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80" windowWidth="13470"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<sst xmlns="http://schemas.openxmlformats.org/spreadsheetml/2006/main" count="1337" uniqueCount="558">
  <si>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</si>
  <si>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</si>
  <si>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</si>
  <si>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</si>
  <si>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</si>
  <si>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</si>
  <si>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</si>
  <si>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</si>
  <si>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</si>
  <si>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</si>
  <si>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</si>
  <si>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</si>
  <si>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</si>
  <si>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</si>
  <si>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</si>
  <si>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</si>
  <si>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</si>
  <si>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</si>
  <si>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</si>
  <si>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</si>
  <si>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</si>
  <si>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</si>
  <si>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</si>
  <si>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</si>
  <si>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</si>
  <si>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</si>
  <si>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</si>
  <si>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</si>
  <si>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</si>
  <si>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</si>
  <si>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</si>
  <si>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</si>
  <si>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</si>
  <si>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</si>
  <si>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</si>
  <si>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</si>
  <si>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</si>
  <si>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</si>
  <si>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</si>
  <si>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</si>
  <si>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</si>
  <si>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</si>
  <si>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</si>
  <si>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</si>
  <si>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</si>
  <si>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</si>
  <si>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</si>
  <si>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</si>
  <si>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</si>
  <si>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</si>
  <si>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</si>
  <si>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</si>
  <si>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</si>
  <si>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</si>
  <si>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</si>
  <si>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</si>
  <si>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</si>
  <si>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</si>
  <si>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</si>
  <si>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</si>
  <si>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</si>
  <si>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</si>
  <si>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</si>
  <si>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</si>
  <si>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</si>
  <si>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</si>
  <si>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</si>
  <si>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</si>
  <si>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</si>
  <si>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</si>
  <si>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</si>
  <si>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</si>
  <si>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</si>
  <si>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</si>
  <si>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</si>
  <si>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</si>
  <si>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</si>
  <si>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</si>
  <si>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</si>
  <si>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</si>
  <si>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</si>
  <si>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</si>
  <si>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</si>
  <si>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</si>
  <si>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</si>
  <si>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</si>
  <si>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</si>
  <si>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</si>
  <si>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</si>
  <si>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</si>
  <si>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</si>
  <si>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</si>
  <si>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</si>
  <si>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</si>
  <si>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</si>
  <si>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</si>
  <si>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</si>
  <si>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</si>
  <si>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</si>
  <si>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</si>
  <si>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</si>
  <si>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</si>
  <si>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</si>
  <si>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</si>
  <si>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</si>
  <si>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</si>
  <si>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</si>
  <si>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</si>
  <si>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</si>
  <si>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</si>
  <si>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</si>
  <si>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</si>
  <si>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</si>
  <si>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</si>
  <si>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</si>
  <si>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</si>
  <si>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</si>
  <si>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</si>
  <si>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</si>
  <si>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</si>
  <si>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</si>
  <si>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</si>
  <si>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</si>
  <si>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</si>
  <si>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</si>
  <si>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</si>
  <si>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</si>
  <si>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</si>
  <si>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</si>
  <si>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</si>
  <si>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</si>
  <si>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</si>
  <si>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</si>
  <si>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</si>
  <si>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</si>
  <si>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</si>
  <si>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</si>
  <si>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</si>
  <si>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</si>
  <si>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</si>
  <si>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</si>
  <si>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</si>
  <si>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</si>
  <si>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</si>
  <si>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</si>
  <si>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</si>
  <si>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</si>
  <si>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</si>
  <si>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</si>
  <si>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</si>
  <si>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</si>
  <si>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</si>
  <si>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</si>
  <si>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</si>
  <si>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</si>
  <si>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</si>
  <si>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</si>
  <si>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</si>
  <si>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</si>
  <si>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</si>
  <si>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</si>
  <si>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</si>
  <si>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</si>
  <si>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</si>
  <si>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</si>
  <si>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</si>
  <si>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</si>
  <si>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</si>
  <si>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</si>
  <si>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</si>
  <si>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</si>
  <si>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</si>
  <si>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</si>
  <si>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</si>
  <si>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</si>
  <si>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</si>
  <si>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</si>
  <si>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</si>
  <si>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</si>
  <si>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</si>
  <si>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</si>
  <si>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</si>
  <si>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</si>
  <si>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</si>
  <si>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</si>
  <si>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</si>
  <si>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</si>
  <si>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</si>
  <si>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</si>
  <si>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</si>
  <si>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</si>
  <si>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</si>
  <si>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</si>
  <si>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</si>
  <si>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</si>
  <si>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</si>
  <si>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</si>
  <si>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</si>
  <si>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</si>
  <si>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</si>
  <si>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</si>
  <si>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</si>
  <si>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</si>
  <si>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</si>
  <si>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</si>
  <si>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</si>
  <si>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</si>
  <si>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</si>
  <si>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</si>
  <si>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</si>
  <si>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</si>
  <si>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</si>
  <si>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</si>
  <si>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</si>
  <si>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</si>
  <si>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</si>
  <si>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</si>
  <si>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</si>
  <si>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</si>
  <si>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</si>
  <si>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</si>
  <si>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</si>
  <si>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</si>
  <si>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</si>
  <si>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</si>
  <si>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</si>
  <si>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</si>
  <si>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</si>
  <si>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</si>
  <si>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</si>
  <si>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</si>
  <si>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</si>
  <si>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</si>
  <si>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</si>
  <si>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</si>
  <si>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</si>
  <si>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</si>
  <si>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</si>
  <si>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</si>
  <si>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</si>
  <si>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</si>
  <si>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</si>
  <si>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</si>
  <si>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</si>
  <si>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</si>
  <si>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</si>
  <si>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</si>
  <si>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</si>
  <si>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</si>
  <si>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</si>
  <si>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</si>
  <si>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</si>
  <si>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</si>
  <si>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</si>
  <si>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</si>
  <si>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</si>
  <si>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</si>
  <si>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</si>
  <si>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</si>
  <si>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</si>
  <si>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</si>
  <si>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</si>
  <si>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</si>
  <si>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</si>
  <si>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</si>
  <si>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</si>
  <si>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</si>
  <si>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</si>
  <si>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</si>
  <si>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</si>
  <si>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</si>
  <si>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</si>
  <si>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</si>
  <si>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</si>
  <si>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</si>
  <si>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</si>
  <si>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</si>
  <si>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</si>
  <si>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</si>
  <si>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</si>
  <si>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</si>
  <si>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</si>
  <si>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</si>
  <si>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</si>
  <si>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</si>
  <si>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</si>
  <si>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</si>
  <si>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</si>
  <si>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</si>
  <si>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</si>
  <si>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</si>
  <si>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</si>
  <si>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</si>
  <si>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</si>
  <si>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</si>
  <si>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</si>
  <si>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</si>
  <si>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</si>
  <si>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</si>
  <si>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</si>
  <si>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</si>
  <si>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</si>
  <si>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</si>
  <si>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</si>
  <si>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</si>
  <si>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</si>
  <si>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</si>
  <si>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</si>
  <si>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</si>
  <si>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</si>
  <si>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</si>
  <si>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</si>
  <si>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</si>
  <si>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</si>
  <si>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</si>
  <si>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</si>
  <si>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</si>
  <si>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</si>
  <si>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</si>
  <si>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</si>
  <si>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</si>
  <si>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</si>
  <si>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</si>
  <si>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</si>
  <si>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</si>
  <si>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</si>
  <si>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</si>
  <si>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</si>
  <si>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</si>
  <si>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</si>
  <si>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</si>
  <si>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</si>
  <si>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</si>
  <si>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</si>
  <si>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</si>
  <si>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</si>
  <si>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</si>
  <si>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</si>
  <si>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</si>
  <si>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</si>
  <si>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</si>
  <si>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</si>
  <si>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</si>
  <si>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</si>
  <si>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</si>
  <si>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</si>
  <si>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</si>
  <si>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</si>
  <si>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</si>
  <si>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</si>
  <si>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</si>
  <si>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</si>
  <si>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</si>
  <si>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</si>
  <si>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</si>
  <si>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</si>
  <si>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</si>
  <si>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</si>
  <si>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</si>
  <si>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</si>
  <si>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</si>
  <si>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</si>
  <si>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</si>
  <si>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</si>
  <si>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</si>
  <si>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</si>
  <si>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</si>
  <si>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</si>
  <si>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</si>
  <si>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</si>
  <si>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</si>
  <si>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</si>
  <si>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</si>
  <si>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</si>
  <si>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</si>
  <si>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</si>
  <si>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</si>
  <si>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</si>
  <si>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</si>
  <si>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</si>
  <si>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</si>
  <si>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</si>
  <si>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</si>
  <si>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</si>
  <si>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</si>
  <si>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</si>
  <si>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</si>
  <si>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</si>
  <si>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</si>
  <si>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</si>
  <si>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</si>
  <si>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</si>
  <si>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</si>
  <si>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</si>
  <si>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</si>
  <si>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</si>
  <si>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</si>
  <si>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</si>
  <si>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</si>
  <si>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</si>
  <si>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</si>
  <si>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</si>
  <si>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</si>
  <si>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</si>
  <si>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</si>
  <si>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</si>
  <si>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</si>
  <si>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</si>
  <si>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</si>
  <si>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</si>
  <si>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</si>
  <si>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</si>
  <si>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</si>
  <si>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</si>
  <si>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</si>
  <si>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</si>
  <si>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</si>
  <si>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</si>
  <si>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</si>
  <si>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</si>
  <si>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</si>
  <si>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</si>
  <si>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</si>
  <si>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</si>
  <si>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</si>
  <si>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</si>
  <si>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</si>
  <si>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</si>
  <si>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</si>
  <si>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</si>
  <si>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</si>
  <si>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</si>
  <si>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</si>
  <si>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</si>
  <si>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</si>
  <si>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</si>
  <si>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</si>
  <si>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</si>
  <si>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</si>
  <si>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</si>
  <si>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</si>
  <si>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</si>
  <si>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</si>
  <si>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</si>
  <si>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</si>
  <si>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</si>
  <si>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</si>
  <si>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</si>
  <si>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</si>
  <si>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</si>
  <si>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</si>
  <si>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</si>
  <si>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</si>
  <si>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</si>
  <si>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</si>
  <si>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</si>
  <si>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</si>
  <si>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</si>
  <si>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</si>
  <si>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</si>
  <si>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</si>
  <si>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</si>
  <si>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</si>
  <si>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</si>
  <si>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</si>
  <si>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</si>
  <si>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</si>
  <si>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</si>
  <si>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</si>
  <si>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</si>
  <si>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</si>
  <si>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</si>
  <si>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</si>
  <si>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教員人件費</t>
    <rPh sb="0" eb="2">
      <t>キョウイン</t>
    </rPh>
    <rPh sb="2" eb="5">
      <t>ジンケンヒ</t>
    </rPh>
    <phoneticPr fontId="5"/>
  </si>
  <si>
    <t>職員人件費</t>
    <rPh sb="0" eb="2">
      <t>ショクイン</t>
    </rPh>
    <rPh sb="2" eb="5">
      <t>ジンケンヒ</t>
    </rPh>
    <phoneticPr fontId="5"/>
  </si>
  <si>
    <t>一般管理費</t>
    <rPh sb="0" eb="2">
      <t>イッパン</t>
    </rPh>
    <rPh sb="2" eb="5">
      <t>カンリヒ</t>
    </rPh>
    <phoneticPr fontId="5"/>
  </si>
  <si>
    <t>役員人件費</t>
    <rPh sb="0" eb="2">
      <t>ヤクイン</t>
    </rPh>
    <rPh sb="2" eb="5">
      <t>ジンケンヒ</t>
    </rPh>
    <phoneticPr fontId="5"/>
  </si>
  <si>
    <t>随意契約</t>
    <rPh sb="0" eb="2">
      <t>ズイイ</t>
    </rPh>
    <rPh sb="2" eb="4">
      <t>ケイヤク</t>
    </rPh>
    <phoneticPr fontId="5"/>
  </si>
  <si>
    <t>-</t>
    <phoneticPr fontId="5"/>
  </si>
  <si>
    <t>中間貯蔵・環境安全事業(株)</t>
    <rPh sb="0" eb="2">
      <t>チュウカン</t>
    </rPh>
    <rPh sb="2" eb="4">
      <t>チョゾウ</t>
    </rPh>
    <rPh sb="5" eb="7">
      <t>カンキョウ</t>
    </rPh>
    <rPh sb="7" eb="9">
      <t>アンゼン</t>
    </rPh>
    <rPh sb="9" eb="11">
      <t>ジギョウ</t>
    </rPh>
    <rPh sb="11" eb="14">
      <t>カブ</t>
    </rPh>
    <phoneticPr fontId="5"/>
  </si>
  <si>
    <t>(株)佐々木組</t>
    <rPh sb="0" eb="3">
      <t>カブ</t>
    </rPh>
    <rPh sb="3" eb="6">
      <t>ササキ</t>
    </rPh>
    <rPh sb="6" eb="7">
      <t>グミ</t>
    </rPh>
    <phoneticPr fontId="5"/>
  </si>
  <si>
    <t>(株)大塚商会</t>
    <rPh sb="0" eb="3">
      <t>カブ</t>
    </rPh>
    <rPh sb="3" eb="5">
      <t>オオツカ</t>
    </rPh>
    <rPh sb="5" eb="7">
      <t>ショウカイ</t>
    </rPh>
    <phoneticPr fontId="5"/>
  </si>
  <si>
    <t>マイクロソフト社製ソフトウェア使用ラインセンスの取得</t>
    <phoneticPr fontId="5"/>
  </si>
  <si>
    <t xml:space="preserve"> 高濃度PCB処理委託業務</t>
    <phoneticPr fontId="5"/>
  </si>
  <si>
    <t>一関高専学生寮の新営</t>
    <phoneticPr fontId="5"/>
  </si>
  <si>
    <t>損害保険ジャパン日本興亜(株)</t>
    <rPh sb="0" eb="2">
      <t>ソンガイ</t>
    </rPh>
    <rPh sb="2" eb="4">
      <t>ホケン</t>
    </rPh>
    <rPh sb="8" eb="10">
      <t>ニホン</t>
    </rPh>
    <rPh sb="10" eb="12">
      <t>コウア</t>
    </rPh>
    <rPh sb="12" eb="15">
      <t>カブ</t>
    </rPh>
    <phoneticPr fontId="5"/>
  </si>
  <si>
    <t>財産保険契約</t>
    <rPh sb="0" eb="2">
      <t>ザイサン</t>
    </rPh>
    <rPh sb="2" eb="4">
      <t>ホケン</t>
    </rPh>
    <rPh sb="4" eb="6">
      <t>ケイヤク</t>
    </rPh>
    <phoneticPr fontId="5"/>
  </si>
  <si>
    <t>釧路ガス（株）</t>
    <phoneticPr fontId="5"/>
  </si>
  <si>
    <t>釧路高専における暖房等用ガスの供給</t>
    <phoneticPr fontId="5"/>
  </si>
  <si>
    <t>トラストテック（株）</t>
    <phoneticPr fontId="5"/>
  </si>
  <si>
    <t>不落随契</t>
    <rPh sb="0" eb="2">
      <t>フラク</t>
    </rPh>
    <rPh sb="2" eb="3">
      <t>ズイ</t>
    </rPh>
    <rPh sb="3" eb="4">
      <t>チギリ</t>
    </rPh>
    <phoneticPr fontId="5"/>
  </si>
  <si>
    <t>クレハ電機（株）</t>
    <phoneticPr fontId="5"/>
  </si>
  <si>
    <t>福島高専学生寮の電源工事</t>
    <phoneticPr fontId="5"/>
  </si>
  <si>
    <t>牛島電設工業（株）</t>
    <phoneticPr fontId="5"/>
  </si>
  <si>
    <t>大島商船高専学生寮の電源工事</t>
    <phoneticPr fontId="5"/>
  </si>
  <si>
    <t>（独）大学評価・学位授与機構</t>
    <phoneticPr fontId="5"/>
  </si>
  <si>
    <t>学校教育法に定める期間別認証評価の受審</t>
    <rPh sb="17" eb="19">
      <t>ジュシン</t>
    </rPh>
    <phoneticPr fontId="5"/>
  </si>
  <si>
    <t>ひたちなか市長</t>
    <phoneticPr fontId="5"/>
  </si>
  <si>
    <t>茨城高専学校敷地の賃貸借</t>
    <phoneticPr fontId="5"/>
  </si>
  <si>
    <t>平成１６年度</t>
    <rPh sb="0" eb="2">
      <t>ヘイセイ</t>
    </rPh>
    <rPh sb="4" eb="5">
      <t>ネン</t>
    </rPh>
    <rPh sb="5" eb="6">
      <t>ド</t>
    </rPh>
    <phoneticPr fontId="5"/>
  </si>
  <si>
    <t>終了予定なし</t>
    <rPh sb="0" eb="2">
      <t>シュウリョウ</t>
    </rPh>
    <rPh sb="2" eb="4">
      <t>ヨテイ</t>
    </rPh>
    <phoneticPr fontId="5"/>
  </si>
  <si>
    <t>独立行政法人国立高等専門学校機構法
(平成15年7月16日法律第113号）</t>
    <phoneticPr fontId="5"/>
  </si>
  <si>
    <t>○</t>
  </si>
  <si>
    <t>○</t>
    <phoneticPr fontId="5"/>
  </si>
  <si>
    <t>高等教育局</t>
    <phoneticPr fontId="5"/>
  </si>
  <si>
    <t>専門教育課</t>
    <rPh sb="0" eb="2">
      <t>センモン</t>
    </rPh>
    <rPh sb="2" eb="4">
      <t>キョウイク</t>
    </rPh>
    <rPh sb="4" eb="5">
      <t>カ</t>
    </rPh>
    <phoneticPr fontId="5"/>
  </si>
  <si>
    <t>政策目標4：個性が輝く高等教育の振興
施策目標4-1：大学などにおける教育研究の質の向上</t>
    <phoneticPr fontId="5"/>
  </si>
  <si>
    <t>・第３期中期目標(平成26年2月28日文部科学大臣指示)
・第３期中期計画(平成26年3月31日文部科学大臣認可)</t>
    <phoneticPr fontId="5"/>
  </si>
  <si>
    <t>国立高等専門学校（全51校：平成26年4月1日現在）を設置・運営することにより、職業に必要な実践的かつ専門的な知識及び技術を有する創造的な人材を育成させるとともに、我が国の高等教育の水準の向上と均衡ある発展を図る。</t>
    <phoneticPr fontId="5"/>
  </si>
  <si>
    <t>人</t>
    <rPh sb="0" eb="1">
      <t>ニン</t>
    </rPh>
    <phoneticPr fontId="5"/>
  </si>
  <si>
    <t>---</t>
  </si>
  <si>
    <t>（独）国立高等専門学校機構運営費交付金</t>
    <phoneticPr fontId="5"/>
  </si>
  <si>
    <t>・効率化による減、高等専門学校教育の高度化に係る新規事業への対応、授業料免除枠の拡大　など</t>
    <phoneticPr fontId="5"/>
  </si>
  <si>
    <t>○</t>
    <phoneticPr fontId="5"/>
  </si>
  <si>
    <t>‐</t>
  </si>
  <si>
    <t>我が国の高等教育の水準の向上と均衡ある発展を図るために国立高等専門学校については国において支援する必要がある。</t>
    <rPh sb="0" eb="1">
      <t>ワ</t>
    </rPh>
    <rPh sb="2" eb="3">
      <t>クニ</t>
    </rPh>
    <rPh sb="4" eb="6">
      <t>コウトウ</t>
    </rPh>
    <rPh sb="6" eb="8">
      <t>キョウイク</t>
    </rPh>
    <rPh sb="9" eb="11">
      <t>スイジュン</t>
    </rPh>
    <rPh sb="12" eb="14">
      <t>コウジョウ</t>
    </rPh>
    <rPh sb="15" eb="17">
      <t>キンコウ</t>
    </rPh>
    <rPh sb="19" eb="21">
      <t>ハッテン</t>
    </rPh>
    <rPh sb="22" eb="23">
      <t>ハカ</t>
    </rPh>
    <rPh sb="27" eb="29">
      <t>コクリツ</t>
    </rPh>
    <rPh sb="29" eb="31">
      <t>コウトウ</t>
    </rPh>
    <rPh sb="31" eb="33">
      <t>センモン</t>
    </rPh>
    <rPh sb="33" eb="35">
      <t>ガッコウ</t>
    </rPh>
    <rPh sb="40" eb="41">
      <t>クニ</t>
    </rPh>
    <rPh sb="45" eb="47">
      <t>シエン</t>
    </rPh>
    <rPh sb="49" eb="51">
      <t>ヒツヨウ</t>
    </rPh>
    <phoneticPr fontId="5"/>
  </si>
  <si>
    <t>独立行政法人化により一部の事務を本部事務局に集約しており、さらなる効率化を進めている。</t>
    <rPh sb="0" eb="2">
      <t>ドクリツ</t>
    </rPh>
    <rPh sb="2" eb="4">
      <t>ギョウセイ</t>
    </rPh>
    <rPh sb="4" eb="7">
      <t>ホウジンカ</t>
    </rPh>
    <rPh sb="10" eb="12">
      <t>イチブ</t>
    </rPh>
    <rPh sb="13" eb="15">
      <t>ジム</t>
    </rPh>
    <rPh sb="16" eb="18">
      <t>ホンブ</t>
    </rPh>
    <rPh sb="18" eb="21">
      <t>ジムキョク</t>
    </rPh>
    <rPh sb="22" eb="24">
      <t>シュウヤク</t>
    </rPh>
    <rPh sb="33" eb="36">
      <t>コウリツカ</t>
    </rPh>
    <rPh sb="37" eb="38">
      <t>スス</t>
    </rPh>
    <phoneticPr fontId="5"/>
  </si>
  <si>
    <t>今後も、実験・実習に要する設備の充実や、産業界・地域社会との連携等に対する重点的支援、社会のニーズを踏まえた学科再編などを促進するととも、引き続き業務の効率化を図り、予算の縮減を図る。</t>
    <phoneticPr fontId="5"/>
  </si>
  <si>
    <t>支出先の選定については、一般競争入札等による契約を原則として、その妥当性や競争性を確保しているところである。</t>
    <rPh sb="0" eb="2">
      <t>シシュツ</t>
    </rPh>
    <rPh sb="2" eb="3">
      <t>サキ</t>
    </rPh>
    <rPh sb="4" eb="6">
      <t>センテイ</t>
    </rPh>
    <rPh sb="12" eb="14">
      <t>イッパン</t>
    </rPh>
    <rPh sb="14" eb="16">
      <t>キョウソウ</t>
    </rPh>
    <rPh sb="16" eb="18">
      <t>ニュウサツ</t>
    </rPh>
    <rPh sb="18" eb="19">
      <t>ナド</t>
    </rPh>
    <rPh sb="22" eb="24">
      <t>ケイヤク</t>
    </rPh>
    <rPh sb="25" eb="27">
      <t>ゲンソク</t>
    </rPh>
    <rPh sb="33" eb="36">
      <t>ダトウセイ</t>
    </rPh>
    <rPh sb="37" eb="40">
      <t>キョウソウセイ</t>
    </rPh>
    <rPh sb="41" eb="43">
      <t>カクホ</t>
    </rPh>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</si>
  <si>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rPh sb="0" eb="2">
      <t>ケイヒ</t>
    </rPh>
    <rPh sb="2" eb="4">
      <t>シッコウ</t>
    </rPh>
    <rPh sb="10" eb="12">
      <t>ドクリツ</t>
    </rPh>
    <rPh sb="12" eb="14">
      <t>ギョウセイ</t>
    </rPh>
    <rPh sb="14" eb="16">
      <t>ホウジン</t>
    </rPh>
    <rPh sb="16" eb="18">
      <t>コクリツ</t>
    </rPh>
    <rPh sb="18" eb="20">
      <t>コウトウ</t>
    </rPh>
    <rPh sb="20" eb="22">
      <t>センモン</t>
    </rPh>
    <rPh sb="22" eb="24">
      <t>ガッコウ</t>
    </rPh>
    <rPh sb="24" eb="26">
      <t>キコウ</t>
    </rPh>
    <rPh sb="26" eb="28">
      <t>カイケイ</t>
    </rPh>
    <rPh sb="28" eb="31">
      <t>キソクナド</t>
    </rPh>
    <rPh sb="32" eb="33">
      <t>シタガ</t>
    </rPh>
    <rPh sb="34" eb="36">
      <t>テキセツ</t>
    </rPh>
    <rPh sb="37" eb="39">
      <t>シシュツ</t>
    </rPh>
    <rPh sb="40" eb="41">
      <t>オコナ</t>
    </rPh>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</si>
  <si>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</si>
  <si>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</si>
  <si>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</si>
  <si>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</si>
  <si>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</si>
  <si>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管理運営を行うために要する経費</t>
    <rPh sb="0" eb="2">
      <t>カンリ</t>
    </rPh>
    <rPh sb="2" eb="4">
      <t>ウンエイ</t>
    </rPh>
    <rPh sb="5" eb="6">
      <t>オコナ</t>
    </rPh>
    <rPh sb="10" eb="11">
      <t>ヨウ</t>
    </rPh>
    <rPh sb="13" eb="15">
      <t>ケイヒ</t>
    </rPh>
    <phoneticPr fontId="5"/>
  </si>
  <si>
    <t>産学連携等研究経費及び寄附金事業費等</t>
    <rPh sb="0" eb="2">
      <t>サンガク</t>
    </rPh>
    <rPh sb="2" eb="4">
      <t>レンケイ</t>
    </rPh>
    <rPh sb="4" eb="5">
      <t>トウ</t>
    </rPh>
    <rPh sb="5" eb="7">
      <t>ケンキュウ</t>
    </rPh>
    <rPh sb="7" eb="9">
      <t>ケイヒ</t>
    </rPh>
    <rPh sb="9" eb="10">
      <t>オヨ</t>
    </rPh>
    <rPh sb="11" eb="14">
      <t>キフキン</t>
    </rPh>
    <rPh sb="14" eb="17">
      <t>ジギョウヒ</t>
    </rPh>
    <rPh sb="17" eb="18">
      <t>トウ</t>
    </rPh>
    <phoneticPr fontId="5"/>
  </si>
  <si>
    <t>受託研究、寄附金及びその他外部資金を財源をとした事業を行うために要する経費</t>
    <rPh sb="0" eb="2">
      <t>ジュタク</t>
    </rPh>
    <rPh sb="2" eb="4">
      <t>ケンキュウ</t>
    </rPh>
    <rPh sb="5" eb="7">
      <t>キフ</t>
    </rPh>
    <rPh sb="7" eb="8">
      <t>キン</t>
    </rPh>
    <rPh sb="8" eb="9">
      <t>オヨ</t>
    </rPh>
    <rPh sb="12" eb="13">
      <t>タ</t>
    </rPh>
    <rPh sb="13" eb="15">
      <t>ガイブ</t>
    </rPh>
    <rPh sb="15" eb="17">
      <t>シキン</t>
    </rPh>
    <rPh sb="18" eb="20">
      <t>ザイゲン</t>
    </rPh>
    <rPh sb="24" eb="26">
      <t>ジギョウ</t>
    </rPh>
    <rPh sb="27" eb="28">
      <t>オコナ</t>
    </rPh>
    <rPh sb="32" eb="33">
      <t>ヨウ</t>
    </rPh>
    <rPh sb="35" eb="37">
      <t>ケイヒ</t>
    </rPh>
    <phoneticPr fontId="5"/>
  </si>
  <si>
    <t>役員に対し支払われる報酬、賞与、退職給付又はこれに類する経費</t>
    <rPh sb="0" eb="2">
      <t>ヤクイン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</si>
  <si>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t>
    <phoneticPr fontId="5"/>
  </si>
  <si>
    <t>-</t>
    <phoneticPr fontId="5"/>
  </si>
  <si>
    <t>-</t>
    <phoneticPr fontId="5"/>
  </si>
  <si>
    <t>専門教育課長
北山　浩士</t>
    <rPh sb="0" eb="2">
      <t>センモン</t>
    </rPh>
    <rPh sb="2" eb="4">
      <t>キョウイク</t>
    </rPh>
    <rPh sb="4" eb="6">
      <t>カチョウ</t>
    </rPh>
    <rPh sb="7" eb="9">
      <t>キタヤマ</t>
    </rPh>
    <rPh sb="10" eb="12">
      <t>ヒロシ</t>
    </rPh>
    <phoneticPr fontId="5"/>
  </si>
  <si>
    <t>-</t>
    <phoneticPr fontId="5"/>
  </si>
  <si>
    <t>-</t>
    <phoneticPr fontId="5"/>
  </si>
  <si>
    <t>事業の実施状況に当たっては、独立行政法人通則法に基づき、独立行政法人評価委員会による評価を毎年行っている。評価委員会からは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契約の適正化に努めている。</t>
    <rPh sb="0" eb="2">
      <t>ジギョウ</t>
    </rPh>
    <rPh sb="3" eb="5">
      <t>ジッシ</t>
    </rPh>
    <rPh sb="5" eb="7">
      <t>ジョウキョウ</t>
    </rPh>
    <rPh sb="8" eb="9">
      <t>ア</t>
    </rPh>
    <rPh sb="14" eb="16">
      <t>ドクリツ</t>
    </rPh>
    <rPh sb="16" eb="18">
      <t>ギョウセイ</t>
    </rPh>
    <rPh sb="18" eb="20">
      <t>ホウジン</t>
    </rPh>
    <rPh sb="20" eb="23">
      <t>ツウソクホウ</t>
    </rPh>
    <rPh sb="24" eb="25">
      <t>モト</t>
    </rPh>
    <rPh sb="28" eb="30">
      <t>ドクリツ</t>
    </rPh>
    <rPh sb="30" eb="32">
      <t>ギョウセイ</t>
    </rPh>
    <rPh sb="32" eb="34">
      <t>ホウジン</t>
    </rPh>
    <rPh sb="34" eb="36">
      <t>ヒョウカ</t>
    </rPh>
    <rPh sb="36" eb="39">
      <t>イインカイ</t>
    </rPh>
    <rPh sb="42" eb="44">
      <t>ヒョウカ</t>
    </rPh>
    <rPh sb="45" eb="47">
      <t>マイトシ</t>
    </rPh>
    <rPh sb="47" eb="48">
      <t>オコナ</t>
    </rPh>
    <rPh sb="53" eb="55">
      <t>ヒョウカ</t>
    </rPh>
    <rPh sb="55" eb="58">
      <t>イインカイ</t>
    </rPh>
    <rPh sb="61" eb="63">
      <t>イッテイ</t>
    </rPh>
    <rPh sb="64" eb="66">
      <t>ヒョウカ</t>
    </rPh>
    <rPh sb="67" eb="68">
      <t>エ</t>
    </rPh>
    <rPh sb="72" eb="73">
      <t>ヒ</t>
    </rPh>
    <rPh sb="74" eb="75">
      <t>ツヅ</t>
    </rPh>
    <rPh sb="77" eb="79">
      <t>ジギョウ</t>
    </rPh>
    <rPh sb="80" eb="82">
      <t>テキセイ</t>
    </rPh>
    <rPh sb="83" eb="85">
      <t>ジッシ</t>
    </rPh>
    <rPh sb="86" eb="87">
      <t>ツト</t>
    </rPh>
    <rPh sb="101" eb="103">
      <t>ジギョウ</t>
    </rPh>
    <rPh sb="104" eb="107">
      <t>コウリツカ</t>
    </rPh>
    <rPh sb="108" eb="109">
      <t>ハカ</t>
    </rPh>
    <rPh sb="113" eb="115">
      <t>ドクリツ</t>
    </rPh>
    <rPh sb="115" eb="117">
      <t>ギョウセイ</t>
    </rPh>
    <rPh sb="117" eb="119">
      <t>ホウジン</t>
    </rPh>
    <rPh sb="119" eb="121">
      <t>コクリツ</t>
    </rPh>
    <rPh sb="121" eb="123">
      <t>コウトウ</t>
    </rPh>
    <rPh sb="123" eb="125">
      <t>センモン</t>
    </rPh>
    <rPh sb="125" eb="127">
      <t>ガッコウ</t>
    </rPh>
    <rPh sb="127" eb="129">
      <t>キコウ</t>
    </rPh>
    <rPh sb="129" eb="131">
      <t>カイケイ</t>
    </rPh>
    <rPh sb="131" eb="133">
      <t>キソク</t>
    </rPh>
    <rPh sb="133" eb="134">
      <t>ナド</t>
    </rPh>
    <rPh sb="135" eb="136">
      <t>シタガ</t>
    </rPh>
    <rPh sb="138" eb="140">
      <t>ホウジン</t>
    </rPh>
    <rPh sb="140" eb="141">
      <t>ナイ</t>
    </rPh>
    <rPh sb="142" eb="144">
      <t>ケイヒ</t>
    </rPh>
    <rPh sb="144" eb="146">
      <t>シッコウ</t>
    </rPh>
    <rPh sb="152" eb="154">
      <t>キョウソウ</t>
    </rPh>
    <rPh sb="154" eb="156">
      <t>サンカ</t>
    </rPh>
    <rPh sb="156" eb="158">
      <t>ジョウケン</t>
    </rPh>
    <rPh sb="158" eb="159">
      <t>トウ</t>
    </rPh>
    <rPh sb="160" eb="162">
      <t>イッソウ</t>
    </rPh>
    <rPh sb="163" eb="165">
      <t>ミナオ</t>
    </rPh>
    <rPh sb="167" eb="168">
      <t>ハカ</t>
    </rPh>
    <rPh sb="174" eb="176">
      <t>イッパン</t>
    </rPh>
    <rPh sb="176" eb="178">
      <t>キョウソウ</t>
    </rPh>
    <rPh sb="178" eb="180">
      <t>ニュウサツ</t>
    </rPh>
    <rPh sb="185" eb="187">
      <t>ケイヤク</t>
    </rPh>
    <rPh sb="188" eb="190">
      <t>ゲンソク</t>
    </rPh>
    <rPh sb="193" eb="195">
      <t>ケイヤク</t>
    </rPh>
    <rPh sb="196" eb="199">
      <t>テキセイカ</t>
    </rPh>
    <rPh sb="200" eb="201">
      <t>ツト</t>
    </rPh>
    <phoneticPr fontId="5"/>
  </si>
  <si>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</si>
  <si>
    <t>高等専門学校の設置・運営により、実践的かつ専門的な知識・技術を有する人材を養成することを目的としている。卒業生のうち就職希望者に対する求人倍率は10倍を大きく上回るなど、広く国民のニーズがあるものである。</t>
    <rPh sb="34" eb="36">
      <t>ジンザイ</t>
    </rPh>
    <rPh sb="44" eb="46">
      <t>モクテキ</t>
    </rPh>
    <rPh sb="85" eb="86">
      <t>ヒロ</t>
    </rPh>
    <rPh sb="87" eb="89">
      <t>コクミン</t>
    </rPh>
    <phoneticPr fontId="5"/>
  </si>
  <si>
    <t>国立高等専門学校学生数
※当初見込みは、定員の人数</t>
    <phoneticPr fontId="5"/>
  </si>
  <si>
    <t>各学校の状況に応じて配分する予算額が異なるため、単純に単位あたりのコストを算出することになじまない。</t>
    <rPh sb="4" eb="6">
      <t>ジョウキョウ</t>
    </rPh>
    <rPh sb="7" eb="8">
      <t>オウ</t>
    </rPh>
    <phoneticPr fontId="5"/>
  </si>
  <si>
    <t>－</t>
    <phoneticPr fontId="5"/>
  </si>
  <si>
    <t>産業構造の変化や少子化の進展、技術の高度化など、社会がめまぐるしく変遷していく中、専門的知識・技術を有し、今後の我が国の発展を支える専門的人材の育成は喫緊の課題であり、優先度の高い事業である。</t>
    <rPh sb="0" eb="2">
      <t>サンギョウ</t>
    </rPh>
    <rPh sb="2" eb="4">
      <t>コウゾウ</t>
    </rPh>
    <rPh sb="5" eb="7">
      <t>ヘンカ</t>
    </rPh>
    <rPh sb="8" eb="11">
      <t>ショウシカ</t>
    </rPh>
    <rPh sb="12" eb="14">
      <t>シンテン</t>
    </rPh>
    <rPh sb="15" eb="17">
      <t>ギジュツ</t>
    </rPh>
    <rPh sb="18" eb="21">
      <t>コウドカ</t>
    </rPh>
    <rPh sb="24" eb="26">
      <t>シャカイ</t>
    </rPh>
    <rPh sb="33" eb="35">
      <t>ヘンセン</t>
    </rPh>
    <rPh sb="39" eb="40">
      <t>ナカ</t>
    </rPh>
    <rPh sb="41" eb="44">
      <t>センモンテキ</t>
    </rPh>
    <rPh sb="44" eb="46">
      <t>チシキ</t>
    </rPh>
    <rPh sb="47" eb="49">
      <t>ギジュツ</t>
    </rPh>
    <rPh sb="50" eb="51">
      <t>ユウ</t>
    </rPh>
    <rPh sb="53" eb="55">
      <t>コンゴ</t>
    </rPh>
    <rPh sb="56" eb="57">
      <t>ワ</t>
    </rPh>
    <rPh sb="58" eb="59">
      <t>クニ</t>
    </rPh>
    <rPh sb="60" eb="62">
      <t>ハッテン</t>
    </rPh>
    <rPh sb="63" eb="64">
      <t>ササ</t>
    </rPh>
    <rPh sb="66" eb="69">
      <t>センモンテキ</t>
    </rPh>
    <rPh sb="69" eb="71">
      <t>ジンザイ</t>
    </rPh>
    <rPh sb="72" eb="74">
      <t>イクセイ</t>
    </rPh>
    <rPh sb="75" eb="77">
      <t>キッキン</t>
    </rPh>
    <rPh sb="78" eb="80">
      <t>カダイ</t>
    </rPh>
    <rPh sb="84" eb="87">
      <t>ユウセンド</t>
    </rPh>
    <rPh sb="88" eb="89">
      <t>タカ</t>
    </rPh>
    <rPh sb="90" eb="92">
      <t>ジギョウ</t>
    </rPh>
    <phoneticPr fontId="5"/>
  </si>
  <si>
    <t>国立高等専門学校において教育を享受する学生からは授業料等を徴取しており、事業の実施に必要な経費に適切に使用されている。</t>
    <rPh sb="0" eb="2">
      <t>コクリツ</t>
    </rPh>
    <rPh sb="2" eb="4">
      <t>コウトウ</t>
    </rPh>
    <rPh sb="4" eb="6">
      <t>センモン</t>
    </rPh>
    <rPh sb="6" eb="8">
      <t>ガッコウ</t>
    </rPh>
    <rPh sb="12" eb="14">
      <t>キョウイク</t>
    </rPh>
    <rPh sb="15" eb="17">
      <t>キョウジュ</t>
    </rPh>
    <rPh sb="19" eb="21">
      <t>ガクセイ</t>
    </rPh>
    <rPh sb="24" eb="27">
      <t>ジュギョウリョウ</t>
    </rPh>
    <rPh sb="27" eb="28">
      <t>トウ</t>
    </rPh>
    <rPh sb="29" eb="31">
      <t>チョウシュ</t>
    </rPh>
    <rPh sb="36" eb="38">
      <t>ジギョウ</t>
    </rPh>
    <rPh sb="39" eb="41">
      <t>ジッシ</t>
    </rPh>
    <rPh sb="42" eb="44">
      <t>ヒツヨウ</t>
    </rPh>
    <rPh sb="45" eb="47">
      <t>ケイヒ</t>
    </rPh>
    <rPh sb="48" eb="50">
      <t>テキセツ</t>
    </rPh>
    <rPh sb="51" eb="53">
      <t>シヨウ</t>
    </rPh>
    <phoneticPr fontId="5"/>
  </si>
  <si>
    <t>△</t>
  </si>
  <si>
    <t>独立行政法人評価委員会による評価において、一部項目を除き成果目標（Ａ評定）を達成している。
評価の定量的指標として入学志願者の数を設定していたものの、これを達成できなかったためＢ評定となった項目であるが、入学定員・収容定員については充足していること、また少子化に伴う中学生の減少等についても配慮が必要であり、平成26年度以降の評価においては適切な見直しを図ることとされている。</t>
    <rPh sb="0" eb="2">
      <t>ドクリツ</t>
    </rPh>
    <rPh sb="2" eb="4">
      <t>ギョウセイ</t>
    </rPh>
    <rPh sb="4" eb="6">
      <t>ホウジン</t>
    </rPh>
    <rPh sb="6" eb="8">
      <t>ヒョウカ</t>
    </rPh>
    <rPh sb="8" eb="11">
      <t>イインカイ</t>
    </rPh>
    <rPh sb="14" eb="16">
      <t>ヒョウカ</t>
    </rPh>
    <rPh sb="21" eb="23">
      <t>イチブ</t>
    </rPh>
    <rPh sb="23" eb="25">
      <t>コウモク</t>
    </rPh>
    <rPh sb="26" eb="27">
      <t>ノゾ</t>
    </rPh>
    <rPh sb="28" eb="30">
      <t>セイカ</t>
    </rPh>
    <rPh sb="30" eb="32">
      <t>モクヒョウ</t>
    </rPh>
    <rPh sb="34" eb="36">
      <t>ヒョウテイ</t>
    </rPh>
    <rPh sb="38" eb="40">
      <t>タッセイ</t>
    </rPh>
    <rPh sb="46" eb="48">
      <t>ヒョウカ</t>
    </rPh>
    <rPh sb="49" eb="52">
      <t>テイリョウテキ</t>
    </rPh>
    <rPh sb="52" eb="54">
      <t>シヒョウ</t>
    </rPh>
    <rPh sb="57" eb="59">
      <t>ニュウガク</t>
    </rPh>
    <rPh sb="59" eb="62">
      <t>シガンシャ</t>
    </rPh>
    <rPh sb="63" eb="64">
      <t>カズ</t>
    </rPh>
    <rPh sb="65" eb="67">
      <t>セッテイ</t>
    </rPh>
    <rPh sb="78" eb="80">
      <t>タッセイ</t>
    </rPh>
    <rPh sb="89" eb="91">
      <t>ヒョウテイ</t>
    </rPh>
    <rPh sb="95" eb="97">
      <t>コウモク</t>
    </rPh>
    <rPh sb="102" eb="104">
      <t>ニュウガク</t>
    </rPh>
    <rPh sb="104" eb="106">
      <t>テイイン</t>
    </rPh>
    <rPh sb="107" eb="109">
      <t>シュウヨウ</t>
    </rPh>
    <rPh sb="109" eb="111">
      <t>テイイン</t>
    </rPh>
    <rPh sb="116" eb="118">
      <t>ジュウソク</t>
    </rPh>
    <rPh sb="127" eb="130">
      <t>ショウシカ</t>
    </rPh>
    <rPh sb="131" eb="132">
      <t>トモナ</t>
    </rPh>
    <rPh sb="133" eb="136">
      <t>チュウガクセイ</t>
    </rPh>
    <rPh sb="137" eb="139">
      <t>ゲンショウ</t>
    </rPh>
    <rPh sb="139" eb="140">
      <t>トウ</t>
    </rPh>
    <rPh sb="145" eb="147">
      <t>ハイリョ</t>
    </rPh>
    <rPh sb="148" eb="150">
      <t>ヒツヨウ</t>
    </rPh>
    <rPh sb="154" eb="156">
      <t>ヘイセイ</t>
    </rPh>
    <rPh sb="158" eb="159">
      <t>ネン</t>
    </rPh>
    <rPh sb="159" eb="160">
      <t>ド</t>
    </rPh>
    <rPh sb="160" eb="162">
      <t>イコウ</t>
    </rPh>
    <rPh sb="163" eb="165">
      <t>ヒョウカ</t>
    </rPh>
    <rPh sb="170" eb="172">
      <t>テキセツ</t>
    </rPh>
    <rPh sb="173" eb="175">
      <t>ミナオ</t>
    </rPh>
    <rPh sb="177" eb="178">
      <t>ハカ</t>
    </rPh>
    <phoneticPr fontId="5"/>
  </si>
  <si>
    <t>定員を充足する学生数を確保しており、活動実績は見込みに見合ったものであると言える。</t>
    <rPh sb="0" eb="2">
      <t>テイイン</t>
    </rPh>
    <rPh sb="3" eb="5">
      <t>ジュウソク</t>
    </rPh>
    <rPh sb="7" eb="9">
      <t>ガクセイ</t>
    </rPh>
    <rPh sb="9" eb="10">
      <t>スウ</t>
    </rPh>
    <rPh sb="11" eb="13">
      <t>カクホ</t>
    </rPh>
    <rPh sb="18" eb="20">
      <t>カツドウ</t>
    </rPh>
    <rPh sb="20" eb="22">
      <t>ジッセキ</t>
    </rPh>
    <rPh sb="23" eb="25">
      <t>ミコ</t>
    </rPh>
    <rPh sb="27" eb="29">
      <t>ミア</t>
    </rPh>
    <rPh sb="37" eb="38">
      <t>イ</t>
    </rPh>
    <phoneticPr fontId="5"/>
  </si>
  <si>
    <t>整備された校舎、実験・実習機器等は、学生の修学環境を改善・充実しており、学生の教育に十分に活用されることで実践的技術者教育の実施に寄与している。</t>
    <rPh sb="0" eb="2">
      <t>セイビ</t>
    </rPh>
    <rPh sb="5" eb="7">
      <t>コウシャ</t>
    </rPh>
    <rPh sb="8" eb="10">
      <t>ジッケン</t>
    </rPh>
    <rPh sb="11" eb="13">
      <t>ジッシュウ</t>
    </rPh>
    <rPh sb="13" eb="15">
      <t>キキ</t>
    </rPh>
    <rPh sb="15" eb="16">
      <t>トウ</t>
    </rPh>
    <rPh sb="18" eb="20">
      <t>ガクセイ</t>
    </rPh>
    <rPh sb="21" eb="23">
      <t>シュウガク</t>
    </rPh>
    <rPh sb="23" eb="25">
      <t>カンキョウ</t>
    </rPh>
    <rPh sb="26" eb="28">
      <t>カイゼン</t>
    </rPh>
    <rPh sb="29" eb="31">
      <t>ジュウジツ</t>
    </rPh>
    <rPh sb="36" eb="38">
      <t>ガクセイ</t>
    </rPh>
    <rPh sb="39" eb="41">
      <t>キョウイク</t>
    </rPh>
    <rPh sb="42" eb="44">
      <t>ジュウブン</t>
    </rPh>
    <rPh sb="45" eb="47">
      <t>カツヨウ</t>
    </rPh>
    <rPh sb="53" eb="56">
      <t>ジッセンテキ</t>
    </rPh>
    <rPh sb="56" eb="59">
      <t>ギジュツシャ</t>
    </rPh>
    <rPh sb="59" eb="61">
      <t>キョウイク</t>
    </rPh>
    <rPh sb="62" eb="64">
      <t>ジッシ</t>
    </rPh>
    <rPh sb="65" eb="67">
      <t>キヨ</t>
    </rPh>
    <phoneticPr fontId="5"/>
  </si>
  <si>
    <t>％</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</si>
  <si>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</si>
  <si>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</si>
  <si>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独立行政法人国立高等専門学校機構運営費交付金に必要な経費</t>
    <phoneticPr fontId="5"/>
  </si>
  <si>
    <t>国立高等専門学校の本科卒業者のうち就職希望者に対する就職者の割合がおおむね100％であること。</t>
    <rPh sb="0" eb="2">
      <t>コクリツ</t>
    </rPh>
    <rPh sb="2" eb="4">
      <t>コウトウ</t>
    </rPh>
    <rPh sb="4" eb="6">
      <t>センモン</t>
    </rPh>
    <rPh sb="6" eb="8">
      <t>ガッコウ</t>
    </rPh>
    <rPh sb="9" eb="11">
      <t>ホンカ</t>
    </rPh>
    <rPh sb="11" eb="14">
      <t>ソツギョウシャ</t>
    </rPh>
    <rPh sb="17" eb="19">
      <t>シュウショク</t>
    </rPh>
    <rPh sb="19" eb="21">
      <t>キボウ</t>
    </rPh>
    <rPh sb="21" eb="22">
      <t>シャ</t>
    </rPh>
    <rPh sb="23" eb="24">
      <t>タイ</t>
    </rPh>
    <rPh sb="26" eb="28">
      <t>シュウショク</t>
    </rPh>
    <rPh sb="28" eb="29">
      <t>シャ</t>
    </rPh>
    <rPh sb="30" eb="32">
      <t>ワリアイ</t>
    </rPh>
    <phoneticPr fontId="5"/>
  </si>
  <si>
    <t>国立高等専門学校本科卒業者のうち就職希望者に対する就職者の割合。</t>
    <rPh sb="0" eb="2">
      <t>コクリツ</t>
    </rPh>
    <rPh sb="2" eb="4">
      <t>コウトウ</t>
    </rPh>
    <rPh sb="4" eb="6">
      <t>センモン</t>
    </rPh>
    <rPh sb="6" eb="8">
      <t>ガッコウ</t>
    </rPh>
    <rPh sb="8" eb="10">
      <t>ホンカ</t>
    </rPh>
    <rPh sb="29" eb="31">
      <t>ワリアイ</t>
    </rPh>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</si>
  <si>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</si>
  <si>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</si>
  <si>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 ： 本事業は、職業に必要な実践的かつ専門的な知識及び技術を有する創造的な人材を育成させるとともに、我が国の高等教育の水準の向上と均衡ある発展のために設置されている国立高等専門学校の運営に必要となる経費を交付するものであり、事業評価に当たっては独立行政法人のにおける事業の効果的・効率的な実施及び契約・執行手続きの観点から検証を行った。
２．所　　　　　見 ： 独立行政法人国立高等専門学校機構においては、不断に自己収入の確保や事業の効率化の取組が行われていることが認められるが、引き続き業務改革を推進するなど、更なる事業の効率化に努めるべきである。また、一部の契約において１者応札となっている案件が見受けられることから、競争参加条件等のより一層の見直しを図るなど、契約の競争性、公平性、透明性を確保すべきである。</t>
    <phoneticPr fontId="5"/>
  </si>
  <si>
    <t>契約の競争性・公平性・透明性については、監事監査機能の強化等法人内部のガバナンス・コンプライアンスの強化を通じ、引き続きその確保につとめることとしている。また、業務運営の更なる改善・効率化を見込み、平成28年度概算要求においては、人件費・物件費等において▲480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</si>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</sst>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0" fillId="0" borderId="7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0" fontId="32" fillId="0" borderId="74"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wrapText="1"/>
      <protection locked="0"/>
    </xf>
    <xf numFmtId="0" fontId="30" fillId="0" borderId="73" xfId="0" applyFont="1" applyBorder="1" applyAlignment="1" applyProtection="1">
      <alignment horizontal="center" vertical="center" wrapText="1"/>
      <protection locked="0"/>
    </xf>
    <xf numFmtId="0" fontId="30" fillId="0" borderId="97" xfId="0" applyFont="1" applyBorder="1" applyAlignment="1" applyProtection="1">
      <alignment horizontal="center" vertical="center" wrapText="1"/>
      <protection locked="0"/>
    </xf>
    <xf numFmtId="0" fontId="31"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9" fontId="0" fillId="0" borderId="39"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189034</xdr:colOff>
      <xdr:row>142</xdr:row>
      <xdr:rowOff>241300</xdr:rowOff>
    </xdr:from>
    <xdr:to>
      <xdr:col>37</xdr:col>
      <xdr:colOff>38100</xdr:colOff>
      <xdr:row>144</xdr:row>
      <xdr:rowOff>63500</xdr:rowOff>
    </xdr:to>
    <xdr:sp macro="" textlink="">
      <xdr:nvSpPr>
        <xdr:cNvPr id="163" name="Text Box 22"/>
        <xdr:cNvSpPr txBox="1">
          <a:spLocks noChangeArrowheads="1"/>
        </xdr:cNvSpPr>
      </xdr:nvSpPr>
      <xdr:spPr bwMode="auto">
        <a:xfrm>
          <a:off x="4253034" y="33693100"/>
          <a:ext cx="3303466" cy="5334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一部に充てるための運営費交付金を交付</a:t>
          </a:r>
        </a:p>
      </xdr:txBody>
    </xdr:sp>
    <xdr:clientData/>
  </xdr:twoCellAnchor>
  <xdr:twoCellAnchor>
    <xdr:from>
      <xdr:col>20</xdr:col>
      <xdr:colOff>155761</xdr:colOff>
      <xdr:row>140</xdr:row>
      <xdr:rowOff>101600</xdr:rowOff>
    </xdr:from>
    <xdr:to>
      <xdr:col>33</xdr:col>
      <xdr:colOff>200985</xdr:colOff>
      <xdr:row>142</xdr:row>
      <xdr:rowOff>165100</xdr:rowOff>
    </xdr:to>
    <xdr:sp macro="" textlink="">
      <xdr:nvSpPr>
        <xdr:cNvPr id="164" name="Rectangle 1"/>
        <xdr:cNvSpPr>
          <a:spLocks noChangeArrowheads="1"/>
        </xdr:cNvSpPr>
      </xdr:nvSpPr>
      <xdr:spPr bwMode="auto">
        <a:xfrm>
          <a:off x="4189879" y="33708041"/>
          <a:ext cx="2667400" cy="758265"/>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62,168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13019</xdr:colOff>
      <xdr:row>146</xdr:row>
      <xdr:rowOff>292100</xdr:rowOff>
    </xdr:from>
    <xdr:to>
      <xdr:col>41</xdr:col>
      <xdr:colOff>30228</xdr:colOff>
      <xdr:row>150</xdr:row>
      <xdr:rowOff>0</xdr:rowOff>
    </xdr:to>
    <xdr:sp macro="" textlink="">
      <xdr:nvSpPr>
        <xdr:cNvPr id="165" name="Rectangle 5"/>
        <xdr:cNvSpPr>
          <a:spLocks noChangeArrowheads="1"/>
        </xdr:cNvSpPr>
      </xdr:nvSpPr>
      <xdr:spPr bwMode="auto">
        <a:xfrm>
          <a:off x="2857819" y="35166300"/>
          <a:ext cx="5503609" cy="1130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77,442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50800</xdr:colOff>
      <xdr:row>142</xdr:row>
      <xdr:rowOff>190499</xdr:rowOff>
    </xdr:from>
    <xdr:to>
      <xdr:col>37</xdr:col>
      <xdr:colOff>190500</xdr:colOff>
      <xdr:row>144</xdr:row>
      <xdr:rowOff>142874</xdr:rowOff>
    </xdr:to>
    <xdr:sp macro="" textlink="">
      <xdr:nvSpPr>
        <xdr:cNvPr id="166" name="AutoShape 21"/>
        <xdr:cNvSpPr>
          <a:spLocks noChangeArrowheads="1"/>
        </xdr:cNvSpPr>
      </xdr:nvSpPr>
      <xdr:spPr bwMode="auto">
        <a:xfrm>
          <a:off x="3971925" y="32591374"/>
          <a:ext cx="3854450" cy="650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39246</xdr:colOff>
      <xdr:row>145</xdr:row>
      <xdr:rowOff>12700</xdr:rowOff>
    </xdr:from>
    <xdr:to>
      <xdr:col>27</xdr:col>
      <xdr:colOff>58376</xdr:colOff>
      <xdr:row>145</xdr:row>
      <xdr:rowOff>292100</xdr:rowOff>
    </xdr:to>
    <xdr:sp macro="" textlink="">
      <xdr:nvSpPr>
        <xdr:cNvPr id="167" name="Text Box 23"/>
        <xdr:cNvSpPr txBox="1">
          <a:spLocks noChangeArrowheads="1"/>
        </xdr:cNvSpPr>
      </xdr:nvSpPr>
      <xdr:spPr bwMode="auto">
        <a:xfrm>
          <a:off x="4712846" y="34531300"/>
          <a:ext cx="831930" cy="279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76200</xdr:colOff>
      <xdr:row>150</xdr:row>
      <xdr:rowOff>50800</xdr:rowOff>
    </xdr:from>
    <xdr:to>
      <xdr:col>36</xdr:col>
      <xdr:colOff>25875</xdr:colOff>
      <xdr:row>151</xdr:row>
      <xdr:rowOff>63500</xdr:rowOff>
    </xdr:to>
    <xdr:sp macro="" textlink="">
      <xdr:nvSpPr>
        <xdr:cNvPr id="168" name="Text Box 24"/>
        <xdr:cNvSpPr txBox="1">
          <a:spLocks noChangeArrowheads="1"/>
        </xdr:cNvSpPr>
      </xdr:nvSpPr>
      <xdr:spPr bwMode="auto">
        <a:xfrm>
          <a:off x="4140200" y="36347400"/>
          <a:ext cx="3200875" cy="3683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15</xdr:col>
      <xdr:colOff>5122</xdr:colOff>
      <xdr:row>162</xdr:row>
      <xdr:rowOff>241300</xdr:rowOff>
    </xdr:from>
    <xdr:to>
      <xdr:col>23</xdr:col>
      <xdr:colOff>40208</xdr:colOff>
      <xdr:row>163</xdr:row>
      <xdr:rowOff>266700</xdr:rowOff>
    </xdr:to>
    <xdr:sp macro="" textlink="">
      <xdr:nvSpPr>
        <xdr:cNvPr id="170" name="Text Box 206"/>
        <xdr:cNvSpPr txBox="1">
          <a:spLocks noChangeArrowheads="1"/>
        </xdr:cNvSpPr>
      </xdr:nvSpPr>
      <xdr:spPr bwMode="auto">
        <a:xfrm>
          <a:off x="3053122" y="40805100"/>
          <a:ext cx="1660686" cy="3810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28</xdr:col>
      <xdr:colOff>0</xdr:colOff>
      <xdr:row>144</xdr:row>
      <xdr:rowOff>158750</xdr:rowOff>
    </xdr:from>
    <xdr:to>
      <xdr:col>28</xdr:col>
      <xdr:colOff>0</xdr:colOff>
      <xdr:row>146</xdr:row>
      <xdr:rowOff>279400</xdr:rowOff>
    </xdr:to>
    <xdr:sp macro="" textlink="">
      <xdr:nvSpPr>
        <xdr:cNvPr id="173" name="Line 122"/>
        <xdr:cNvSpPr>
          <a:spLocks noChangeShapeType="1"/>
        </xdr:cNvSpPr>
      </xdr:nvSpPr>
      <xdr:spPr bwMode="auto">
        <a:xfrm flipH="1">
          <a:off x="5778500" y="33258125"/>
          <a:ext cx="0" cy="819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201972</xdr:colOff>
      <xdr:row>155</xdr:row>
      <xdr:rowOff>31485</xdr:rowOff>
    </xdr:from>
    <xdr:to>
      <xdr:col>32</xdr:col>
      <xdr:colOff>52908</xdr:colOff>
      <xdr:row>155</xdr:row>
      <xdr:rowOff>31485</xdr:rowOff>
    </xdr:to>
    <xdr:sp macro="" textlink="">
      <xdr:nvSpPr>
        <xdr:cNvPr id="180" name="Text Box 196"/>
        <xdr:cNvSpPr txBox="1">
          <a:spLocks noChangeArrowheads="1"/>
        </xdr:cNvSpPr>
      </xdr:nvSpPr>
      <xdr:spPr bwMode="auto">
        <a:xfrm>
          <a:off x="4875572" y="38106085"/>
          <a:ext cx="16797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141370</xdr:colOff>
      <xdr:row>158</xdr:row>
      <xdr:rowOff>320410</xdr:rowOff>
    </xdr:from>
    <xdr:to>
      <xdr:col>32</xdr:col>
      <xdr:colOff>10161</xdr:colOff>
      <xdr:row>160</xdr:row>
      <xdr:rowOff>192850</xdr:rowOff>
    </xdr:to>
    <xdr:sp macro="" textlink="">
      <xdr:nvSpPr>
        <xdr:cNvPr id="181" name="Text Box 197"/>
        <xdr:cNvSpPr txBox="1">
          <a:spLocks noChangeArrowheads="1"/>
        </xdr:cNvSpPr>
      </xdr:nvSpPr>
      <xdr:spPr bwMode="auto">
        <a:xfrm>
          <a:off x="4814970" y="39461810"/>
          <a:ext cx="1697591" cy="5836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6</xdr:col>
      <xdr:colOff>118781</xdr:colOff>
      <xdr:row>158</xdr:row>
      <xdr:rowOff>241300</xdr:rowOff>
    </xdr:from>
    <xdr:to>
      <xdr:col>14</xdr:col>
      <xdr:colOff>165100</xdr:colOff>
      <xdr:row>160</xdr:row>
      <xdr:rowOff>165100</xdr:rowOff>
    </xdr:to>
    <xdr:sp macro="" textlink="">
      <xdr:nvSpPr>
        <xdr:cNvPr id="186" name="AutoShape 219"/>
        <xdr:cNvSpPr>
          <a:spLocks noChangeArrowheads="1"/>
        </xdr:cNvSpPr>
      </xdr:nvSpPr>
      <xdr:spPr bwMode="auto">
        <a:xfrm>
          <a:off x="1337981" y="39382700"/>
          <a:ext cx="1671919" cy="6350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109256</xdr:colOff>
      <xdr:row>158</xdr:row>
      <xdr:rowOff>269875</xdr:rowOff>
    </xdr:from>
    <xdr:to>
      <xdr:col>22</xdr:col>
      <xdr:colOff>52106</xdr:colOff>
      <xdr:row>160</xdr:row>
      <xdr:rowOff>171450</xdr:rowOff>
    </xdr:to>
    <xdr:sp macro="" textlink="">
      <xdr:nvSpPr>
        <xdr:cNvPr id="187" name="AutoShape 220"/>
        <xdr:cNvSpPr>
          <a:spLocks noChangeArrowheads="1"/>
        </xdr:cNvSpPr>
      </xdr:nvSpPr>
      <xdr:spPr bwMode="auto">
        <a:xfrm>
          <a:off x="3157256" y="39411275"/>
          <a:ext cx="1365250" cy="6127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63500</xdr:colOff>
      <xdr:row>158</xdr:row>
      <xdr:rowOff>279400</xdr:rowOff>
    </xdr:from>
    <xdr:to>
      <xdr:col>32</xdr:col>
      <xdr:colOff>0</xdr:colOff>
      <xdr:row>160</xdr:row>
      <xdr:rowOff>171450</xdr:rowOff>
    </xdr:to>
    <xdr:sp macro="" textlink="">
      <xdr:nvSpPr>
        <xdr:cNvPr id="188" name="AutoShape 221"/>
        <xdr:cNvSpPr>
          <a:spLocks noChangeArrowheads="1"/>
        </xdr:cNvSpPr>
      </xdr:nvSpPr>
      <xdr:spPr bwMode="auto">
        <a:xfrm>
          <a:off x="4737100" y="39420800"/>
          <a:ext cx="1765300" cy="6032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158</xdr:row>
      <xdr:rowOff>279400</xdr:rowOff>
    </xdr:from>
    <xdr:to>
      <xdr:col>40</xdr:col>
      <xdr:colOff>26706</xdr:colOff>
      <xdr:row>160</xdr:row>
      <xdr:rowOff>146050</xdr:rowOff>
    </xdr:to>
    <xdr:sp macro="" textlink="">
      <xdr:nvSpPr>
        <xdr:cNvPr id="189" name="AutoShape 222"/>
        <xdr:cNvSpPr>
          <a:spLocks noChangeArrowheads="1"/>
        </xdr:cNvSpPr>
      </xdr:nvSpPr>
      <xdr:spPr bwMode="auto">
        <a:xfrm>
          <a:off x="6616700" y="39420800"/>
          <a:ext cx="1538006" cy="5778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156881</xdr:colOff>
      <xdr:row>158</xdr:row>
      <xdr:rowOff>266700</xdr:rowOff>
    </xdr:from>
    <xdr:to>
      <xdr:col>49</xdr:col>
      <xdr:colOff>39406</xdr:colOff>
      <xdr:row>160</xdr:row>
      <xdr:rowOff>158750</xdr:rowOff>
    </xdr:to>
    <xdr:sp macro="" textlink="">
      <xdr:nvSpPr>
        <xdr:cNvPr id="190" name="AutoShape 223"/>
        <xdr:cNvSpPr>
          <a:spLocks noChangeArrowheads="1"/>
        </xdr:cNvSpPr>
      </xdr:nvSpPr>
      <xdr:spPr bwMode="auto">
        <a:xfrm>
          <a:off x="8284881" y="39408100"/>
          <a:ext cx="1711325" cy="6032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188258</xdr:colOff>
      <xdr:row>153</xdr:row>
      <xdr:rowOff>215900</xdr:rowOff>
    </xdr:from>
    <xdr:to>
      <xdr:col>28</xdr:col>
      <xdr:colOff>50800</xdr:colOff>
      <xdr:row>154</xdr:row>
      <xdr:rowOff>76200</xdr:rowOff>
    </xdr:to>
    <xdr:sp macro="" textlink="">
      <xdr:nvSpPr>
        <xdr:cNvPr id="191" name="Text Box 213"/>
        <xdr:cNvSpPr txBox="1">
          <a:spLocks noChangeArrowheads="1"/>
        </xdr:cNvSpPr>
      </xdr:nvSpPr>
      <xdr:spPr bwMode="auto">
        <a:xfrm>
          <a:off x="4658658" y="37579300"/>
          <a:ext cx="1081742" cy="215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不落随契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10</xdr:col>
      <xdr:colOff>25400</xdr:colOff>
      <xdr:row>152</xdr:row>
      <xdr:rowOff>88900</xdr:rowOff>
    </xdr:from>
    <xdr:to>
      <xdr:col>49</xdr:col>
      <xdr:colOff>188631</xdr:colOff>
      <xdr:row>152</xdr:row>
      <xdr:rowOff>88900</xdr:rowOff>
    </xdr:to>
    <xdr:sp macro="" textlink="">
      <xdr:nvSpPr>
        <xdr:cNvPr id="192" name="Line 55"/>
        <xdr:cNvSpPr>
          <a:spLocks noChangeShapeType="1"/>
        </xdr:cNvSpPr>
      </xdr:nvSpPr>
      <xdr:spPr bwMode="auto">
        <a:xfrm>
          <a:off x="2057400" y="37096700"/>
          <a:ext cx="80880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25399</xdr:colOff>
      <xdr:row>152</xdr:row>
      <xdr:rowOff>88900</xdr:rowOff>
    </xdr:from>
    <xdr:to>
      <xdr:col>10</xdr:col>
      <xdr:colOff>25399</xdr:colOff>
      <xdr:row>154</xdr:row>
      <xdr:rowOff>0</xdr:rowOff>
    </xdr:to>
    <xdr:sp macro="" textlink="">
      <xdr:nvSpPr>
        <xdr:cNvPr id="193" name="Line 56"/>
        <xdr:cNvSpPr>
          <a:spLocks noChangeShapeType="1"/>
        </xdr:cNvSpPr>
      </xdr:nvSpPr>
      <xdr:spPr bwMode="auto">
        <a:xfrm flipH="1">
          <a:off x="2057399" y="37096700"/>
          <a:ext cx="0" cy="622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190499</xdr:colOff>
      <xdr:row>152</xdr:row>
      <xdr:rowOff>88900</xdr:rowOff>
    </xdr:from>
    <xdr:to>
      <xdr:col>20</xdr:col>
      <xdr:colOff>190500</xdr:colOff>
      <xdr:row>154</xdr:row>
      <xdr:rowOff>38100</xdr:rowOff>
    </xdr:to>
    <xdr:sp macro="" textlink="">
      <xdr:nvSpPr>
        <xdr:cNvPr id="194" name="Line 57"/>
        <xdr:cNvSpPr>
          <a:spLocks noChangeShapeType="1"/>
        </xdr:cNvSpPr>
      </xdr:nvSpPr>
      <xdr:spPr bwMode="auto">
        <a:xfrm>
          <a:off x="4254499" y="37096700"/>
          <a:ext cx="1" cy="66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12700</xdr:colOff>
      <xdr:row>150</xdr:row>
      <xdr:rowOff>317500</xdr:rowOff>
    </xdr:from>
    <xdr:to>
      <xdr:col>28</xdr:col>
      <xdr:colOff>12700</xdr:colOff>
      <xdr:row>154</xdr:row>
      <xdr:rowOff>12700</xdr:rowOff>
    </xdr:to>
    <xdr:sp macro="" textlink="">
      <xdr:nvSpPr>
        <xdr:cNvPr id="195" name="Line 58"/>
        <xdr:cNvSpPr>
          <a:spLocks noChangeShapeType="1"/>
        </xdr:cNvSpPr>
      </xdr:nvSpPr>
      <xdr:spPr bwMode="auto">
        <a:xfrm flipH="1">
          <a:off x="5702300" y="36614100"/>
          <a:ext cx="0" cy="111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0</xdr:colOff>
      <xdr:row>152</xdr:row>
      <xdr:rowOff>88900</xdr:rowOff>
    </xdr:from>
    <xdr:to>
      <xdr:col>38</xdr:col>
      <xdr:colOff>0</xdr:colOff>
      <xdr:row>154</xdr:row>
      <xdr:rowOff>0</xdr:rowOff>
    </xdr:to>
    <xdr:sp macro="" textlink="">
      <xdr:nvSpPr>
        <xdr:cNvPr id="196" name="Line 59"/>
        <xdr:cNvSpPr>
          <a:spLocks noChangeShapeType="1"/>
        </xdr:cNvSpPr>
      </xdr:nvSpPr>
      <xdr:spPr bwMode="auto">
        <a:xfrm flipH="1">
          <a:off x="7721600" y="37096700"/>
          <a:ext cx="0" cy="622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114300</xdr:colOff>
      <xdr:row>152</xdr:row>
      <xdr:rowOff>88900</xdr:rowOff>
    </xdr:from>
    <xdr:to>
      <xdr:col>45</xdr:col>
      <xdr:colOff>114300</xdr:colOff>
      <xdr:row>154</xdr:row>
      <xdr:rowOff>25400</xdr:rowOff>
    </xdr:to>
    <xdr:sp macro="" textlink="">
      <xdr:nvSpPr>
        <xdr:cNvPr id="197" name="Line 60"/>
        <xdr:cNvSpPr>
          <a:spLocks noChangeShapeType="1"/>
        </xdr:cNvSpPr>
      </xdr:nvSpPr>
      <xdr:spPr bwMode="auto">
        <a:xfrm flipH="1">
          <a:off x="9258300" y="37096700"/>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169581</xdr:colOff>
      <xdr:row>161</xdr:row>
      <xdr:rowOff>101600</xdr:rowOff>
    </xdr:from>
    <xdr:to>
      <xdr:col>46</xdr:col>
      <xdr:colOff>165100</xdr:colOff>
      <xdr:row>161</xdr:row>
      <xdr:rowOff>101600</xdr:rowOff>
    </xdr:to>
    <xdr:sp macro="" textlink="">
      <xdr:nvSpPr>
        <xdr:cNvPr id="198" name="Line 61"/>
        <xdr:cNvSpPr>
          <a:spLocks noChangeShapeType="1"/>
        </xdr:cNvSpPr>
      </xdr:nvSpPr>
      <xdr:spPr bwMode="auto">
        <a:xfrm>
          <a:off x="2607981" y="40309800"/>
          <a:ext cx="69043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165100</xdr:colOff>
      <xdr:row>161</xdr:row>
      <xdr:rowOff>101600</xdr:rowOff>
    </xdr:from>
    <xdr:to>
      <xdr:col>12</xdr:col>
      <xdr:colOff>169581</xdr:colOff>
      <xdr:row>163</xdr:row>
      <xdr:rowOff>139700</xdr:rowOff>
    </xdr:to>
    <xdr:sp macro="" textlink="">
      <xdr:nvSpPr>
        <xdr:cNvPr id="199" name="Line 62"/>
        <xdr:cNvSpPr>
          <a:spLocks noChangeShapeType="1"/>
        </xdr:cNvSpPr>
      </xdr:nvSpPr>
      <xdr:spPr bwMode="auto">
        <a:xfrm flipH="1">
          <a:off x="2603500" y="40309800"/>
          <a:ext cx="4481" cy="74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36230</xdr:colOff>
      <xdr:row>161</xdr:row>
      <xdr:rowOff>101600</xdr:rowOff>
    </xdr:from>
    <xdr:to>
      <xdr:col>20</xdr:col>
      <xdr:colOff>38099</xdr:colOff>
      <xdr:row>163</xdr:row>
      <xdr:rowOff>114300</xdr:rowOff>
    </xdr:to>
    <xdr:sp macro="" textlink="">
      <xdr:nvSpPr>
        <xdr:cNvPr id="200" name="Line 63"/>
        <xdr:cNvSpPr>
          <a:spLocks noChangeShapeType="1"/>
        </xdr:cNvSpPr>
      </xdr:nvSpPr>
      <xdr:spPr bwMode="auto">
        <a:xfrm>
          <a:off x="4100230" y="40309800"/>
          <a:ext cx="1869"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33056</xdr:colOff>
      <xdr:row>160</xdr:row>
      <xdr:rowOff>260350</xdr:rowOff>
    </xdr:from>
    <xdr:to>
      <xdr:col>30</xdr:col>
      <xdr:colOff>38100</xdr:colOff>
      <xdr:row>163</xdr:row>
      <xdr:rowOff>127000</xdr:rowOff>
    </xdr:to>
    <xdr:sp macro="" textlink="">
      <xdr:nvSpPr>
        <xdr:cNvPr id="201" name="Line 64"/>
        <xdr:cNvSpPr>
          <a:spLocks noChangeShapeType="1"/>
        </xdr:cNvSpPr>
      </xdr:nvSpPr>
      <xdr:spPr bwMode="auto">
        <a:xfrm>
          <a:off x="6129056" y="40112950"/>
          <a:ext cx="5044"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12700</xdr:colOff>
      <xdr:row>161</xdr:row>
      <xdr:rowOff>111125</xdr:rowOff>
    </xdr:from>
    <xdr:to>
      <xdr:col>38</xdr:col>
      <xdr:colOff>17181</xdr:colOff>
      <xdr:row>163</xdr:row>
      <xdr:rowOff>127000</xdr:rowOff>
    </xdr:to>
    <xdr:sp macro="" textlink="">
      <xdr:nvSpPr>
        <xdr:cNvPr id="202" name="Line 65"/>
        <xdr:cNvSpPr>
          <a:spLocks noChangeShapeType="1"/>
        </xdr:cNvSpPr>
      </xdr:nvSpPr>
      <xdr:spPr bwMode="auto">
        <a:xfrm flipH="1">
          <a:off x="7734300" y="40319325"/>
          <a:ext cx="4481" cy="727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175930</xdr:colOff>
      <xdr:row>161</xdr:row>
      <xdr:rowOff>101600</xdr:rowOff>
    </xdr:from>
    <xdr:to>
      <xdr:col>46</xdr:col>
      <xdr:colOff>177799</xdr:colOff>
      <xdr:row>163</xdr:row>
      <xdr:rowOff>114300</xdr:rowOff>
    </xdr:to>
    <xdr:sp macro="" textlink="">
      <xdr:nvSpPr>
        <xdr:cNvPr id="203" name="Line 66"/>
        <xdr:cNvSpPr>
          <a:spLocks noChangeShapeType="1"/>
        </xdr:cNvSpPr>
      </xdr:nvSpPr>
      <xdr:spPr bwMode="auto">
        <a:xfrm>
          <a:off x="9523130" y="40309800"/>
          <a:ext cx="1869"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42581</xdr:colOff>
      <xdr:row>160</xdr:row>
      <xdr:rowOff>260350</xdr:rowOff>
    </xdr:from>
    <xdr:to>
      <xdr:col>49</xdr:col>
      <xdr:colOff>190500</xdr:colOff>
      <xdr:row>160</xdr:row>
      <xdr:rowOff>266700</xdr:rowOff>
    </xdr:to>
    <xdr:sp macro="" textlink="">
      <xdr:nvSpPr>
        <xdr:cNvPr id="204" name="Line 67"/>
        <xdr:cNvSpPr>
          <a:spLocks noChangeShapeType="1"/>
        </xdr:cNvSpPr>
      </xdr:nvSpPr>
      <xdr:spPr bwMode="auto">
        <a:xfrm>
          <a:off x="6138581" y="40112950"/>
          <a:ext cx="4008719"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188628</xdr:colOff>
      <xdr:row>152</xdr:row>
      <xdr:rowOff>101600</xdr:rowOff>
    </xdr:from>
    <xdr:to>
      <xdr:col>49</xdr:col>
      <xdr:colOff>190500</xdr:colOff>
      <xdr:row>160</xdr:row>
      <xdr:rowOff>260350</xdr:rowOff>
    </xdr:to>
    <xdr:sp macro="" textlink="">
      <xdr:nvSpPr>
        <xdr:cNvPr id="205" name="Line 68"/>
        <xdr:cNvSpPr>
          <a:spLocks noChangeShapeType="1"/>
        </xdr:cNvSpPr>
      </xdr:nvSpPr>
      <xdr:spPr bwMode="auto">
        <a:xfrm flipH="1">
          <a:off x="10145428" y="37109400"/>
          <a:ext cx="1872" cy="3003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201344</xdr:colOff>
      <xdr:row>158</xdr:row>
      <xdr:rowOff>275166</xdr:rowOff>
    </xdr:from>
    <xdr:to>
      <xdr:col>21</xdr:col>
      <xdr:colOff>142631</xdr:colOff>
      <xdr:row>160</xdr:row>
      <xdr:rowOff>157132</xdr:rowOff>
    </xdr:to>
    <xdr:sp macro="" textlink="">
      <xdr:nvSpPr>
        <xdr:cNvPr id="206" name="Text Box 195"/>
        <xdr:cNvSpPr txBox="1">
          <a:spLocks noChangeArrowheads="1"/>
        </xdr:cNvSpPr>
      </xdr:nvSpPr>
      <xdr:spPr bwMode="auto">
        <a:xfrm>
          <a:off x="3249344" y="39416566"/>
          <a:ext cx="1160487" cy="5931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93719</xdr:colOff>
      <xdr:row>158</xdr:row>
      <xdr:rowOff>289454</xdr:rowOff>
    </xdr:from>
    <xdr:to>
      <xdr:col>48</xdr:col>
      <xdr:colOff>141334</xdr:colOff>
      <xdr:row>160</xdr:row>
      <xdr:rowOff>109553</xdr:rowOff>
    </xdr:to>
    <xdr:sp macro="" textlink="">
      <xdr:nvSpPr>
        <xdr:cNvPr id="207" name="Text Box 197"/>
        <xdr:cNvSpPr txBox="1">
          <a:spLocks noChangeArrowheads="1"/>
        </xdr:cNvSpPr>
      </xdr:nvSpPr>
      <xdr:spPr bwMode="auto">
        <a:xfrm>
          <a:off x="8424919" y="39430854"/>
          <a:ext cx="1470015" cy="5312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24</xdr:col>
      <xdr:colOff>151172</xdr:colOff>
      <xdr:row>155</xdr:row>
      <xdr:rowOff>41010</xdr:rowOff>
    </xdr:from>
    <xdr:to>
      <xdr:col>33</xdr:col>
      <xdr:colOff>3602</xdr:colOff>
      <xdr:row>155</xdr:row>
      <xdr:rowOff>41010</xdr:rowOff>
    </xdr:to>
    <xdr:sp macro="" textlink="">
      <xdr:nvSpPr>
        <xdr:cNvPr id="210" name="Text Box 196"/>
        <xdr:cNvSpPr txBox="1">
          <a:spLocks noChangeArrowheads="1"/>
        </xdr:cNvSpPr>
      </xdr:nvSpPr>
      <xdr:spPr bwMode="auto">
        <a:xfrm>
          <a:off x="5027972" y="38115610"/>
          <a:ext cx="16812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87031</xdr:colOff>
      <xdr:row>167</xdr:row>
      <xdr:rowOff>215900</xdr:rowOff>
    </xdr:from>
    <xdr:to>
      <xdr:col>14</xdr:col>
      <xdr:colOff>127000</xdr:colOff>
      <xdr:row>169</xdr:row>
      <xdr:rowOff>292100</xdr:rowOff>
    </xdr:to>
    <xdr:sp macro="" textlink="">
      <xdr:nvSpPr>
        <xdr:cNvPr id="219" name="AutoShape 214"/>
        <xdr:cNvSpPr>
          <a:spLocks noChangeArrowheads="1"/>
        </xdr:cNvSpPr>
      </xdr:nvSpPr>
      <xdr:spPr bwMode="auto">
        <a:xfrm>
          <a:off x="1306231" y="42557700"/>
          <a:ext cx="1665569" cy="7874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109257</xdr:colOff>
      <xdr:row>167</xdr:row>
      <xdr:rowOff>241300</xdr:rowOff>
    </xdr:from>
    <xdr:to>
      <xdr:col>23</xdr:col>
      <xdr:colOff>190501</xdr:colOff>
      <xdr:row>169</xdr:row>
      <xdr:rowOff>266700</xdr:rowOff>
    </xdr:to>
    <xdr:sp macro="" textlink="">
      <xdr:nvSpPr>
        <xdr:cNvPr id="220" name="AutoShape 215"/>
        <xdr:cNvSpPr>
          <a:spLocks noChangeArrowheads="1"/>
        </xdr:cNvSpPr>
      </xdr:nvSpPr>
      <xdr:spPr bwMode="auto">
        <a:xfrm>
          <a:off x="3157257" y="42583100"/>
          <a:ext cx="1706844" cy="7366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182281</xdr:colOff>
      <xdr:row>167</xdr:row>
      <xdr:rowOff>228600</xdr:rowOff>
    </xdr:from>
    <xdr:to>
      <xdr:col>41</xdr:col>
      <xdr:colOff>74331</xdr:colOff>
      <xdr:row>169</xdr:row>
      <xdr:rowOff>241300</xdr:rowOff>
    </xdr:to>
    <xdr:sp macro="" textlink="">
      <xdr:nvSpPr>
        <xdr:cNvPr id="221" name="AutoShape 216"/>
        <xdr:cNvSpPr>
          <a:spLocks noChangeArrowheads="1"/>
        </xdr:cNvSpPr>
      </xdr:nvSpPr>
      <xdr:spPr bwMode="auto">
        <a:xfrm>
          <a:off x="6887881" y="42570400"/>
          <a:ext cx="1517650" cy="7239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163231</xdr:colOff>
      <xdr:row>167</xdr:row>
      <xdr:rowOff>203200</xdr:rowOff>
    </xdr:from>
    <xdr:to>
      <xdr:col>33</xdr:col>
      <xdr:colOff>64806</xdr:colOff>
      <xdr:row>169</xdr:row>
      <xdr:rowOff>254000</xdr:rowOff>
    </xdr:to>
    <xdr:sp macro="" textlink="">
      <xdr:nvSpPr>
        <xdr:cNvPr id="222" name="AutoShape 217"/>
        <xdr:cNvSpPr>
          <a:spLocks noChangeArrowheads="1"/>
        </xdr:cNvSpPr>
      </xdr:nvSpPr>
      <xdr:spPr bwMode="auto">
        <a:xfrm>
          <a:off x="5040031" y="42545000"/>
          <a:ext cx="1730375" cy="7620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14006</xdr:colOff>
      <xdr:row>167</xdr:row>
      <xdr:rowOff>228600</xdr:rowOff>
    </xdr:from>
    <xdr:to>
      <xdr:col>49</xdr:col>
      <xdr:colOff>188631</xdr:colOff>
      <xdr:row>169</xdr:row>
      <xdr:rowOff>266700</xdr:rowOff>
    </xdr:to>
    <xdr:sp macro="" textlink="">
      <xdr:nvSpPr>
        <xdr:cNvPr id="223" name="AutoShape 218"/>
        <xdr:cNvSpPr>
          <a:spLocks noChangeArrowheads="1"/>
        </xdr:cNvSpPr>
      </xdr:nvSpPr>
      <xdr:spPr bwMode="auto">
        <a:xfrm>
          <a:off x="8548406" y="42570400"/>
          <a:ext cx="1597025" cy="7493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126839</xdr:colOff>
      <xdr:row>153</xdr:row>
      <xdr:rowOff>203200</xdr:rowOff>
    </xdr:from>
    <xdr:to>
      <xdr:col>38</xdr:col>
      <xdr:colOff>12700</xdr:colOff>
      <xdr:row>154</xdr:row>
      <xdr:rowOff>139700</xdr:rowOff>
    </xdr:to>
    <xdr:sp macro="" textlink="">
      <xdr:nvSpPr>
        <xdr:cNvPr id="224" name="Text Box 209"/>
        <xdr:cNvSpPr txBox="1">
          <a:spLocks noChangeArrowheads="1"/>
        </xdr:cNvSpPr>
      </xdr:nvSpPr>
      <xdr:spPr bwMode="auto">
        <a:xfrm>
          <a:off x="6629239" y="37566600"/>
          <a:ext cx="1105061"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66194</xdr:colOff>
      <xdr:row>153</xdr:row>
      <xdr:rowOff>203200</xdr:rowOff>
    </xdr:from>
    <xdr:to>
      <xdr:col>11</xdr:col>
      <xdr:colOff>114300</xdr:colOff>
      <xdr:row>154</xdr:row>
      <xdr:rowOff>101600</xdr:rowOff>
    </xdr:to>
    <xdr:sp macro="" textlink="">
      <xdr:nvSpPr>
        <xdr:cNvPr id="225" name="Text Box 213"/>
        <xdr:cNvSpPr txBox="1">
          <a:spLocks noChangeArrowheads="1"/>
        </xdr:cNvSpPr>
      </xdr:nvSpPr>
      <xdr:spPr bwMode="auto">
        <a:xfrm>
          <a:off x="1285394" y="37566600"/>
          <a:ext cx="1064106" cy="2540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104161</xdr:colOff>
      <xdr:row>162</xdr:row>
      <xdr:rowOff>242422</xdr:rowOff>
    </xdr:from>
    <xdr:to>
      <xdr:col>15</xdr:col>
      <xdr:colOff>106722</xdr:colOff>
      <xdr:row>163</xdr:row>
      <xdr:rowOff>165099</xdr:rowOff>
    </xdr:to>
    <xdr:sp macro="" textlink="">
      <xdr:nvSpPr>
        <xdr:cNvPr id="226" name="Text Box 213"/>
        <xdr:cNvSpPr txBox="1">
          <a:spLocks noChangeArrowheads="1"/>
        </xdr:cNvSpPr>
      </xdr:nvSpPr>
      <xdr:spPr bwMode="auto">
        <a:xfrm>
          <a:off x="1323361" y="40806222"/>
          <a:ext cx="1831361" cy="278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〔不落随契〕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163872</xdr:colOff>
      <xdr:row>162</xdr:row>
      <xdr:rowOff>280522</xdr:rowOff>
    </xdr:from>
    <xdr:to>
      <xdr:col>33</xdr:col>
      <xdr:colOff>17983</xdr:colOff>
      <xdr:row>163</xdr:row>
      <xdr:rowOff>177799</xdr:rowOff>
    </xdr:to>
    <xdr:sp macro="" textlink="">
      <xdr:nvSpPr>
        <xdr:cNvPr id="227" name="Text Box 213"/>
        <xdr:cNvSpPr txBox="1">
          <a:spLocks noChangeArrowheads="1"/>
        </xdr:cNvSpPr>
      </xdr:nvSpPr>
      <xdr:spPr bwMode="auto">
        <a:xfrm>
          <a:off x="5040672" y="40844322"/>
          <a:ext cx="1682911" cy="252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119528</xdr:colOff>
      <xdr:row>153</xdr:row>
      <xdr:rowOff>228600</xdr:rowOff>
    </xdr:from>
    <xdr:to>
      <xdr:col>21</xdr:col>
      <xdr:colOff>127000</xdr:colOff>
      <xdr:row>154</xdr:row>
      <xdr:rowOff>88900</xdr:rowOff>
    </xdr:to>
    <xdr:sp macro="" textlink="">
      <xdr:nvSpPr>
        <xdr:cNvPr id="232" name="Text Box 209"/>
        <xdr:cNvSpPr txBox="1">
          <a:spLocks noChangeArrowheads="1"/>
        </xdr:cNvSpPr>
      </xdr:nvSpPr>
      <xdr:spPr bwMode="auto">
        <a:xfrm rot="10800000" flipV="1">
          <a:off x="3167528" y="37592000"/>
          <a:ext cx="1226672" cy="215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40</xdr:col>
      <xdr:colOff>89166</xdr:colOff>
      <xdr:row>153</xdr:row>
      <xdr:rowOff>228600</xdr:rowOff>
    </xdr:from>
    <xdr:to>
      <xdr:col>45</xdr:col>
      <xdr:colOff>177799</xdr:colOff>
      <xdr:row>154</xdr:row>
      <xdr:rowOff>139700</xdr:rowOff>
    </xdr:to>
    <xdr:sp macro="" textlink="">
      <xdr:nvSpPr>
        <xdr:cNvPr id="233" name="Text Box 213"/>
        <xdr:cNvSpPr txBox="1">
          <a:spLocks noChangeArrowheads="1"/>
        </xdr:cNvSpPr>
      </xdr:nvSpPr>
      <xdr:spPr bwMode="auto">
        <a:xfrm rot="10800000" flipV="1">
          <a:off x="8217166" y="37592000"/>
          <a:ext cx="1104633"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130735</xdr:colOff>
      <xdr:row>162</xdr:row>
      <xdr:rowOff>269689</xdr:rowOff>
    </xdr:from>
    <xdr:to>
      <xdr:col>46</xdr:col>
      <xdr:colOff>190500</xdr:colOff>
      <xdr:row>163</xdr:row>
      <xdr:rowOff>152400</xdr:rowOff>
    </xdr:to>
    <xdr:sp macro="" textlink="">
      <xdr:nvSpPr>
        <xdr:cNvPr id="237" name="Text Box 213"/>
        <xdr:cNvSpPr txBox="1">
          <a:spLocks noChangeArrowheads="1"/>
        </xdr:cNvSpPr>
      </xdr:nvSpPr>
      <xdr:spPr bwMode="auto">
        <a:xfrm>
          <a:off x="8665135" y="40833489"/>
          <a:ext cx="872565" cy="23831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15688</xdr:colOff>
      <xdr:row>162</xdr:row>
      <xdr:rowOff>265206</xdr:rowOff>
    </xdr:from>
    <xdr:to>
      <xdr:col>38</xdr:col>
      <xdr:colOff>0</xdr:colOff>
      <xdr:row>163</xdr:row>
      <xdr:rowOff>127000</xdr:rowOff>
    </xdr:to>
    <xdr:sp macro="" textlink="">
      <xdr:nvSpPr>
        <xdr:cNvPr id="238" name="Text Box 213"/>
        <xdr:cNvSpPr txBox="1">
          <a:spLocks noChangeArrowheads="1"/>
        </xdr:cNvSpPr>
      </xdr:nvSpPr>
      <xdr:spPr bwMode="auto">
        <a:xfrm>
          <a:off x="6924488" y="40829006"/>
          <a:ext cx="797112" cy="21739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139700</xdr:colOff>
      <xdr:row>144</xdr:row>
      <xdr:rowOff>165100</xdr:rowOff>
    </xdr:from>
    <xdr:to>
      <xdr:col>44</xdr:col>
      <xdr:colOff>90714</xdr:colOff>
      <xdr:row>146</xdr:row>
      <xdr:rowOff>6350</xdr:rowOff>
    </xdr:to>
    <xdr:sp macro="" textlink="">
      <xdr:nvSpPr>
        <xdr:cNvPr id="68" name="Text Box 44"/>
        <xdr:cNvSpPr txBox="1">
          <a:spLocks noChangeArrowheads="1"/>
        </xdr:cNvSpPr>
      </xdr:nvSpPr>
      <xdr:spPr bwMode="auto">
        <a:xfrm>
          <a:off x="5829300" y="34328100"/>
          <a:ext cx="3202214"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145677</xdr:colOff>
      <xdr:row>154</xdr:row>
      <xdr:rowOff>78441</xdr:rowOff>
    </xdr:from>
    <xdr:to>
      <xdr:col>15</xdr:col>
      <xdr:colOff>23687</xdr:colOff>
      <xdr:row>157</xdr:row>
      <xdr:rowOff>311803</xdr:rowOff>
    </xdr:to>
    <xdr:sp macro="" textlink="">
      <xdr:nvSpPr>
        <xdr:cNvPr id="86" name="Rectangle 36"/>
        <xdr:cNvSpPr>
          <a:spLocks noChangeArrowheads="1"/>
        </xdr:cNvSpPr>
      </xdr:nvSpPr>
      <xdr:spPr bwMode="auto">
        <a:xfrm>
          <a:off x="1355912" y="38548235"/>
          <a:ext cx="1693363" cy="1275509"/>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・ポリ塩化ビフェニル廃棄物処理委託業務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中間貯蔵・環境安全事業（株）</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（機構本部）</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1,247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190501</xdr:colOff>
      <xdr:row>158</xdr:row>
      <xdr:rowOff>224117</xdr:rowOff>
    </xdr:from>
    <xdr:to>
      <xdr:col>14</xdr:col>
      <xdr:colOff>90395</xdr:colOff>
      <xdr:row>160</xdr:row>
      <xdr:rowOff>287618</xdr:rowOff>
    </xdr:to>
    <xdr:sp macro="" textlink="">
      <xdr:nvSpPr>
        <xdr:cNvPr id="89" name="Text Box 194"/>
        <xdr:cNvSpPr txBox="1">
          <a:spLocks noChangeArrowheads="1"/>
        </xdr:cNvSpPr>
      </xdr:nvSpPr>
      <xdr:spPr bwMode="auto">
        <a:xfrm>
          <a:off x="1400736" y="40083441"/>
          <a:ext cx="1513541" cy="7582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高濃度</a:t>
          </a:r>
          <a:r>
            <a:rPr lang="en-US" altLang="ja-JP">
              <a:solidFill>
                <a:srgbClr xmlns:mc="http://schemas.openxmlformats.org/markup-compatibility/2006" xmlns:a14="http://schemas.microsoft.com/office/drawing/2010/main" val="000000" mc:Ignorable="a14" a14:legacySpreadsheetColorIndex="8"/>
              </a:solidFill>
            </a:rPr>
            <a:t>PCB</a:t>
          </a:r>
          <a:r>
            <a:rPr lang="ja-JP" altLang="en-US">
              <a:solidFill>
                <a:srgbClr xmlns:mc="http://schemas.openxmlformats.org/markup-compatibility/2006" xmlns:a14="http://schemas.microsoft.com/office/drawing/2010/main" val="000000" mc:Ignorable="a14" a14:legacySpreadsheetColorIndex="8"/>
              </a:solidFill>
            </a:rPr>
            <a:t>処理委託業務</a:t>
          </a:r>
        </a:p>
      </xdr:txBody>
    </xdr:sp>
    <xdr:clientData/>
  </xdr:twoCellAnchor>
  <xdr:twoCellAnchor>
    <xdr:from>
      <xdr:col>15</xdr:col>
      <xdr:colOff>112059</xdr:colOff>
      <xdr:row>154</xdr:row>
      <xdr:rowOff>123265</xdr:rowOff>
    </xdr:from>
    <xdr:to>
      <xdr:col>22</xdr:col>
      <xdr:colOff>76812</xdr:colOff>
      <xdr:row>157</xdr:row>
      <xdr:rowOff>342340</xdr:rowOff>
    </xdr:to>
    <xdr:sp macro="" textlink="">
      <xdr:nvSpPr>
        <xdr:cNvPr id="91" name="Rectangle 38"/>
        <xdr:cNvSpPr>
          <a:spLocks noChangeArrowheads="1"/>
        </xdr:cNvSpPr>
      </xdr:nvSpPr>
      <xdr:spPr bwMode="auto">
        <a:xfrm>
          <a:off x="3137647" y="38593059"/>
          <a:ext cx="1376694" cy="1261222"/>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【A-2】</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・一関工業高等専門学校男子学生寄宿舎新営その他工事</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（株）佐々木組</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（一関高専）</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33618</xdr:colOff>
      <xdr:row>158</xdr:row>
      <xdr:rowOff>246529</xdr:rowOff>
    </xdr:from>
    <xdr:to>
      <xdr:col>21</xdr:col>
      <xdr:colOff>169141</xdr:colOff>
      <xdr:row>160</xdr:row>
      <xdr:rowOff>183030</xdr:rowOff>
    </xdr:to>
    <xdr:sp macro="" textlink="">
      <xdr:nvSpPr>
        <xdr:cNvPr id="93" name="Text Box 195"/>
        <xdr:cNvSpPr txBox="1">
          <a:spLocks noChangeArrowheads="1"/>
        </xdr:cNvSpPr>
      </xdr:nvSpPr>
      <xdr:spPr bwMode="auto">
        <a:xfrm>
          <a:off x="3260912" y="40105853"/>
          <a:ext cx="1144053" cy="6312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一関高専学生寮の新営</a:t>
          </a: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18943</xdr:colOff>
      <xdr:row>154</xdr:row>
      <xdr:rowOff>105257</xdr:rowOff>
    </xdr:from>
    <xdr:to>
      <xdr:col>32</xdr:col>
      <xdr:colOff>18943</xdr:colOff>
      <xdr:row>157</xdr:row>
      <xdr:rowOff>343382</xdr:rowOff>
    </xdr:to>
    <xdr:sp macro="" textlink="">
      <xdr:nvSpPr>
        <xdr:cNvPr id="94" name="Rectangle 39"/>
        <xdr:cNvSpPr>
          <a:spLocks noChangeArrowheads="1"/>
        </xdr:cNvSpPr>
      </xdr:nvSpPr>
      <xdr:spPr bwMode="auto">
        <a:xfrm>
          <a:off x="4658178" y="38575051"/>
          <a:ext cx="1815353" cy="128027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【A-3)】</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・包括ソフトウェアライセンス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（株）大塚商会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（機構本部）</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119705</xdr:colOff>
      <xdr:row>158</xdr:row>
      <xdr:rowOff>207603</xdr:rowOff>
    </xdr:from>
    <xdr:to>
      <xdr:col>31</xdr:col>
      <xdr:colOff>179743</xdr:colOff>
      <xdr:row>160</xdr:row>
      <xdr:rowOff>220304</xdr:rowOff>
    </xdr:to>
    <xdr:sp macro="" textlink="">
      <xdr:nvSpPr>
        <xdr:cNvPr id="95" name="Text Box 197"/>
        <xdr:cNvSpPr txBox="1">
          <a:spLocks noChangeArrowheads="1"/>
        </xdr:cNvSpPr>
      </xdr:nvSpPr>
      <xdr:spPr bwMode="auto">
        <a:xfrm>
          <a:off x="4758940" y="40066927"/>
          <a:ext cx="1673685" cy="7074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solidFill>
                <a:srgbClr xmlns:mc="http://schemas.openxmlformats.org/markup-compatibility/2006" xmlns:a14="http://schemas.microsoft.com/office/drawing/2010/main" val="000000" mc:Ignorable="a14" a14:legacySpreadsheetColorIndex="8"/>
              </a:solidFill>
            </a:rPr>
            <a:t>マイクロソフト社製ソフトウェア使用ライセンスの取得</a:t>
          </a:r>
        </a:p>
      </xdr:txBody>
    </xdr:sp>
    <xdr:clientData/>
  </xdr:twoCellAnchor>
  <xdr:twoCellAnchor>
    <xdr:from>
      <xdr:col>33</xdr:col>
      <xdr:colOff>22412</xdr:colOff>
      <xdr:row>154</xdr:row>
      <xdr:rowOff>112059</xdr:rowOff>
    </xdr:from>
    <xdr:to>
      <xdr:col>40</xdr:col>
      <xdr:colOff>5230</xdr:colOff>
      <xdr:row>158</xdr:row>
      <xdr:rowOff>2801</xdr:rowOff>
    </xdr:to>
    <xdr:sp macro="" textlink="">
      <xdr:nvSpPr>
        <xdr:cNvPr id="96" name="Rectangle 37"/>
        <xdr:cNvSpPr>
          <a:spLocks noChangeArrowheads="1"/>
        </xdr:cNvSpPr>
      </xdr:nvSpPr>
      <xdr:spPr bwMode="auto">
        <a:xfrm>
          <a:off x="6678706" y="38581853"/>
          <a:ext cx="1394759" cy="128027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【A-4】</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・財産保険契約一式</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損害保険ジャパン日本興亜（株）</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（機構本部）</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78441</xdr:colOff>
      <xdr:row>158</xdr:row>
      <xdr:rowOff>336176</xdr:rowOff>
    </xdr:from>
    <xdr:to>
      <xdr:col>39</xdr:col>
      <xdr:colOff>35151</xdr:colOff>
      <xdr:row>160</xdr:row>
      <xdr:rowOff>64995</xdr:rowOff>
    </xdr:to>
    <xdr:sp macro="" textlink="">
      <xdr:nvSpPr>
        <xdr:cNvPr id="97" name="Text Box 195"/>
        <xdr:cNvSpPr txBox="1">
          <a:spLocks noChangeArrowheads="1"/>
        </xdr:cNvSpPr>
      </xdr:nvSpPr>
      <xdr:spPr bwMode="auto">
        <a:xfrm>
          <a:off x="6734735" y="40195500"/>
          <a:ext cx="1166945" cy="4235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財産保険契約</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190500</xdr:colOff>
      <xdr:row>154</xdr:row>
      <xdr:rowOff>123265</xdr:rowOff>
    </xdr:from>
    <xdr:to>
      <xdr:col>49</xdr:col>
      <xdr:colOff>127347</xdr:colOff>
      <xdr:row>158</xdr:row>
      <xdr:rowOff>5789</xdr:rowOff>
    </xdr:to>
    <xdr:sp macro="" textlink="">
      <xdr:nvSpPr>
        <xdr:cNvPr id="98" name="Rectangle 41"/>
        <xdr:cNvSpPr>
          <a:spLocks noChangeArrowheads="1"/>
        </xdr:cNvSpPr>
      </xdr:nvSpPr>
      <xdr:spPr bwMode="auto">
        <a:xfrm>
          <a:off x="8258735" y="38593059"/>
          <a:ext cx="1752200" cy="127205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【Ａ－5】</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・ガス供給契約</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釧路ガス（株）</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（釧路高専）</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112059</xdr:colOff>
      <xdr:row>158</xdr:row>
      <xdr:rowOff>280147</xdr:rowOff>
    </xdr:from>
    <xdr:to>
      <xdr:col>48</xdr:col>
      <xdr:colOff>149215</xdr:colOff>
      <xdr:row>160</xdr:row>
      <xdr:rowOff>115048</xdr:rowOff>
    </xdr:to>
    <xdr:sp macro="" textlink="">
      <xdr:nvSpPr>
        <xdr:cNvPr id="99" name="Text Box 197"/>
        <xdr:cNvSpPr txBox="1">
          <a:spLocks noChangeArrowheads="1"/>
        </xdr:cNvSpPr>
      </xdr:nvSpPr>
      <xdr:spPr bwMode="auto">
        <a:xfrm>
          <a:off x="8382000" y="40139471"/>
          <a:ext cx="1449097" cy="5296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a:solidFill>
                <a:srgbClr xmlns:mc="http://schemas.openxmlformats.org/markup-compatibility/2006" xmlns:a14="http://schemas.microsoft.com/office/drawing/2010/main" val="000000" mc:Ignorable="a14" a14:legacySpreadsheetColorIndex="8"/>
              </a:solidFill>
            </a:rPr>
            <a:t>釧路高専における暖房等用ガスの供給</a:t>
          </a:r>
        </a:p>
      </xdr:txBody>
    </xdr:sp>
    <xdr:clientData/>
  </xdr:twoCellAnchor>
  <xdr:twoCellAnchor>
    <xdr:from>
      <xdr:col>6</xdr:col>
      <xdr:colOff>78441</xdr:colOff>
      <xdr:row>163</xdr:row>
      <xdr:rowOff>190500</xdr:rowOff>
    </xdr:from>
    <xdr:to>
      <xdr:col>15</xdr:col>
      <xdr:colOff>26280</xdr:colOff>
      <xdr:row>167</xdr:row>
      <xdr:rowOff>44823</xdr:rowOff>
    </xdr:to>
    <xdr:sp macro="" textlink="">
      <xdr:nvSpPr>
        <xdr:cNvPr id="100" name="Rectangle 43"/>
        <xdr:cNvSpPr>
          <a:spLocks noChangeArrowheads="1"/>
        </xdr:cNvSpPr>
      </xdr:nvSpPr>
      <xdr:spPr bwMode="auto">
        <a:xfrm>
          <a:off x="1288676" y="41786735"/>
          <a:ext cx="1763192" cy="124385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【Ａ－6】</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・一関工業高等専門学校学生寄宿舎新営その他電気設備工事</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トラストテック（株）</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（一関高専）</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168</xdr:row>
      <xdr:rowOff>0</xdr:rowOff>
    </xdr:from>
    <xdr:to>
      <xdr:col>14</xdr:col>
      <xdr:colOff>49306</xdr:colOff>
      <xdr:row>169</xdr:row>
      <xdr:rowOff>217208</xdr:rowOff>
    </xdr:to>
    <xdr:sp macro="" textlink="">
      <xdr:nvSpPr>
        <xdr:cNvPr id="101" name="Text Box 201"/>
        <xdr:cNvSpPr txBox="1">
          <a:spLocks noChangeArrowheads="1"/>
        </xdr:cNvSpPr>
      </xdr:nvSpPr>
      <xdr:spPr bwMode="auto">
        <a:xfrm>
          <a:off x="1411941" y="43333147"/>
          <a:ext cx="1461247" cy="5645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一関高専学生寮の新営</a:t>
          </a:r>
        </a:p>
      </xdr:txBody>
    </xdr:sp>
    <xdr:clientData/>
  </xdr:twoCellAnchor>
  <xdr:twoCellAnchor>
    <xdr:from>
      <xdr:col>15</xdr:col>
      <xdr:colOff>156883</xdr:colOff>
      <xdr:row>163</xdr:row>
      <xdr:rowOff>190500</xdr:rowOff>
    </xdr:from>
    <xdr:to>
      <xdr:col>24</xdr:col>
      <xdr:colOff>55283</xdr:colOff>
      <xdr:row>167</xdr:row>
      <xdr:rowOff>44823</xdr:rowOff>
    </xdr:to>
    <xdr:sp macro="" textlink="">
      <xdr:nvSpPr>
        <xdr:cNvPr id="102" name="Rectangle 45"/>
        <xdr:cNvSpPr>
          <a:spLocks noChangeArrowheads="1"/>
        </xdr:cNvSpPr>
      </xdr:nvSpPr>
      <xdr:spPr bwMode="auto">
        <a:xfrm>
          <a:off x="3182471" y="41786735"/>
          <a:ext cx="1713753" cy="124385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・福島工業高等専門学校学生寄宿舎空調電源設備工事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クレハ電機（株）</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（福島高専）</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156883</xdr:colOff>
      <xdr:row>168</xdr:row>
      <xdr:rowOff>11206</xdr:rowOff>
    </xdr:from>
    <xdr:to>
      <xdr:col>23</xdr:col>
      <xdr:colOff>89046</xdr:colOff>
      <xdr:row>170</xdr:row>
      <xdr:rowOff>1724</xdr:rowOff>
    </xdr:to>
    <xdr:sp macro="" textlink="">
      <xdr:nvSpPr>
        <xdr:cNvPr id="103" name="Text Box 202"/>
        <xdr:cNvSpPr txBox="1">
          <a:spLocks noChangeArrowheads="1"/>
        </xdr:cNvSpPr>
      </xdr:nvSpPr>
      <xdr:spPr bwMode="auto">
        <a:xfrm>
          <a:off x="3182471" y="43344353"/>
          <a:ext cx="1545810" cy="6852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福島高専学生寮の電源工事</a:t>
          </a:r>
        </a:p>
      </xdr:txBody>
    </xdr:sp>
    <xdr:clientData/>
  </xdr:twoCellAnchor>
  <xdr:twoCellAnchor>
    <xdr:from>
      <xdr:col>25</xdr:col>
      <xdr:colOff>22412</xdr:colOff>
      <xdr:row>167</xdr:row>
      <xdr:rowOff>336176</xdr:rowOff>
    </xdr:from>
    <xdr:to>
      <xdr:col>32</xdr:col>
      <xdr:colOff>136670</xdr:colOff>
      <xdr:row>169</xdr:row>
      <xdr:rowOff>256851</xdr:rowOff>
    </xdr:to>
    <xdr:sp macro="" textlink="">
      <xdr:nvSpPr>
        <xdr:cNvPr id="105" name="Text Box 203"/>
        <xdr:cNvSpPr txBox="1">
          <a:spLocks noChangeArrowheads="1"/>
        </xdr:cNvSpPr>
      </xdr:nvSpPr>
      <xdr:spPr bwMode="auto">
        <a:xfrm>
          <a:off x="5065059" y="43321941"/>
          <a:ext cx="1526199" cy="6154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大島商船高専学生寮の電源工事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56029</xdr:colOff>
      <xdr:row>163</xdr:row>
      <xdr:rowOff>190500</xdr:rowOff>
    </xdr:from>
    <xdr:to>
      <xdr:col>33</xdr:col>
      <xdr:colOff>150825</xdr:colOff>
      <xdr:row>167</xdr:row>
      <xdr:rowOff>33617</xdr:rowOff>
    </xdr:to>
    <xdr:sp macro="" textlink="">
      <xdr:nvSpPr>
        <xdr:cNvPr id="106" name="Rectangle 45"/>
        <xdr:cNvSpPr>
          <a:spLocks noChangeArrowheads="1"/>
        </xdr:cNvSpPr>
      </xdr:nvSpPr>
      <xdr:spPr bwMode="auto">
        <a:xfrm>
          <a:off x="5098676" y="41786735"/>
          <a:ext cx="1708443" cy="123264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【Ａ－8】</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・大島商船高等専門学校寄宿舎空調設備電源整備工事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牛島電設工業（株）</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（大島商船高専）</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112059</xdr:colOff>
      <xdr:row>163</xdr:row>
      <xdr:rowOff>201706</xdr:rowOff>
    </xdr:from>
    <xdr:to>
      <xdr:col>41</xdr:col>
      <xdr:colOff>162859</xdr:colOff>
      <xdr:row>167</xdr:row>
      <xdr:rowOff>33617</xdr:rowOff>
    </xdr:to>
    <xdr:sp macro="" textlink="">
      <xdr:nvSpPr>
        <xdr:cNvPr id="107" name="Rectangle 45"/>
        <xdr:cNvSpPr>
          <a:spLocks noChangeArrowheads="1"/>
        </xdr:cNvSpPr>
      </xdr:nvSpPr>
      <xdr:spPr bwMode="auto">
        <a:xfrm>
          <a:off x="6970059" y="41797941"/>
          <a:ext cx="1462741" cy="122144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年度高等専門学校機関別認証評価手数料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（独）大学評価・学位授与機構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（機構本部）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22412</xdr:colOff>
      <xdr:row>167</xdr:row>
      <xdr:rowOff>324970</xdr:rowOff>
    </xdr:from>
    <xdr:to>
      <xdr:col>41</xdr:col>
      <xdr:colOff>101600</xdr:colOff>
      <xdr:row>170</xdr:row>
      <xdr:rowOff>116232</xdr:rowOff>
    </xdr:to>
    <xdr:sp macro="" textlink="">
      <xdr:nvSpPr>
        <xdr:cNvPr id="108" name="Text Box 195"/>
        <xdr:cNvSpPr txBox="1">
          <a:spLocks noChangeArrowheads="1"/>
        </xdr:cNvSpPr>
      </xdr:nvSpPr>
      <xdr:spPr bwMode="auto">
        <a:xfrm>
          <a:off x="6880412" y="43310735"/>
          <a:ext cx="1491129" cy="833409"/>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学校教育法に定める機関別認証評価の評価手数料</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134471</xdr:colOff>
      <xdr:row>163</xdr:row>
      <xdr:rowOff>224120</xdr:rowOff>
    </xdr:from>
    <xdr:to>
      <xdr:col>49</xdr:col>
      <xdr:colOff>236071</xdr:colOff>
      <xdr:row>167</xdr:row>
      <xdr:rowOff>56030</xdr:rowOff>
    </xdr:to>
    <xdr:sp macro="" textlink="">
      <xdr:nvSpPr>
        <xdr:cNvPr id="109" name="Rectangle 45"/>
        <xdr:cNvSpPr>
          <a:spLocks noChangeArrowheads="1"/>
        </xdr:cNvSpPr>
      </xdr:nvSpPr>
      <xdr:spPr bwMode="auto">
        <a:xfrm>
          <a:off x="8606118" y="41820355"/>
          <a:ext cx="1513541" cy="122144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・茨城工業高等専門学校の校舎敷地賃貸借契約</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ひたちなか市長</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（茨城高専）</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0</xdr:colOff>
      <xdr:row>168</xdr:row>
      <xdr:rowOff>0</xdr:rowOff>
    </xdr:from>
    <xdr:to>
      <xdr:col>49</xdr:col>
      <xdr:colOff>68943</xdr:colOff>
      <xdr:row>169</xdr:row>
      <xdr:rowOff>337901</xdr:rowOff>
    </xdr:to>
    <xdr:sp macro="" textlink="">
      <xdr:nvSpPr>
        <xdr:cNvPr id="110" name="Text Box 202"/>
        <xdr:cNvSpPr txBox="1">
          <a:spLocks noChangeArrowheads="1"/>
        </xdr:cNvSpPr>
      </xdr:nvSpPr>
      <xdr:spPr bwMode="auto">
        <a:xfrm>
          <a:off x="8673353" y="43333147"/>
          <a:ext cx="1279178" cy="6852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茨城高専学校敷地の賃貸借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60" zoomScale="85" zoomScaleNormal="85" zoomScaleSheetLayoutView="85" zoomScalePageLayoutView="85" workbookViewId="0">
      <selection activeCell="AR169" sqref="AR1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108" t="s">
        <v>465</v>
      </c>
      <c r="AR2" s="108"/>
      <c r="AS2" s="68" t="str">
        <f>IF(OR(AQ2="　", AQ2=""), "", "-")</f>
        <v/>
      </c>
      <c r="AT2" s="109">
        <v>134</v>
      </c>
      <c r="AU2" s="109"/>
      <c r="AV2" s="69" t="str">
        <f>IF(AW2="", "", "-")</f>
        <v/>
      </c>
      <c r="AW2" s="113"/>
      <c r="AX2" s="113"/>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472</v>
      </c>
      <c r="AK3" s="301"/>
      <c r="AL3" s="301"/>
      <c r="AM3" s="301"/>
      <c r="AN3" s="301"/>
      <c r="AO3" s="301"/>
      <c r="AP3" s="301"/>
      <c r="AQ3" s="301"/>
      <c r="AR3" s="301"/>
      <c r="AS3" s="301"/>
      <c r="AT3" s="301"/>
      <c r="AU3" s="301"/>
      <c r="AV3" s="301"/>
      <c r="AW3" s="301"/>
      <c r="AX3" s="36" t="s">
        <v>91</v>
      </c>
    </row>
    <row r="4" spans="1:50" ht="24.75" customHeight="1" x14ac:dyDescent="0.15">
      <c r="A4" s="539" t="s">
        <v>30</v>
      </c>
      <c r="B4" s="540"/>
      <c r="C4" s="540"/>
      <c r="D4" s="540"/>
      <c r="E4" s="540"/>
      <c r="F4" s="540"/>
      <c r="G4" s="513" t="s">
        <v>550</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504</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x14ac:dyDescent="0.15">
      <c r="A5" s="523" t="s">
        <v>93</v>
      </c>
      <c r="B5" s="524"/>
      <c r="C5" s="524"/>
      <c r="D5" s="524"/>
      <c r="E5" s="524"/>
      <c r="F5" s="525"/>
      <c r="G5" s="329" t="s">
        <v>499</v>
      </c>
      <c r="H5" s="330"/>
      <c r="I5" s="330"/>
      <c r="J5" s="330"/>
      <c r="K5" s="330"/>
      <c r="L5" s="330"/>
      <c r="M5" s="331" t="s">
        <v>92</v>
      </c>
      <c r="N5" s="332"/>
      <c r="O5" s="332"/>
      <c r="P5" s="332"/>
      <c r="Q5" s="332"/>
      <c r="R5" s="333"/>
      <c r="S5" s="334" t="s">
        <v>500</v>
      </c>
      <c r="T5" s="330"/>
      <c r="U5" s="330"/>
      <c r="V5" s="330"/>
      <c r="W5" s="330"/>
      <c r="X5" s="335"/>
      <c r="Y5" s="530" t="s">
        <v>3</v>
      </c>
      <c r="Z5" s="531"/>
      <c r="AA5" s="531"/>
      <c r="AB5" s="531"/>
      <c r="AC5" s="531"/>
      <c r="AD5" s="532"/>
      <c r="AE5" s="533" t="s">
        <v>505</v>
      </c>
      <c r="AF5" s="534"/>
      <c r="AG5" s="534"/>
      <c r="AH5" s="534"/>
      <c r="AI5" s="534"/>
      <c r="AJ5" s="534"/>
      <c r="AK5" s="534"/>
      <c r="AL5" s="534"/>
      <c r="AM5" s="534"/>
      <c r="AN5" s="534"/>
      <c r="AO5" s="534"/>
      <c r="AP5" s="535"/>
      <c r="AQ5" s="536" t="s">
        <v>532</v>
      </c>
      <c r="AR5" s="537"/>
      <c r="AS5" s="537"/>
      <c r="AT5" s="537"/>
      <c r="AU5" s="537"/>
      <c r="AV5" s="537"/>
      <c r="AW5" s="537"/>
      <c r="AX5" s="538"/>
    </row>
    <row r="6" spans="1:50" ht="39" customHeight="1" x14ac:dyDescent="0.15">
      <c r="A6" s="541" t="s">
        <v>4</v>
      </c>
      <c r="B6" s="542"/>
      <c r="C6" s="542"/>
      <c r="D6" s="542"/>
      <c r="E6" s="542"/>
      <c r="F6" s="542"/>
      <c r="G6" s="543" t="str">
        <f>入力規則等!F39</f>
        <v>一般会計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506</v>
      </c>
      <c r="AF6" s="548"/>
      <c r="AG6" s="548"/>
      <c r="AH6" s="548"/>
      <c r="AI6" s="548"/>
      <c r="AJ6" s="548"/>
      <c r="AK6" s="548"/>
      <c r="AL6" s="548"/>
      <c r="AM6" s="548"/>
      <c r="AN6" s="548"/>
      <c r="AO6" s="548"/>
      <c r="AP6" s="548"/>
      <c r="AQ6" s="126"/>
      <c r="AR6" s="126"/>
      <c r="AS6" s="126"/>
      <c r="AT6" s="126"/>
      <c r="AU6" s="126"/>
      <c r="AV6" s="126"/>
      <c r="AW6" s="126"/>
      <c r="AX6" s="549"/>
    </row>
    <row r="7" spans="1:50" ht="37.5" customHeight="1" x14ac:dyDescent="0.15">
      <c r="A7" s="469" t="s">
        <v>25</v>
      </c>
      <c r="B7" s="470"/>
      <c r="C7" s="470"/>
      <c r="D7" s="470"/>
      <c r="E7" s="470"/>
      <c r="F7" s="470"/>
      <c r="G7" s="471" t="s">
        <v>501</v>
      </c>
      <c r="H7" s="472"/>
      <c r="I7" s="472"/>
      <c r="J7" s="472"/>
      <c r="K7" s="472"/>
      <c r="L7" s="472"/>
      <c r="M7" s="472"/>
      <c r="N7" s="472"/>
      <c r="O7" s="472"/>
      <c r="P7" s="472"/>
      <c r="Q7" s="472"/>
      <c r="R7" s="472"/>
      <c r="S7" s="472"/>
      <c r="T7" s="472"/>
      <c r="U7" s="472"/>
      <c r="V7" s="473"/>
      <c r="W7" s="473"/>
      <c r="X7" s="473"/>
      <c r="Y7" s="474" t="s">
        <v>5</v>
      </c>
      <c r="Z7" s="395"/>
      <c r="AA7" s="395"/>
      <c r="AB7" s="395"/>
      <c r="AC7" s="395"/>
      <c r="AD7" s="397"/>
      <c r="AE7" s="475" t="s">
        <v>507</v>
      </c>
      <c r="AF7" s="476"/>
      <c r="AG7" s="476"/>
      <c r="AH7" s="476"/>
      <c r="AI7" s="476"/>
      <c r="AJ7" s="476"/>
      <c r="AK7" s="476"/>
      <c r="AL7" s="476"/>
      <c r="AM7" s="476"/>
      <c r="AN7" s="476"/>
      <c r="AO7" s="476"/>
      <c r="AP7" s="476"/>
      <c r="AQ7" s="476"/>
      <c r="AR7" s="476"/>
      <c r="AS7" s="476"/>
      <c r="AT7" s="476"/>
      <c r="AU7" s="476"/>
      <c r="AV7" s="476"/>
      <c r="AW7" s="476"/>
      <c r="AX7" s="477"/>
    </row>
    <row r="8" spans="1:50" ht="44.25" customHeight="1" x14ac:dyDescent="0.15">
      <c r="A8" s="357" t="s">
        <v>308</v>
      </c>
      <c r="B8" s="358"/>
      <c r="C8" s="358"/>
      <c r="D8" s="358"/>
      <c r="E8" s="358"/>
      <c r="F8" s="359"/>
      <c r="G8" s="354" t="str">
        <f>入力規則等!A26</f>
        <v>地方創生</v>
      </c>
      <c r="H8" s="355"/>
      <c r="I8" s="355"/>
      <c r="J8" s="355"/>
      <c r="K8" s="355"/>
      <c r="L8" s="355"/>
      <c r="M8" s="355"/>
      <c r="N8" s="355"/>
      <c r="O8" s="355"/>
      <c r="P8" s="355"/>
      <c r="Q8" s="355"/>
      <c r="R8" s="355"/>
      <c r="S8" s="355"/>
      <c r="T8" s="355"/>
      <c r="U8" s="355"/>
      <c r="V8" s="355"/>
      <c r="W8" s="355"/>
      <c r="X8" s="356"/>
      <c r="Y8" s="550" t="s">
        <v>79</v>
      </c>
      <c r="Z8" s="550"/>
      <c r="AA8" s="550"/>
      <c r="AB8" s="550"/>
      <c r="AC8" s="550"/>
      <c r="AD8" s="550"/>
      <c r="AE8" s="504" t="str">
        <f>入力規則等!K13</f>
        <v>文教及び科学振興</v>
      </c>
      <c r="AF8" s="505"/>
      <c r="AG8" s="505"/>
      <c r="AH8" s="505"/>
      <c r="AI8" s="505"/>
      <c r="AJ8" s="505"/>
      <c r="AK8" s="505"/>
      <c r="AL8" s="505"/>
      <c r="AM8" s="505"/>
      <c r="AN8" s="505"/>
      <c r="AO8" s="505"/>
      <c r="AP8" s="505"/>
      <c r="AQ8" s="505"/>
      <c r="AR8" s="505"/>
      <c r="AS8" s="505"/>
      <c r="AT8" s="505"/>
      <c r="AU8" s="505"/>
      <c r="AV8" s="505"/>
      <c r="AW8" s="505"/>
      <c r="AX8" s="506"/>
    </row>
    <row r="9" spans="1:50" ht="67.5" customHeight="1" x14ac:dyDescent="0.15">
      <c r="A9" s="478" t="s">
        <v>26</v>
      </c>
      <c r="B9" s="479"/>
      <c r="C9" s="479"/>
      <c r="D9" s="479"/>
      <c r="E9" s="479"/>
      <c r="F9" s="479"/>
      <c r="G9" s="507" t="s">
        <v>508</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69" customHeight="1" x14ac:dyDescent="0.15">
      <c r="A10" s="478" t="s">
        <v>36</v>
      </c>
      <c r="B10" s="479"/>
      <c r="C10" s="479"/>
      <c r="D10" s="479"/>
      <c r="E10" s="479"/>
      <c r="F10" s="479"/>
      <c r="G10" s="507" t="s">
        <v>536</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26.25" customHeight="1" x14ac:dyDescent="0.15">
      <c r="A11" s="478" t="s">
        <v>6</v>
      </c>
      <c r="B11" s="479"/>
      <c r="C11" s="479"/>
      <c r="D11" s="479"/>
      <c r="E11" s="479"/>
      <c r="F11" s="480"/>
      <c r="G11" s="527" t="str">
        <f>入力規則等!P10</f>
        <v>交付</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81" t="s">
        <v>27</v>
      </c>
      <c r="B12" s="482"/>
      <c r="C12" s="482"/>
      <c r="D12" s="482"/>
      <c r="E12" s="482"/>
      <c r="F12" s="483"/>
      <c r="G12" s="490"/>
      <c r="H12" s="491"/>
      <c r="I12" s="491"/>
      <c r="J12" s="491"/>
      <c r="K12" s="491"/>
      <c r="L12" s="491"/>
      <c r="M12" s="491"/>
      <c r="N12" s="491"/>
      <c r="O12" s="491"/>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94"/>
    </row>
    <row r="13" spans="1:50" ht="21" customHeight="1" x14ac:dyDescent="0.15">
      <c r="A13" s="484"/>
      <c r="B13" s="485"/>
      <c r="C13" s="485"/>
      <c r="D13" s="485"/>
      <c r="E13" s="485"/>
      <c r="F13" s="486"/>
      <c r="G13" s="495" t="s">
        <v>7</v>
      </c>
      <c r="H13" s="496"/>
      <c r="I13" s="501" t="s">
        <v>8</v>
      </c>
      <c r="J13" s="502"/>
      <c r="K13" s="502"/>
      <c r="L13" s="502"/>
      <c r="M13" s="502"/>
      <c r="N13" s="502"/>
      <c r="O13" s="503"/>
      <c r="P13" s="73">
        <v>62937</v>
      </c>
      <c r="Q13" s="74"/>
      <c r="R13" s="74"/>
      <c r="S13" s="74"/>
      <c r="T13" s="74"/>
      <c r="U13" s="74"/>
      <c r="V13" s="75"/>
      <c r="W13" s="73">
        <v>58000</v>
      </c>
      <c r="X13" s="74"/>
      <c r="Y13" s="74"/>
      <c r="Z13" s="74"/>
      <c r="AA13" s="74"/>
      <c r="AB13" s="74"/>
      <c r="AC13" s="75"/>
      <c r="AD13" s="73">
        <v>62134</v>
      </c>
      <c r="AE13" s="74"/>
      <c r="AF13" s="74"/>
      <c r="AG13" s="74"/>
      <c r="AH13" s="74"/>
      <c r="AI13" s="74"/>
      <c r="AJ13" s="75"/>
      <c r="AK13" s="73">
        <v>62004</v>
      </c>
      <c r="AL13" s="74"/>
      <c r="AM13" s="74"/>
      <c r="AN13" s="74"/>
      <c r="AO13" s="74"/>
      <c r="AP13" s="74"/>
      <c r="AQ13" s="75"/>
      <c r="AR13" s="693">
        <v>63036</v>
      </c>
      <c r="AS13" s="694"/>
      <c r="AT13" s="694"/>
      <c r="AU13" s="694"/>
      <c r="AV13" s="694"/>
      <c r="AW13" s="694"/>
      <c r="AX13" s="695"/>
    </row>
    <row r="14" spans="1:50" ht="21" customHeight="1" x14ac:dyDescent="0.15">
      <c r="A14" s="484"/>
      <c r="B14" s="485"/>
      <c r="C14" s="485"/>
      <c r="D14" s="485"/>
      <c r="E14" s="485"/>
      <c r="F14" s="486"/>
      <c r="G14" s="497"/>
      <c r="H14" s="498"/>
      <c r="I14" s="345" t="s">
        <v>9</v>
      </c>
      <c r="J14" s="492"/>
      <c r="K14" s="492"/>
      <c r="L14" s="492"/>
      <c r="M14" s="492"/>
      <c r="N14" s="492"/>
      <c r="O14" s="493"/>
      <c r="P14" s="73">
        <v>-4128</v>
      </c>
      <c r="Q14" s="74"/>
      <c r="R14" s="74"/>
      <c r="S14" s="74"/>
      <c r="T14" s="74"/>
      <c r="U14" s="74"/>
      <c r="V14" s="75"/>
      <c r="W14" s="73" t="s">
        <v>530</v>
      </c>
      <c r="X14" s="74"/>
      <c r="Y14" s="74"/>
      <c r="Z14" s="74"/>
      <c r="AA14" s="74"/>
      <c r="AB14" s="74"/>
      <c r="AC14" s="75"/>
      <c r="AD14" s="73" t="s">
        <v>531</v>
      </c>
      <c r="AE14" s="74"/>
      <c r="AF14" s="74"/>
      <c r="AG14" s="74"/>
      <c r="AH14" s="74"/>
      <c r="AI14" s="74"/>
      <c r="AJ14" s="75"/>
      <c r="AK14" s="73" t="s">
        <v>531</v>
      </c>
      <c r="AL14" s="74"/>
      <c r="AM14" s="74"/>
      <c r="AN14" s="74"/>
      <c r="AO14" s="74"/>
      <c r="AP14" s="74"/>
      <c r="AQ14" s="75"/>
      <c r="AR14" s="691"/>
      <c r="AS14" s="691"/>
      <c r="AT14" s="691"/>
      <c r="AU14" s="691"/>
      <c r="AV14" s="691"/>
      <c r="AW14" s="691"/>
      <c r="AX14" s="692"/>
    </row>
    <row r="15" spans="1:50" ht="21" customHeight="1" x14ac:dyDescent="0.15">
      <c r="A15" s="484"/>
      <c r="B15" s="485"/>
      <c r="C15" s="485"/>
      <c r="D15" s="485"/>
      <c r="E15" s="485"/>
      <c r="F15" s="486"/>
      <c r="G15" s="497"/>
      <c r="H15" s="498"/>
      <c r="I15" s="345" t="s">
        <v>62</v>
      </c>
      <c r="J15" s="346"/>
      <c r="K15" s="346"/>
      <c r="L15" s="346"/>
      <c r="M15" s="346"/>
      <c r="N15" s="346"/>
      <c r="O15" s="347"/>
      <c r="P15" s="73" t="s">
        <v>529</v>
      </c>
      <c r="Q15" s="74"/>
      <c r="R15" s="74"/>
      <c r="S15" s="74"/>
      <c r="T15" s="74"/>
      <c r="U15" s="74"/>
      <c r="V15" s="75"/>
      <c r="W15" s="73" t="s">
        <v>531</v>
      </c>
      <c r="X15" s="74"/>
      <c r="Y15" s="74"/>
      <c r="Z15" s="74"/>
      <c r="AA15" s="74"/>
      <c r="AB15" s="74"/>
      <c r="AC15" s="75"/>
      <c r="AD15" s="73" t="s">
        <v>531</v>
      </c>
      <c r="AE15" s="74"/>
      <c r="AF15" s="74"/>
      <c r="AG15" s="74"/>
      <c r="AH15" s="74"/>
      <c r="AI15" s="74"/>
      <c r="AJ15" s="75"/>
      <c r="AK15" s="73" t="s">
        <v>531</v>
      </c>
      <c r="AL15" s="74"/>
      <c r="AM15" s="74"/>
      <c r="AN15" s="74"/>
      <c r="AO15" s="74"/>
      <c r="AP15" s="74"/>
      <c r="AQ15" s="75"/>
      <c r="AR15" s="73" t="s">
        <v>553</v>
      </c>
      <c r="AS15" s="74"/>
      <c r="AT15" s="74"/>
      <c r="AU15" s="74"/>
      <c r="AV15" s="74"/>
      <c r="AW15" s="74"/>
      <c r="AX15" s="690"/>
    </row>
    <row r="16" spans="1:50" ht="21" customHeight="1" x14ac:dyDescent="0.15">
      <c r="A16" s="484"/>
      <c r="B16" s="485"/>
      <c r="C16" s="485"/>
      <c r="D16" s="485"/>
      <c r="E16" s="485"/>
      <c r="F16" s="486"/>
      <c r="G16" s="497"/>
      <c r="H16" s="498"/>
      <c r="I16" s="345" t="s">
        <v>63</v>
      </c>
      <c r="J16" s="346"/>
      <c r="K16" s="346"/>
      <c r="L16" s="346"/>
      <c r="M16" s="346"/>
      <c r="N16" s="346"/>
      <c r="O16" s="347"/>
      <c r="P16" s="73" t="s">
        <v>530</v>
      </c>
      <c r="Q16" s="74"/>
      <c r="R16" s="74"/>
      <c r="S16" s="74"/>
      <c r="T16" s="74"/>
      <c r="U16" s="74"/>
      <c r="V16" s="75"/>
      <c r="W16" s="73" t="s">
        <v>529</v>
      </c>
      <c r="X16" s="74"/>
      <c r="Y16" s="74"/>
      <c r="Z16" s="74"/>
      <c r="AA16" s="74"/>
      <c r="AB16" s="74"/>
      <c r="AC16" s="75"/>
      <c r="AD16" s="73" t="s">
        <v>531</v>
      </c>
      <c r="AE16" s="74"/>
      <c r="AF16" s="74"/>
      <c r="AG16" s="74"/>
      <c r="AH16" s="74"/>
      <c r="AI16" s="74"/>
      <c r="AJ16" s="75"/>
      <c r="AK16" s="73" t="s">
        <v>531</v>
      </c>
      <c r="AL16" s="74"/>
      <c r="AM16" s="74"/>
      <c r="AN16" s="74"/>
      <c r="AO16" s="74"/>
      <c r="AP16" s="74"/>
      <c r="AQ16" s="75"/>
      <c r="AR16" s="464"/>
      <c r="AS16" s="465"/>
      <c r="AT16" s="465"/>
      <c r="AU16" s="465"/>
      <c r="AV16" s="465"/>
      <c r="AW16" s="465"/>
      <c r="AX16" s="466"/>
    </row>
    <row r="17" spans="1:50" ht="24.75" customHeight="1" x14ac:dyDescent="0.15">
      <c r="A17" s="484"/>
      <c r="B17" s="485"/>
      <c r="C17" s="485"/>
      <c r="D17" s="485"/>
      <c r="E17" s="485"/>
      <c r="F17" s="486"/>
      <c r="G17" s="497"/>
      <c r="H17" s="498"/>
      <c r="I17" s="345" t="s">
        <v>61</v>
      </c>
      <c r="J17" s="492"/>
      <c r="K17" s="492"/>
      <c r="L17" s="492"/>
      <c r="M17" s="492"/>
      <c r="N17" s="492"/>
      <c r="O17" s="493"/>
      <c r="P17" s="73" t="s">
        <v>531</v>
      </c>
      <c r="Q17" s="74"/>
      <c r="R17" s="74"/>
      <c r="S17" s="74"/>
      <c r="T17" s="74"/>
      <c r="U17" s="74"/>
      <c r="V17" s="75"/>
      <c r="W17" s="73" t="s">
        <v>529</v>
      </c>
      <c r="X17" s="74"/>
      <c r="Y17" s="74"/>
      <c r="Z17" s="74"/>
      <c r="AA17" s="74"/>
      <c r="AB17" s="74"/>
      <c r="AC17" s="75"/>
      <c r="AD17" s="73" t="s">
        <v>530</v>
      </c>
      <c r="AE17" s="74"/>
      <c r="AF17" s="74"/>
      <c r="AG17" s="74"/>
      <c r="AH17" s="74"/>
      <c r="AI17" s="74"/>
      <c r="AJ17" s="75"/>
      <c r="AK17" s="73" t="s">
        <v>530</v>
      </c>
      <c r="AL17" s="74"/>
      <c r="AM17" s="74"/>
      <c r="AN17" s="74"/>
      <c r="AO17" s="74"/>
      <c r="AP17" s="74"/>
      <c r="AQ17" s="75"/>
      <c r="AR17" s="467"/>
      <c r="AS17" s="467"/>
      <c r="AT17" s="467"/>
      <c r="AU17" s="467"/>
      <c r="AV17" s="467"/>
      <c r="AW17" s="467"/>
      <c r="AX17" s="468"/>
    </row>
    <row r="18" spans="1:50" ht="24.75" customHeight="1" x14ac:dyDescent="0.15">
      <c r="A18" s="484"/>
      <c r="B18" s="485"/>
      <c r="C18" s="485"/>
      <c r="D18" s="485"/>
      <c r="E18" s="485"/>
      <c r="F18" s="486"/>
      <c r="G18" s="499"/>
      <c r="H18" s="500"/>
      <c r="I18" s="348" t="s">
        <v>22</v>
      </c>
      <c r="J18" s="349"/>
      <c r="K18" s="349"/>
      <c r="L18" s="349"/>
      <c r="M18" s="349"/>
      <c r="N18" s="349"/>
      <c r="O18" s="350"/>
      <c r="P18" s="317">
        <f>SUM(P13:V17)</f>
        <v>58809</v>
      </c>
      <c r="Q18" s="318"/>
      <c r="R18" s="318"/>
      <c r="S18" s="318"/>
      <c r="T18" s="318"/>
      <c r="U18" s="318"/>
      <c r="V18" s="319"/>
      <c r="W18" s="317">
        <f>SUM(W13:AC17)</f>
        <v>58000</v>
      </c>
      <c r="X18" s="318"/>
      <c r="Y18" s="318"/>
      <c r="Z18" s="318"/>
      <c r="AA18" s="318"/>
      <c r="AB18" s="318"/>
      <c r="AC18" s="319"/>
      <c r="AD18" s="317">
        <f t="shared" ref="AD18" si="0">SUM(AD13:AJ17)</f>
        <v>62134</v>
      </c>
      <c r="AE18" s="318"/>
      <c r="AF18" s="318"/>
      <c r="AG18" s="318"/>
      <c r="AH18" s="318"/>
      <c r="AI18" s="318"/>
      <c r="AJ18" s="319"/>
      <c r="AK18" s="317">
        <f t="shared" ref="AK18" si="1">SUM(AK13:AQ17)</f>
        <v>62004</v>
      </c>
      <c r="AL18" s="318"/>
      <c r="AM18" s="318"/>
      <c r="AN18" s="318"/>
      <c r="AO18" s="318"/>
      <c r="AP18" s="318"/>
      <c r="AQ18" s="319"/>
      <c r="AR18" s="317">
        <f t="shared" ref="AR18" si="2">SUM(AR13:AX17)</f>
        <v>63036</v>
      </c>
      <c r="AS18" s="318"/>
      <c r="AT18" s="318"/>
      <c r="AU18" s="318"/>
      <c r="AV18" s="318"/>
      <c r="AW18" s="318"/>
      <c r="AX18" s="320"/>
    </row>
    <row r="19" spans="1:50" ht="24.75" customHeight="1" x14ac:dyDescent="0.15">
      <c r="A19" s="484"/>
      <c r="B19" s="485"/>
      <c r="C19" s="485"/>
      <c r="D19" s="485"/>
      <c r="E19" s="485"/>
      <c r="F19" s="486"/>
      <c r="G19" s="314" t="s">
        <v>10</v>
      </c>
      <c r="H19" s="315"/>
      <c r="I19" s="315"/>
      <c r="J19" s="315"/>
      <c r="K19" s="315"/>
      <c r="L19" s="315"/>
      <c r="M19" s="315"/>
      <c r="N19" s="315"/>
      <c r="O19" s="315"/>
      <c r="P19" s="73">
        <v>58809</v>
      </c>
      <c r="Q19" s="74"/>
      <c r="R19" s="74"/>
      <c r="S19" s="74"/>
      <c r="T19" s="74"/>
      <c r="U19" s="74"/>
      <c r="V19" s="75"/>
      <c r="W19" s="73">
        <v>58000</v>
      </c>
      <c r="X19" s="74"/>
      <c r="Y19" s="74"/>
      <c r="Z19" s="74"/>
      <c r="AA19" s="74"/>
      <c r="AB19" s="74"/>
      <c r="AC19" s="75"/>
      <c r="AD19" s="73">
        <v>62134</v>
      </c>
      <c r="AE19" s="74"/>
      <c r="AF19" s="74"/>
      <c r="AG19" s="74"/>
      <c r="AH19" s="74"/>
      <c r="AI19" s="74"/>
      <c r="AJ19" s="75"/>
      <c r="AK19" s="316"/>
      <c r="AL19" s="316"/>
      <c r="AM19" s="316"/>
      <c r="AN19" s="316"/>
      <c r="AO19" s="316"/>
      <c r="AP19" s="316"/>
      <c r="AQ19" s="316"/>
      <c r="AR19" s="316"/>
      <c r="AS19" s="316"/>
      <c r="AT19" s="316"/>
      <c r="AU19" s="316"/>
      <c r="AV19" s="316"/>
      <c r="AW19" s="316"/>
      <c r="AX19" s="321"/>
    </row>
    <row r="20" spans="1:50" ht="24.75" customHeight="1" x14ac:dyDescent="0.15">
      <c r="A20" s="487"/>
      <c r="B20" s="488"/>
      <c r="C20" s="488"/>
      <c r="D20" s="488"/>
      <c r="E20" s="488"/>
      <c r="F20" s="489"/>
      <c r="G20" s="314" t="s">
        <v>11</v>
      </c>
      <c r="H20" s="315"/>
      <c r="I20" s="315"/>
      <c r="J20" s="315"/>
      <c r="K20" s="315"/>
      <c r="L20" s="315"/>
      <c r="M20" s="315"/>
      <c r="N20" s="315"/>
      <c r="O20" s="315"/>
      <c r="P20" s="322">
        <f>IF(P18=0, "-", P19/P18)</f>
        <v>1</v>
      </c>
      <c r="Q20" s="322"/>
      <c r="R20" s="322"/>
      <c r="S20" s="322"/>
      <c r="T20" s="322"/>
      <c r="U20" s="322"/>
      <c r="V20" s="322"/>
      <c r="W20" s="322">
        <f>IF(W18=0, "-", W19/W18)</f>
        <v>1</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88"/>
      <c r="AA21" s="89"/>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10"/>
      <c r="I22" s="110"/>
      <c r="J22" s="110"/>
      <c r="K22" s="110"/>
      <c r="L22" s="110"/>
      <c r="M22" s="110"/>
      <c r="N22" s="110"/>
      <c r="O22" s="227"/>
      <c r="P22" s="244"/>
      <c r="Q22" s="110"/>
      <c r="R22" s="110"/>
      <c r="S22" s="110"/>
      <c r="T22" s="110"/>
      <c r="U22" s="110"/>
      <c r="V22" s="110"/>
      <c r="W22" s="110"/>
      <c r="X22" s="227"/>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2" t="s">
        <v>534</v>
      </c>
      <c r="AV22" s="112"/>
      <c r="AW22" s="110" t="s">
        <v>360</v>
      </c>
      <c r="AX22" s="111"/>
    </row>
    <row r="23" spans="1:50" ht="22.5" customHeight="1" x14ac:dyDescent="0.15">
      <c r="A23" s="219"/>
      <c r="B23" s="217"/>
      <c r="C23" s="217"/>
      <c r="D23" s="217"/>
      <c r="E23" s="217"/>
      <c r="F23" s="218"/>
      <c r="G23" s="323" t="s">
        <v>548</v>
      </c>
      <c r="H23" s="290"/>
      <c r="I23" s="290"/>
      <c r="J23" s="290"/>
      <c r="K23" s="290"/>
      <c r="L23" s="290"/>
      <c r="M23" s="290"/>
      <c r="N23" s="290"/>
      <c r="O23" s="291"/>
      <c r="P23" s="197" t="s">
        <v>549</v>
      </c>
      <c r="Q23" s="198"/>
      <c r="R23" s="198"/>
      <c r="S23" s="198"/>
      <c r="T23" s="198"/>
      <c r="U23" s="198"/>
      <c r="V23" s="198"/>
      <c r="W23" s="198"/>
      <c r="X23" s="199"/>
      <c r="Y23" s="295" t="s">
        <v>14</v>
      </c>
      <c r="Z23" s="296"/>
      <c r="AA23" s="297"/>
      <c r="AB23" s="327" t="s">
        <v>547</v>
      </c>
      <c r="AC23" s="298"/>
      <c r="AD23" s="298"/>
      <c r="AE23" s="95">
        <v>94.1</v>
      </c>
      <c r="AF23" s="96"/>
      <c r="AG23" s="96"/>
      <c r="AH23" s="96"/>
      <c r="AI23" s="97"/>
      <c r="AJ23" s="95">
        <v>87.5</v>
      </c>
      <c r="AK23" s="96"/>
      <c r="AL23" s="96"/>
      <c r="AM23" s="96"/>
      <c r="AN23" s="97"/>
      <c r="AO23" s="95">
        <v>100</v>
      </c>
      <c r="AP23" s="96"/>
      <c r="AQ23" s="96"/>
      <c r="AR23" s="96"/>
      <c r="AS23" s="97"/>
      <c r="AT23" s="229"/>
      <c r="AU23" s="229"/>
      <c r="AV23" s="229"/>
      <c r="AW23" s="229"/>
      <c r="AX23" s="230"/>
    </row>
    <row r="24" spans="1:50" ht="55.5"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7" t="s">
        <v>65</v>
      </c>
      <c r="Z24" s="123"/>
      <c r="AA24" s="173"/>
      <c r="AB24" s="328" t="s">
        <v>16</v>
      </c>
      <c r="AC24" s="288"/>
      <c r="AD24" s="288"/>
      <c r="AE24" s="95">
        <v>100</v>
      </c>
      <c r="AF24" s="96"/>
      <c r="AG24" s="96"/>
      <c r="AH24" s="96"/>
      <c r="AI24" s="97"/>
      <c r="AJ24" s="95">
        <v>100</v>
      </c>
      <c r="AK24" s="96"/>
      <c r="AL24" s="96"/>
      <c r="AM24" s="96"/>
      <c r="AN24" s="97"/>
      <c r="AO24" s="95">
        <v>100</v>
      </c>
      <c r="AP24" s="96"/>
      <c r="AQ24" s="96"/>
      <c r="AR24" s="96"/>
      <c r="AS24" s="97"/>
      <c r="AT24" s="95">
        <v>100</v>
      </c>
      <c r="AU24" s="96"/>
      <c r="AV24" s="96"/>
      <c r="AW24" s="96"/>
      <c r="AX24" s="98"/>
    </row>
    <row r="25" spans="1:50" ht="66" customHeight="1" x14ac:dyDescent="0.15">
      <c r="A25" s="696"/>
      <c r="B25" s="697"/>
      <c r="C25" s="697"/>
      <c r="D25" s="697"/>
      <c r="E25" s="697"/>
      <c r="F25" s="698"/>
      <c r="G25" s="324"/>
      <c r="H25" s="325"/>
      <c r="I25" s="325"/>
      <c r="J25" s="325"/>
      <c r="K25" s="325"/>
      <c r="L25" s="325"/>
      <c r="M25" s="325"/>
      <c r="N25" s="325"/>
      <c r="O25" s="326"/>
      <c r="P25" s="200"/>
      <c r="Q25" s="200"/>
      <c r="R25" s="200"/>
      <c r="S25" s="200"/>
      <c r="T25" s="200"/>
      <c r="U25" s="200"/>
      <c r="V25" s="200"/>
      <c r="W25" s="200"/>
      <c r="X25" s="201"/>
      <c r="Y25" s="122" t="s">
        <v>15</v>
      </c>
      <c r="Z25" s="123"/>
      <c r="AA25" s="173"/>
      <c r="AB25" s="708" t="s">
        <v>364</v>
      </c>
      <c r="AC25" s="266"/>
      <c r="AD25" s="266"/>
      <c r="AE25" s="95">
        <v>941</v>
      </c>
      <c r="AF25" s="96"/>
      <c r="AG25" s="96"/>
      <c r="AH25" s="96"/>
      <c r="AI25" s="97"/>
      <c r="AJ25" s="95">
        <v>87.5</v>
      </c>
      <c r="AK25" s="96"/>
      <c r="AL25" s="96"/>
      <c r="AM25" s="96"/>
      <c r="AN25" s="97"/>
      <c r="AO25" s="95">
        <v>100</v>
      </c>
      <c r="AP25" s="96"/>
      <c r="AQ25" s="96"/>
      <c r="AR25" s="96"/>
      <c r="AS25" s="97"/>
      <c r="AT25" s="270"/>
      <c r="AU25" s="271"/>
      <c r="AV25" s="271"/>
      <c r="AW25" s="271"/>
      <c r="AX25" s="272"/>
    </row>
    <row r="26" spans="1:50" ht="18.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88"/>
      <c r="AA26" s="89"/>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87" t="s">
        <v>303</v>
      </c>
      <c r="AU26" s="688"/>
      <c r="AV26" s="688"/>
      <c r="AW26" s="688"/>
      <c r="AX26" s="689"/>
    </row>
    <row r="27" spans="1:50" ht="18.75" customHeight="1" x14ac:dyDescent="0.15">
      <c r="A27" s="216"/>
      <c r="B27" s="217"/>
      <c r="C27" s="217"/>
      <c r="D27" s="217"/>
      <c r="E27" s="217"/>
      <c r="F27" s="218"/>
      <c r="G27" s="226"/>
      <c r="H27" s="110"/>
      <c r="I27" s="110"/>
      <c r="J27" s="110"/>
      <c r="K27" s="110"/>
      <c r="L27" s="110"/>
      <c r="M27" s="110"/>
      <c r="N27" s="110"/>
      <c r="O27" s="227"/>
      <c r="P27" s="244"/>
      <c r="Q27" s="110"/>
      <c r="R27" s="110"/>
      <c r="S27" s="110"/>
      <c r="T27" s="110"/>
      <c r="U27" s="110"/>
      <c r="V27" s="110"/>
      <c r="W27" s="110"/>
      <c r="X27" s="227"/>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2"/>
      <c r="AV27" s="112"/>
      <c r="AW27" s="110" t="s">
        <v>360</v>
      </c>
      <c r="AX27" s="111"/>
    </row>
    <row r="28" spans="1:50" ht="22.5" customHeight="1" x14ac:dyDescent="0.15">
      <c r="A28" s="219"/>
      <c r="B28" s="217"/>
      <c r="C28" s="217"/>
      <c r="D28" s="217"/>
      <c r="E28" s="217"/>
      <c r="F28" s="218"/>
      <c r="G28" s="323" t="s">
        <v>551</v>
      </c>
      <c r="H28" s="290"/>
      <c r="I28" s="290"/>
      <c r="J28" s="290"/>
      <c r="K28" s="290"/>
      <c r="L28" s="290"/>
      <c r="M28" s="290"/>
      <c r="N28" s="290"/>
      <c r="O28" s="291"/>
      <c r="P28" s="197" t="s">
        <v>552</v>
      </c>
      <c r="Q28" s="198"/>
      <c r="R28" s="198"/>
      <c r="S28" s="198"/>
      <c r="T28" s="198"/>
      <c r="U28" s="198"/>
      <c r="V28" s="198"/>
      <c r="W28" s="198"/>
      <c r="X28" s="199"/>
      <c r="Y28" s="295" t="s">
        <v>14</v>
      </c>
      <c r="Z28" s="296"/>
      <c r="AA28" s="297"/>
      <c r="AB28" s="327" t="s">
        <v>364</v>
      </c>
      <c r="AC28" s="298"/>
      <c r="AD28" s="298"/>
      <c r="AE28" s="95">
        <v>99</v>
      </c>
      <c r="AF28" s="96"/>
      <c r="AG28" s="96"/>
      <c r="AH28" s="96"/>
      <c r="AI28" s="97"/>
      <c r="AJ28" s="95">
        <v>98.9</v>
      </c>
      <c r="AK28" s="96"/>
      <c r="AL28" s="96"/>
      <c r="AM28" s="96"/>
      <c r="AN28" s="97"/>
      <c r="AO28" s="95">
        <v>99.4</v>
      </c>
      <c r="AP28" s="96"/>
      <c r="AQ28" s="96"/>
      <c r="AR28" s="96"/>
      <c r="AS28" s="97"/>
      <c r="AT28" s="229"/>
      <c r="AU28" s="229"/>
      <c r="AV28" s="229"/>
      <c r="AW28" s="229"/>
      <c r="AX28" s="230"/>
    </row>
    <row r="29" spans="1:50" ht="22.5"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7" t="s">
        <v>65</v>
      </c>
      <c r="Z29" s="123"/>
      <c r="AA29" s="173"/>
      <c r="AB29" s="328" t="s">
        <v>364</v>
      </c>
      <c r="AC29" s="288"/>
      <c r="AD29" s="288"/>
      <c r="AE29" s="95">
        <v>100</v>
      </c>
      <c r="AF29" s="96"/>
      <c r="AG29" s="96"/>
      <c r="AH29" s="96"/>
      <c r="AI29" s="97"/>
      <c r="AJ29" s="95">
        <v>100</v>
      </c>
      <c r="AK29" s="96"/>
      <c r="AL29" s="96"/>
      <c r="AM29" s="96"/>
      <c r="AN29" s="97"/>
      <c r="AO29" s="95">
        <v>100</v>
      </c>
      <c r="AP29" s="96"/>
      <c r="AQ29" s="96"/>
      <c r="AR29" s="96"/>
      <c r="AS29" s="97"/>
      <c r="AT29" s="95"/>
      <c r="AU29" s="96"/>
      <c r="AV29" s="96"/>
      <c r="AW29" s="96"/>
      <c r="AX29" s="98"/>
    </row>
    <row r="30" spans="1:50" ht="22.5" customHeight="1" x14ac:dyDescent="0.15">
      <c r="A30" s="696"/>
      <c r="B30" s="697"/>
      <c r="C30" s="697"/>
      <c r="D30" s="697"/>
      <c r="E30" s="697"/>
      <c r="F30" s="698"/>
      <c r="G30" s="324"/>
      <c r="H30" s="325"/>
      <c r="I30" s="325"/>
      <c r="J30" s="325"/>
      <c r="K30" s="325"/>
      <c r="L30" s="325"/>
      <c r="M30" s="325"/>
      <c r="N30" s="325"/>
      <c r="O30" s="326"/>
      <c r="P30" s="200"/>
      <c r="Q30" s="200"/>
      <c r="R30" s="200"/>
      <c r="S30" s="200"/>
      <c r="T30" s="200"/>
      <c r="U30" s="200"/>
      <c r="V30" s="200"/>
      <c r="W30" s="200"/>
      <c r="X30" s="201"/>
      <c r="Y30" s="122" t="s">
        <v>15</v>
      </c>
      <c r="Z30" s="123"/>
      <c r="AA30" s="173"/>
      <c r="AB30" s="266" t="s">
        <v>16</v>
      </c>
      <c r="AC30" s="266"/>
      <c r="AD30" s="266"/>
      <c r="AE30" s="95">
        <v>99</v>
      </c>
      <c r="AF30" s="96"/>
      <c r="AG30" s="96"/>
      <c r="AH30" s="96"/>
      <c r="AI30" s="97"/>
      <c r="AJ30" s="95">
        <v>98.9</v>
      </c>
      <c r="AK30" s="96"/>
      <c r="AL30" s="96"/>
      <c r="AM30" s="96"/>
      <c r="AN30" s="97"/>
      <c r="AO30" s="95">
        <v>99.4</v>
      </c>
      <c r="AP30" s="96"/>
      <c r="AQ30" s="96"/>
      <c r="AR30" s="96"/>
      <c r="AS30" s="97"/>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88"/>
      <c r="AA31" s="89"/>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10"/>
      <c r="I32" s="110"/>
      <c r="J32" s="110"/>
      <c r="K32" s="110"/>
      <c r="L32" s="110"/>
      <c r="M32" s="110"/>
      <c r="N32" s="110"/>
      <c r="O32" s="227"/>
      <c r="P32" s="244"/>
      <c r="Q32" s="110"/>
      <c r="R32" s="110"/>
      <c r="S32" s="110"/>
      <c r="T32" s="110"/>
      <c r="U32" s="110"/>
      <c r="V32" s="110"/>
      <c r="W32" s="110"/>
      <c r="X32" s="227"/>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2"/>
      <c r="AV32" s="112"/>
      <c r="AW32" s="110" t="s">
        <v>360</v>
      </c>
      <c r="AX32" s="111"/>
    </row>
    <row r="33" spans="1:50" ht="22.5" hidden="1" customHeight="1" x14ac:dyDescent="0.15">
      <c r="A33" s="219"/>
      <c r="B33" s="217"/>
      <c r="C33" s="217"/>
      <c r="D33" s="217"/>
      <c r="E33" s="217"/>
      <c r="F33" s="218"/>
      <c r="G33" s="289"/>
      <c r="H33" s="290"/>
      <c r="I33" s="290"/>
      <c r="J33" s="290"/>
      <c r="K33" s="290"/>
      <c r="L33" s="290"/>
      <c r="M33" s="290"/>
      <c r="N33" s="290"/>
      <c r="O33" s="291"/>
      <c r="P33" s="197"/>
      <c r="Q33" s="198"/>
      <c r="R33" s="198"/>
      <c r="S33" s="198"/>
      <c r="T33" s="198"/>
      <c r="U33" s="198"/>
      <c r="V33" s="198"/>
      <c r="W33" s="198"/>
      <c r="X33" s="199"/>
      <c r="Y33" s="295" t="s">
        <v>14</v>
      </c>
      <c r="Z33" s="296"/>
      <c r="AA33" s="297"/>
      <c r="AB33" s="298"/>
      <c r="AC33" s="298"/>
      <c r="AD33" s="298"/>
      <c r="AE33" s="95"/>
      <c r="AF33" s="96"/>
      <c r="AG33" s="96"/>
      <c r="AH33" s="96"/>
      <c r="AI33" s="97"/>
      <c r="AJ33" s="95"/>
      <c r="AK33" s="96"/>
      <c r="AL33" s="96"/>
      <c r="AM33" s="96"/>
      <c r="AN33" s="97"/>
      <c r="AO33" s="95"/>
      <c r="AP33" s="96"/>
      <c r="AQ33" s="96"/>
      <c r="AR33" s="96"/>
      <c r="AS33" s="97"/>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7" t="s">
        <v>65</v>
      </c>
      <c r="Z34" s="123"/>
      <c r="AA34" s="173"/>
      <c r="AB34" s="288"/>
      <c r="AC34" s="288"/>
      <c r="AD34" s="288"/>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96"/>
      <c r="B35" s="697"/>
      <c r="C35" s="697"/>
      <c r="D35" s="697"/>
      <c r="E35" s="697"/>
      <c r="F35" s="698"/>
      <c r="G35" s="324"/>
      <c r="H35" s="325"/>
      <c r="I35" s="325"/>
      <c r="J35" s="325"/>
      <c r="K35" s="325"/>
      <c r="L35" s="325"/>
      <c r="M35" s="325"/>
      <c r="N35" s="325"/>
      <c r="O35" s="326"/>
      <c r="P35" s="200"/>
      <c r="Q35" s="200"/>
      <c r="R35" s="200"/>
      <c r="S35" s="200"/>
      <c r="T35" s="200"/>
      <c r="U35" s="200"/>
      <c r="V35" s="200"/>
      <c r="W35" s="200"/>
      <c r="X35" s="201"/>
      <c r="Y35" s="122" t="s">
        <v>15</v>
      </c>
      <c r="Z35" s="123"/>
      <c r="AA35" s="173"/>
      <c r="AB35" s="266" t="s">
        <v>16</v>
      </c>
      <c r="AC35" s="266"/>
      <c r="AD35" s="266"/>
      <c r="AE35" s="95"/>
      <c r="AF35" s="96"/>
      <c r="AG35" s="96"/>
      <c r="AH35" s="96"/>
      <c r="AI35" s="97"/>
      <c r="AJ35" s="95"/>
      <c r="AK35" s="96"/>
      <c r="AL35" s="96"/>
      <c r="AM35" s="96"/>
      <c r="AN35" s="97"/>
      <c r="AO35" s="95"/>
      <c r="AP35" s="96"/>
      <c r="AQ35" s="96"/>
      <c r="AR35" s="96"/>
      <c r="AS35" s="97"/>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88"/>
      <c r="AA36" s="89"/>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10"/>
      <c r="I37" s="110"/>
      <c r="J37" s="110"/>
      <c r="K37" s="110"/>
      <c r="L37" s="110"/>
      <c r="M37" s="110"/>
      <c r="N37" s="110"/>
      <c r="O37" s="227"/>
      <c r="P37" s="244"/>
      <c r="Q37" s="110"/>
      <c r="R37" s="110"/>
      <c r="S37" s="110"/>
      <c r="T37" s="110"/>
      <c r="U37" s="110"/>
      <c r="V37" s="110"/>
      <c r="W37" s="110"/>
      <c r="X37" s="227"/>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2"/>
      <c r="AV37" s="112"/>
      <c r="AW37" s="110" t="s">
        <v>360</v>
      </c>
      <c r="AX37" s="111"/>
    </row>
    <row r="38" spans="1:50" ht="22.5" hidden="1" customHeight="1" x14ac:dyDescent="0.15">
      <c r="A38" s="219"/>
      <c r="B38" s="217"/>
      <c r="C38" s="217"/>
      <c r="D38" s="217"/>
      <c r="E38" s="217"/>
      <c r="F38" s="218"/>
      <c r="G38" s="289"/>
      <c r="H38" s="290"/>
      <c r="I38" s="290"/>
      <c r="J38" s="290"/>
      <c r="K38" s="290"/>
      <c r="L38" s="290"/>
      <c r="M38" s="290"/>
      <c r="N38" s="290"/>
      <c r="O38" s="291"/>
      <c r="P38" s="198"/>
      <c r="Q38" s="198"/>
      <c r="R38" s="198"/>
      <c r="S38" s="198"/>
      <c r="T38" s="198"/>
      <c r="U38" s="198"/>
      <c r="V38" s="198"/>
      <c r="W38" s="198"/>
      <c r="X38" s="199"/>
      <c r="Y38" s="295" t="s">
        <v>14</v>
      </c>
      <c r="Z38" s="296"/>
      <c r="AA38" s="297"/>
      <c r="AB38" s="298"/>
      <c r="AC38" s="298"/>
      <c r="AD38" s="298"/>
      <c r="AE38" s="95"/>
      <c r="AF38" s="96"/>
      <c r="AG38" s="96"/>
      <c r="AH38" s="96"/>
      <c r="AI38" s="97"/>
      <c r="AJ38" s="95"/>
      <c r="AK38" s="96"/>
      <c r="AL38" s="96"/>
      <c r="AM38" s="96"/>
      <c r="AN38" s="97"/>
      <c r="AO38" s="95"/>
      <c r="AP38" s="96"/>
      <c r="AQ38" s="96"/>
      <c r="AR38" s="96"/>
      <c r="AS38" s="97"/>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7" t="s">
        <v>65</v>
      </c>
      <c r="Z39" s="123"/>
      <c r="AA39" s="173"/>
      <c r="AB39" s="288"/>
      <c r="AC39" s="288"/>
      <c r="AD39" s="288"/>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96"/>
      <c r="B40" s="697"/>
      <c r="C40" s="697"/>
      <c r="D40" s="697"/>
      <c r="E40" s="697"/>
      <c r="F40" s="698"/>
      <c r="G40" s="324"/>
      <c r="H40" s="325"/>
      <c r="I40" s="325"/>
      <c r="J40" s="325"/>
      <c r="K40" s="325"/>
      <c r="L40" s="325"/>
      <c r="M40" s="325"/>
      <c r="N40" s="325"/>
      <c r="O40" s="326"/>
      <c r="P40" s="200"/>
      <c r="Q40" s="200"/>
      <c r="R40" s="200"/>
      <c r="S40" s="200"/>
      <c r="T40" s="200"/>
      <c r="U40" s="200"/>
      <c r="V40" s="200"/>
      <c r="W40" s="200"/>
      <c r="X40" s="201"/>
      <c r="Y40" s="122" t="s">
        <v>15</v>
      </c>
      <c r="Z40" s="123"/>
      <c r="AA40" s="173"/>
      <c r="AB40" s="266" t="s">
        <v>16</v>
      </c>
      <c r="AC40" s="266"/>
      <c r="AD40" s="266"/>
      <c r="AE40" s="95"/>
      <c r="AF40" s="96"/>
      <c r="AG40" s="96"/>
      <c r="AH40" s="96"/>
      <c r="AI40" s="97"/>
      <c r="AJ40" s="95"/>
      <c r="AK40" s="96"/>
      <c r="AL40" s="96"/>
      <c r="AM40" s="96"/>
      <c r="AN40" s="97"/>
      <c r="AO40" s="95"/>
      <c r="AP40" s="96"/>
      <c r="AQ40" s="96"/>
      <c r="AR40" s="96"/>
      <c r="AS40" s="97"/>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88"/>
      <c r="AA41" s="89"/>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10"/>
      <c r="I42" s="110"/>
      <c r="J42" s="110"/>
      <c r="K42" s="110"/>
      <c r="L42" s="110"/>
      <c r="M42" s="110"/>
      <c r="N42" s="110"/>
      <c r="O42" s="227"/>
      <c r="P42" s="244"/>
      <c r="Q42" s="110"/>
      <c r="R42" s="110"/>
      <c r="S42" s="110"/>
      <c r="T42" s="110"/>
      <c r="U42" s="110"/>
      <c r="V42" s="110"/>
      <c r="W42" s="110"/>
      <c r="X42" s="227"/>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2"/>
      <c r="AV42" s="112"/>
      <c r="AW42" s="110" t="s">
        <v>360</v>
      </c>
      <c r="AX42" s="111"/>
    </row>
    <row r="43" spans="1:50" ht="22.5" hidden="1" customHeight="1" x14ac:dyDescent="0.15">
      <c r="A43" s="219"/>
      <c r="B43" s="217"/>
      <c r="C43" s="217"/>
      <c r="D43" s="217"/>
      <c r="E43" s="217"/>
      <c r="F43" s="218"/>
      <c r="G43" s="289"/>
      <c r="H43" s="290"/>
      <c r="I43" s="290"/>
      <c r="J43" s="290"/>
      <c r="K43" s="290"/>
      <c r="L43" s="290"/>
      <c r="M43" s="290"/>
      <c r="N43" s="290"/>
      <c r="O43" s="291"/>
      <c r="P43" s="198"/>
      <c r="Q43" s="198"/>
      <c r="R43" s="198"/>
      <c r="S43" s="198"/>
      <c r="T43" s="198"/>
      <c r="U43" s="198"/>
      <c r="V43" s="198"/>
      <c r="W43" s="198"/>
      <c r="X43" s="199"/>
      <c r="Y43" s="295" t="s">
        <v>14</v>
      </c>
      <c r="Z43" s="296"/>
      <c r="AA43" s="297"/>
      <c r="AB43" s="298"/>
      <c r="AC43" s="298"/>
      <c r="AD43" s="298"/>
      <c r="AE43" s="95"/>
      <c r="AF43" s="96"/>
      <c r="AG43" s="96"/>
      <c r="AH43" s="96"/>
      <c r="AI43" s="97"/>
      <c r="AJ43" s="95"/>
      <c r="AK43" s="96"/>
      <c r="AL43" s="96"/>
      <c r="AM43" s="96"/>
      <c r="AN43" s="97"/>
      <c r="AO43" s="95"/>
      <c r="AP43" s="96"/>
      <c r="AQ43" s="96"/>
      <c r="AR43" s="96"/>
      <c r="AS43" s="97"/>
      <c r="AT43" s="229"/>
      <c r="AU43" s="229"/>
      <c r="AV43" s="229"/>
      <c r="AW43" s="229"/>
      <c r="AX43" s="230"/>
    </row>
    <row r="44" spans="1:50" ht="19.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7" t="s">
        <v>65</v>
      </c>
      <c r="Z44" s="123"/>
      <c r="AA44" s="173"/>
      <c r="AB44" s="288"/>
      <c r="AC44" s="288"/>
      <c r="AD44" s="288"/>
      <c r="AE44" s="95"/>
      <c r="AF44" s="96"/>
      <c r="AG44" s="96"/>
      <c r="AH44" s="96"/>
      <c r="AI44" s="97"/>
      <c r="AJ44" s="95"/>
      <c r="AK44" s="96"/>
      <c r="AL44" s="96"/>
      <c r="AM44" s="96"/>
      <c r="AN44" s="97"/>
      <c r="AO44" s="95"/>
      <c r="AP44" s="96"/>
      <c r="AQ44" s="96"/>
      <c r="AR44" s="96"/>
      <c r="AS44" s="97"/>
      <c r="AT44" s="95"/>
      <c r="AU44" s="96"/>
      <c r="AV44" s="96"/>
      <c r="AW44" s="96"/>
      <c r="AX44" s="98"/>
    </row>
    <row r="45" spans="1:50" ht="20.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5"/>
      <c r="AF45" s="96"/>
      <c r="AG45" s="96"/>
      <c r="AH45" s="96"/>
      <c r="AI45" s="97"/>
      <c r="AJ45" s="95"/>
      <c r="AK45" s="96"/>
      <c r="AL45" s="96"/>
      <c r="AM45" s="96"/>
      <c r="AN45" s="97"/>
      <c r="AO45" s="95"/>
      <c r="AP45" s="96"/>
      <c r="AQ45" s="96"/>
      <c r="AR45" s="96"/>
      <c r="AS45" s="97"/>
      <c r="AT45" s="270"/>
      <c r="AU45" s="271"/>
      <c r="AV45" s="271"/>
      <c r="AW45" s="271"/>
      <c r="AX45" s="272"/>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37" t="s">
        <v>320</v>
      </c>
      <c r="B47" s="711" t="s">
        <v>317</v>
      </c>
      <c r="C47" s="239"/>
      <c r="D47" s="239"/>
      <c r="E47" s="239"/>
      <c r="F47" s="240"/>
      <c r="G47" s="650" t="s">
        <v>311</v>
      </c>
      <c r="H47" s="650"/>
      <c r="I47" s="650"/>
      <c r="J47" s="650"/>
      <c r="K47" s="650"/>
      <c r="L47" s="650"/>
      <c r="M47" s="650"/>
      <c r="N47" s="650"/>
      <c r="O47" s="650"/>
      <c r="P47" s="650"/>
      <c r="Q47" s="650"/>
      <c r="R47" s="650"/>
      <c r="S47" s="650"/>
      <c r="T47" s="650"/>
      <c r="U47" s="650"/>
      <c r="V47" s="650"/>
      <c r="W47" s="650"/>
      <c r="X47" s="650"/>
      <c r="Y47" s="650"/>
      <c r="Z47" s="650"/>
      <c r="AA47" s="716"/>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37"/>
      <c r="B48" s="711"/>
      <c r="C48" s="239"/>
      <c r="D48" s="239"/>
      <c r="E48" s="239"/>
      <c r="F48" s="240"/>
      <c r="G48" s="110"/>
      <c r="H48" s="110"/>
      <c r="I48" s="110"/>
      <c r="J48" s="110"/>
      <c r="K48" s="110"/>
      <c r="L48" s="110"/>
      <c r="M48" s="110"/>
      <c r="N48" s="110"/>
      <c r="O48" s="110"/>
      <c r="P48" s="110"/>
      <c r="Q48" s="110"/>
      <c r="R48" s="110"/>
      <c r="S48" s="110"/>
      <c r="T48" s="110"/>
      <c r="U48" s="110"/>
      <c r="V48" s="110"/>
      <c r="W48" s="110"/>
      <c r="X48" s="110"/>
      <c r="Y48" s="110"/>
      <c r="Z48" s="110"/>
      <c r="AA48" s="227"/>
      <c r="AB48" s="244"/>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7"/>
      <c r="B49" s="711"/>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4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44"/>
    </row>
    <row r="50" spans="1:50" ht="22.5" hidden="1" customHeight="1" x14ac:dyDescent="0.15">
      <c r="A50" s="237"/>
      <c r="B50" s="71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4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46"/>
    </row>
    <row r="51" spans="1:50" ht="22.5" hidden="1" customHeight="1" x14ac:dyDescent="0.15">
      <c r="A51" s="237"/>
      <c r="B51" s="71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4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8"/>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10"/>
      <c r="I53" s="110"/>
      <c r="J53" s="110"/>
      <c r="K53" s="110"/>
      <c r="L53" s="110"/>
      <c r="M53" s="110"/>
      <c r="N53" s="110"/>
      <c r="O53" s="227"/>
      <c r="P53" s="244"/>
      <c r="Q53" s="110"/>
      <c r="R53" s="110"/>
      <c r="S53" s="110"/>
      <c r="T53" s="110"/>
      <c r="U53" s="110"/>
      <c r="V53" s="110"/>
      <c r="W53" s="110"/>
      <c r="X53" s="227"/>
      <c r="Y53" s="248"/>
      <c r="Z53" s="249"/>
      <c r="AA53" s="250"/>
      <c r="AB53" s="254"/>
      <c r="AC53" s="255"/>
      <c r="AD53" s="256"/>
      <c r="AE53" s="244"/>
      <c r="AF53" s="110"/>
      <c r="AG53" s="110"/>
      <c r="AH53" s="110"/>
      <c r="AI53" s="227"/>
      <c r="AJ53" s="244"/>
      <c r="AK53" s="110"/>
      <c r="AL53" s="110"/>
      <c r="AM53" s="110"/>
      <c r="AN53" s="227"/>
      <c r="AO53" s="244"/>
      <c r="AP53" s="110"/>
      <c r="AQ53" s="110"/>
      <c r="AR53" s="110"/>
      <c r="AS53" s="227"/>
      <c r="AT53" s="67"/>
      <c r="AU53" s="112" t="s">
        <v>533</v>
      </c>
      <c r="AV53" s="112"/>
      <c r="AW53" s="110" t="s">
        <v>360</v>
      </c>
      <c r="AX53" s="111"/>
    </row>
    <row r="54" spans="1:50" ht="42.75" hidden="1" customHeight="1" x14ac:dyDescent="0.15">
      <c r="A54" s="237"/>
      <c r="B54" s="239"/>
      <c r="C54" s="239"/>
      <c r="D54" s="239"/>
      <c r="E54" s="239"/>
      <c r="F54" s="240"/>
      <c r="G54" s="276"/>
      <c r="H54" s="198"/>
      <c r="I54" s="198"/>
      <c r="J54" s="198"/>
      <c r="K54" s="198"/>
      <c r="L54" s="198"/>
      <c r="M54" s="198"/>
      <c r="N54" s="198"/>
      <c r="O54" s="199"/>
      <c r="P54" s="197"/>
      <c r="Q54" s="257"/>
      <c r="R54" s="257"/>
      <c r="S54" s="257"/>
      <c r="T54" s="257"/>
      <c r="U54" s="257"/>
      <c r="V54" s="257"/>
      <c r="W54" s="257"/>
      <c r="X54" s="258"/>
      <c r="Y54" s="263" t="s">
        <v>86</v>
      </c>
      <c r="Z54" s="264"/>
      <c r="AA54" s="265"/>
      <c r="AB54" s="371" t="s">
        <v>510</v>
      </c>
      <c r="AC54" s="228"/>
      <c r="AD54" s="228"/>
      <c r="AE54" s="95"/>
      <c r="AF54" s="96"/>
      <c r="AG54" s="96"/>
      <c r="AH54" s="96"/>
      <c r="AI54" s="97"/>
      <c r="AJ54" s="95"/>
      <c r="AK54" s="96"/>
      <c r="AL54" s="96"/>
      <c r="AM54" s="96"/>
      <c r="AN54" s="97"/>
      <c r="AO54" s="95"/>
      <c r="AP54" s="96"/>
      <c r="AQ54" s="96"/>
      <c r="AR54" s="96"/>
      <c r="AS54" s="97"/>
      <c r="AT54" s="229"/>
      <c r="AU54" s="229"/>
      <c r="AV54" s="229"/>
      <c r="AW54" s="229"/>
      <c r="AX54" s="230"/>
    </row>
    <row r="55" spans="1:50" ht="42.7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85" t="s">
        <v>510</v>
      </c>
      <c r="AC55" s="234"/>
      <c r="AD55" s="234"/>
      <c r="AE55" s="95"/>
      <c r="AF55" s="96"/>
      <c r="AG55" s="96"/>
      <c r="AH55" s="96"/>
      <c r="AI55" s="97"/>
      <c r="AJ55" s="95"/>
      <c r="AK55" s="96"/>
      <c r="AL55" s="96"/>
      <c r="AM55" s="96"/>
      <c r="AN55" s="97"/>
      <c r="AO55" s="95"/>
      <c r="AP55" s="96"/>
      <c r="AQ55" s="96"/>
      <c r="AR55" s="96"/>
      <c r="AS55" s="97"/>
      <c r="AT55" s="95"/>
      <c r="AU55" s="96"/>
      <c r="AV55" s="96"/>
      <c r="AW55" s="96"/>
      <c r="AX55" s="98"/>
    </row>
    <row r="56" spans="1:50" ht="42.75" hidden="1" customHeight="1" x14ac:dyDescent="0.15">
      <c r="A56" s="237"/>
      <c r="B56" s="241"/>
      <c r="C56" s="241"/>
      <c r="D56" s="241"/>
      <c r="E56" s="241"/>
      <c r="F56" s="242"/>
      <c r="G56" s="280"/>
      <c r="H56" s="200"/>
      <c r="I56" s="200"/>
      <c r="J56" s="200"/>
      <c r="K56" s="200"/>
      <c r="L56" s="200"/>
      <c r="M56" s="200"/>
      <c r="N56" s="200"/>
      <c r="O56" s="201"/>
      <c r="P56" s="261"/>
      <c r="Q56" s="261"/>
      <c r="R56" s="261"/>
      <c r="S56" s="261"/>
      <c r="T56" s="261"/>
      <c r="U56" s="261"/>
      <c r="V56" s="261"/>
      <c r="W56" s="261"/>
      <c r="X56" s="262"/>
      <c r="Y56" s="235" t="s">
        <v>15</v>
      </c>
      <c r="Z56" s="232"/>
      <c r="AA56" s="233"/>
      <c r="AB56" s="236" t="s">
        <v>16</v>
      </c>
      <c r="AC56" s="236"/>
      <c r="AD56" s="236"/>
      <c r="AE56" s="95"/>
      <c r="AF56" s="96"/>
      <c r="AG56" s="96"/>
      <c r="AH56" s="96"/>
      <c r="AI56" s="97"/>
      <c r="AJ56" s="95"/>
      <c r="AK56" s="96"/>
      <c r="AL56" s="96"/>
      <c r="AM56" s="96"/>
      <c r="AN56" s="97"/>
      <c r="AO56" s="95"/>
      <c r="AP56" s="96"/>
      <c r="AQ56" s="96"/>
      <c r="AR56" s="96"/>
      <c r="AS56" s="97"/>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t="18.75" hidden="1" customHeight="1" x14ac:dyDescent="0.15">
      <c r="A58" s="237"/>
      <c r="B58" s="239"/>
      <c r="C58" s="239"/>
      <c r="D58" s="239"/>
      <c r="E58" s="239"/>
      <c r="F58" s="240"/>
      <c r="G58" s="226"/>
      <c r="H58" s="110"/>
      <c r="I58" s="110"/>
      <c r="J58" s="110"/>
      <c r="K58" s="110"/>
      <c r="L58" s="110"/>
      <c r="M58" s="110"/>
      <c r="N58" s="110"/>
      <c r="O58" s="227"/>
      <c r="P58" s="244"/>
      <c r="Q58" s="110"/>
      <c r="R58" s="110"/>
      <c r="S58" s="110"/>
      <c r="T58" s="110"/>
      <c r="U58" s="110"/>
      <c r="V58" s="110"/>
      <c r="W58" s="110"/>
      <c r="X58" s="227"/>
      <c r="Y58" s="248"/>
      <c r="Z58" s="249"/>
      <c r="AA58" s="250"/>
      <c r="AB58" s="254"/>
      <c r="AC58" s="255"/>
      <c r="AD58" s="256"/>
      <c r="AE58" s="244"/>
      <c r="AF58" s="110"/>
      <c r="AG58" s="110"/>
      <c r="AH58" s="110"/>
      <c r="AI58" s="227"/>
      <c r="AJ58" s="244"/>
      <c r="AK58" s="110"/>
      <c r="AL58" s="110"/>
      <c r="AM58" s="110"/>
      <c r="AN58" s="227"/>
      <c r="AO58" s="244"/>
      <c r="AP58" s="110"/>
      <c r="AQ58" s="110"/>
      <c r="AR58" s="110"/>
      <c r="AS58" s="227"/>
      <c r="AT58" s="67"/>
      <c r="AU58" s="112"/>
      <c r="AV58" s="112"/>
      <c r="AW58" s="110" t="s">
        <v>360</v>
      </c>
      <c r="AX58" s="111"/>
    </row>
    <row r="59" spans="1:50" ht="22.5" hidden="1" customHeight="1" x14ac:dyDescent="0.15">
      <c r="A59" s="237"/>
      <c r="B59" s="239"/>
      <c r="C59" s="239"/>
      <c r="D59" s="239"/>
      <c r="E59" s="239"/>
      <c r="F59" s="240"/>
      <c r="G59" s="276"/>
      <c r="H59" s="198"/>
      <c r="I59" s="198"/>
      <c r="J59" s="198"/>
      <c r="K59" s="198"/>
      <c r="L59" s="198"/>
      <c r="M59" s="198"/>
      <c r="N59" s="198"/>
      <c r="O59" s="199"/>
      <c r="P59" s="197"/>
      <c r="Q59" s="257"/>
      <c r="R59" s="257"/>
      <c r="S59" s="257"/>
      <c r="T59" s="257"/>
      <c r="U59" s="257"/>
      <c r="V59" s="257"/>
      <c r="W59" s="257"/>
      <c r="X59" s="258"/>
      <c r="Y59" s="263" t="s">
        <v>86</v>
      </c>
      <c r="Z59" s="264"/>
      <c r="AA59" s="265"/>
      <c r="AB59" s="228"/>
      <c r="AC59" s="228"/>
      <c r="AD59" s="228"/>
      <c r="AE59" s="95"/>
      <c r="AF59" s="96"/>
      <c r="AG59" s="96"/>
      <c r="AH59" s="96"/>
      <c r="AI59" s="97"/>
      <c r="AJ59" s="95"/>
      <c r="AK59" s="96"/>
      <c r="AL59" s="96"/>
      <c r="AM59" s="96"/>
      <c r="AN59" s="97"/>
      <c r="AO59" s="95"/>
      <c r="AP59" s="96"/>
      <c r="AQ59" s="96"/>
      <c r="AR59" s="96"/>
      <c r="AS59" s="97"/>
      <c r="AT59" s="229"/>
      <c r="AU59" s="229"/>
      <c r="AV59" s="229"/>
      <c r="AW59" s="229"/>
      <c r="AX59" s="230"/>
    </row>
    <row r="60" spans="1:50" ht="22.5" hidden="1" customHeight="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7"/>
      <c r="B61" s="241"/>
      <c r="C61" s="241"/>
      <c r="D61" s="241"/>
      <c r="E61" s="241"/>
      <c r="F61" s="242"/>
      <c r="G61" s="280"/>
      <c r="H61" s="200"/>
      <c r="I61" s="200"/>
      <c r="J61" s="200"/>
      <c r="K61" s="200"/>
      <c r="L61" s="200"/>
      <c r="M61" s="200"/>
      <c r="N61" s="200"/>
      <c r="O61" s="201"/>
      <c r="P61" s="261"/>
      <c r="Q61" s="261"/>
      <c r="R61" s="261"/>
      <c r="S61" s="261"/>
      <c r="T61" s="261"/>
      <c r="U61" s="261"/>
      <c r="V61" s="261"/>
      <c r="W61" s="261"/>
      <c r="X61" s="262"/>
      <c r="Y61" s="235" t="s">
        <v>15</v>
      </c>
      <c r="Z61" s="232"/>
      <c r="AA61" s="233"/>
      <c r="AB61" s="236" t="s">
        <v>16</v>
      </c>
      <c r="AC61" s="236"/>
      <c r="AD61" s="236"/>
      <c r="AE61" s="95"/>
      <c r="AF61" s="96"/>
      <c r="AG61" s="96"/>
      <c r="AH61" s="96"/>
      <c r="AI61" s="97"/>
      <c r="AJ61" s="95"/>
      <c r="AK61" s="96"/>
      <c r="AL61" s="96"/>
      <c r="AM61" s="96"/>
      <c r="AN61" s="97"/>
      <c r="AO61" s="95"/>
      <c r="AP61" s="96"/>
      <c r="AQ61" s="96"/>
      <c r="AR61" s="96"/>
      <c r="AS61" s="97"/>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t="18.75" hidden="1" customHeight="1" x14ac:dyDescent="0.15">
      <c r="A63" s="237"/>
      <c r="B63" s="239"/>
      <c r="C63" s="239"/>
      <c r="D63" s="239"/>
      <c r="E63" s="239"/>
      <c r="F63" s="240"/>
      <c r="G63" s="226"/>
      <c r="H63" s="110"/>
      <c r="I63" s="110"/>
      <c r="J63" s="110"/>
      <c r="K63" s="110"/>
      <c r="L63" s="110"/>
      <c r="M63" s="110"/>
      <c r="N63" s="110"/>
      <c r="O63" s="227"/>
      <c r="P63" s="244"/>
      <c r="Q63" s="110"/>
      <c r="R63" s="110"/>
      <c r="S63" s="110"/>
      <c r="T63" s="110"/>
      <c r="U63" s="110"/>
      <c r="V63" s="110"/>
      <c r="W63" s="110"/>
      <c r="X63" s="227"/>
      <c r="Y63" s="248"/>
      <c r="Z63" s="249"/>
      <c r="AA63" s="250"/>
      <c r="AB63" s="254"/>
      <c r="AC63" s="255"/>
      <c r="AD63" s="256"/>
      <c r="AE63" s="244"/>
      <c r="AF63" s="110"/>
      <c r="AG63" s="110"/>
      <c r="AH63" s="110"/>
      <c r="AI63" s="227"/>
      <c r="AJ63" s="244"/>
      <c r="AK63" s="110"/>
      <c r="AL63" s="110"/>
      <c r="AM63" s="110"/>
      <c r="AN63" s="227"/>
      <c r="AO63" s="244"/>
      <c r="AP63" s="110"/>
      <c r="AQ63" s="110"/>
      <c r="AR63" s="110"/>
      <c r="AS63" s="227"/>
      <c r="AT63" s="67"/>
      <c r="AU63" s="112"/>
      <c r="AV63" s="112"/>
      <c r="AW63" s="110" t="s">
        <v>360</v>
      </c>
      <c r="AX63" s="111"/>
    </row>
    <row r="64" spans="1:50" ht="22.5" hidden="1" customHeight="1" x14ac:dyDescent="0.15">
      <c r="A64" s="237"/>
      <c r="B64" s="239"/>
      <c r="C64" s="239"/>
      <c r="D64" s="239"/>
      <c r="E64" s="239"/>
      <c r="F64" s="240"/>
      <c r="G64" s="276"/>
      <c r="H64" s="198"/>
      <c r="I64" s="198"/>
      <c r="J64" s="198"/>
      <c r="K64" s="198"/>
      <c r="L64" s="198"/>
      <c r="M64" s="198"/>
      <c r="N64" s="198"/>
      <c r="O64" s="199"/>
      <c r="P64" s="197"/>
      <c r="Q64" s="257"/>
      <c r="R64" s="257"/>
      <c r="S64" s="257"/>
      <c r="T64" s="257"/>
      <c r="U64" s="257"/>
      <c r="V64" s="257"/>
      <c r="W64" s="257"/>
      <c r="X64" s="258"/>
      <c r="Y64" s="263" t="s">
        <v>86</v>
      </c>
      <c r="Z64" s="264"/>
      <c r="AA64" s="265"/>
      <c r="AB64" s="228"/>
      <c r="AC64" s="228"/>
      <c r="AD64" s="228"/>
      <c r="AE64" s="95"/>
      <c r="AF64" s="96"/>
      <c r="AG64" s="96"/>
      <c r="AH64" s="96"/>
      <c r="AI64" s="97"/>
      <c r="AJ64" s="95"/>
      <c r="AK64" s="96"/>
      <c r="AL64" s="96"/>
      <c r="AM64" s="96"/>
      <c r="AN64" s="97"/>
      <c r="AO64" s="95"/>
      <c r="AP64" s="96"/>
      <c r="AQ64" s="96"/>
      <c r="AR64" s="96"/>
      <c r="AS64" s="97"/>
      <c r="AT64" s="229"/>
      <c r="AU64" s="229"/>
      <c r="AV64" s="229"/>
      <c r="AW64" s="229"/>
      <c r="AX64" s="230"/>
    </row>
    <row r="65" spans="1:60" ht="22.5" hidden="1" customHeight="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38"/>
      <c r="B66" s="241"/>
      <c r="C66" s="241"/>
      <c r="D66" s="241"/>
      <c r="E66" s="241"/>
      <c r="F66" s="242"/>
      <c r="G66" s="280"/>
      <c r="H66" s="200"/>
      <c r="I66" s="200"/>
      <c r="J66" s="200"/>
      <c r="K66" s="200"/>
      <c r="L66" s="200"/>
      <c r="M66" s="200"/>
      <c r="N66" s="200"/>
      <c r="O66" s="201"/>
      <c r="P66" s="261"/>
      <c r="Q66" s="261"/>
      <c r="R66" s="261"/>
      <c r="S66" s="261"/>
      <c r="T66" s="261"/>
      <c r="U66" s="261"/>
      <c r="V66" s="261"/>
      <c r="W66" s="261"/>
      <c r="X66" s="262"/>
      <c r="Y66" s="235" t="s">
        <v>15</v>
      </c>
      <c r="Z66" s="232"/>
      <c r="AA66" s="233"/>
      <c r="AB66" s="236" t="s">
        <v>16</v>
      </c>
      <c r="AC66" s="236"/>
      <c r="AD66" s="236"/>
      <c r="AE66" s="95"/>
      <c r="AF66" s="96"/>
      <c r="AG66" s="96"/>
      <c r="AH66" s="96"/>
      <c r="AI66" s="97"/>
      <c r="AJ66" s="95"/>
      <c r="AK66" s="96"/>
      <c r="AL66" s="96"/>
      <c r="AM66" s="96"/>
      <c r="AN66" s="97"/>
      <c r="AO66" s="95"/>
      <c r="AP66" s="96"/>
      <c r="AQ66" s="96"/>
      <c r="AR66" s="96"/>
      <c r="AS66" s="97"/>
      <c r="AT66" s="270"/>
      <c r="AU66" s="271"/>
      <c r="AV66" s="271"/>
      <c r="AW66" s="271"/>
      <c r="AX66" s="272"/>
    </row>
    <row r="67" spans="1:60" ht="31.7" hidden="1"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86" t="s">
        <v>69</v>
      </c>
      <c r="AF67" s="120"/>
      <c r="AG67" s="120"/>
      <c r="AH67" s="120"/>
      <c r="AI67" s="120"/>
      <c r="AJ67" s="686" t="s">
        <v>70</v>
      </c>
      <c r="AK67" s="120"/>
      <c r="AL67" s="120"/>
      <c r="AM67" s="120"/>
      <c r="AN67" s="120"/>
      <c r="AO67" s="686" t="s">
        <v>71</v>
      </c>
      <c r="AP67" s="120"/>
      <c r="AQ67" s="120"/>
      <c r="AR67" s="120"/>
      <c r="AS67" s="120"/>
      <c r="AT67" s="178" t="s">
        <v>74</v>
      </c>
      <c r="AU67" s="179"/>
      <c r="AV67" s="179"/>
      <c r="AW67" s="179"/>
      <c r="AX67" s="180"/>
    </row>
    <row r="68" spans="1:60" ht="22.5" hidden="1" customHeight="1" x14ac:dyDescent="0.15">
      <c r="A68" s="187"/>
      <c r="B68" s="188"/>
      <c r="C68" s="188"/>
      <c r="D68" s="188"/>
      <c r="E68" s="188"/>
      <c r="F68" s="189"/>
      <c r="G68" s="198"/>
      <c r="H68" s="198"/>
      <c r="I68" s="198"/>
      <c r="J68" s="198"/>
      <c r="K68" s="198"/>
      <c r="L68" s="198"/>
      <c r="M68" s="198"/>
      <c r="N68" s="198"/>
      <c r="O68" s="198"/>
      <c r="P68" s="198"/>
      <c r="Q68" s="198"/>
      <c r="R68" s="198"/>
      <c r="S68" s="198"/>
      <c r="T68" s="198"/>
      <c r="U68" s="198"/>
      <c r="V68" s="198"/>
      <c r="W68" s="198"/>
      <c r="X68" s="199"/>
      <c r="Y68" s="336" t="s">
        <v>66</v>
      </c>
      <c r="Z68" s="337"/>
      <c r="AA68" s="338"/>
      <c r="AB68" s="205"/>
      <c r="AC68" s="206"/>
      <c r="AD68" s="207"/>
      <c r="AE68" s="95"/>
      <c r="AF68" s="96"/>
      <c r="AG68" s="96"/>
      <c r="AH68" s="96"/>
      <c r="AI68" s="97"/>
      <c r="AJ68" s="95"/>
      <c r="AK68" s="96"/>
      <c r="AL68" s="96"/>
      <c r="AM68" s="96"/>
      <c r="AN68" s="97"/>
      <c r="AO68" s="95"/>
      <c r="AP68" s="96"/>
      <c r="AQ68" s="96"/>
      <c r="AR68" s="96"/>
      <c r="AS68" s="97"/>
      <c r="AT68" s="208"/>
      <c r="AU68" s="208"/>
      <c r="AV68" s="208"/>
      <c r="AW68" s="208"/>
      <c r="AX68" s="209"/>
      <c r="AY68" s="10"/>
      <c r="AZ68" s="10"/>
      <c r="BA68" s="10"/>
      <c r="BB68" s="10"/>
      <c r="BC68" s="10"/>
    </row>
    <row r="69" spans="1:60" ht="22.5" hidden="1" customHeight="1" x14ac:dyDescent="0.15">
      <c r="A69" s="190"/>
      <c r="B69" s="191"/>
      <c r="C69" s="191"/>
      <c r="D69" s="191"/>
      <c r="E69" s="191"/>
      <c r="F69" s="192"/>
      <c r="G69" s="200"/>
      <c r="H69" s="200"/>
      <c r="I69" s="200"/>
      <c r="J69" s="200"/>
      <c r="K69" s="200"/>
      <c r="L69" s="200"/>
      <c r="M69" s="200"/>
      <c r="N69" s="200"/>
      <c r="O69" s="200"/>
      <c r="P69" s="200"/>
      <c r="Q69" s="200"/>
      <c r="R69" s="200"/>
      <c r="S69" s="200"/>
      <c r="T69" s="200"/>
      <c r="U69" s="200"/>
      <c r="V69" s="200"/>
      <c r="W69" s="200"/>
      <c r="X69" s="201"/>
      <c r="Y69" s="210" t="s">
        <v>67</v>
      </c>
      <c r="Z69" s="157"/>
      <c r="AA69" s="158"/>
      <c r="AB69" s="213"/>
      <c r="AC69" s="214"/>
      <c r="AD69" s="215"/>
      <c r="AE69" s="95"/>
      <c r="AF69" s="96"/>
      <c r="AG69" s="96"/>
      <c r="AH69" s="96"/>
      <c r="AI69" s="97"/>
      <c r="AJ69" s="95"/>
      <c r="AK69" s="96"/>
      <c r="AL69" s="96"/>
      <c r="AM69" s="96"/>
      <c r="AN69" s="97"/>
      <c r="AO69" s="95"/>
      <c r="AP69" s="96"/>
      <c r="AQ69" s="96"/>
      <c r="AR69" s="96"/>
      <c r="AS69" s="97"/>
      <c r="AT69" s="95"/>
      <c r="AU69" s="96"/>
      <c r="AV69" s="96"/>
      <c r="AW69" s="96"/>
      <c r="AX69" s="98"/>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5"/>
      <c r="AF71" s="96"/>
      <c r="AG71" s="96"/>
      <c r="AH71" s="96"/>
      <c r="AI71" s="97"/>
      <c r="AJ71" s="95"/>
      <c r="AK71" s="96"/>
      <c r="AL71" s="96"/>
      <c r="AM71" s="96"/>
      <c r="AN71" s="97"/>
      <c r="AO71" s="95"/>
      <c r="AP71" s="96"/>
      <c r="AQ71" s="96"/>
      <c r="AR71" s="96"/>
      <c r="AS71" s="97"/>
      <c r="AT71" s="208"/>
      <c r="AU71" s="208"/>
      <c r="AV71" s="208"/>
      <c r="AW71" s="208"/>
      <c r="AX71" s="209"/>
      <c r="AY71" s="10"/>
      <c r="AZ71" s="10"/>
      <c r="BA71" s="10"/>
      <c r="BB71" s="10"/>
      <c r="BC71" s="10"/>
    </row>
    <row r="72" spans="1:60" ht="22.5" hidden="1" customHeight="1" x14ac:dyDescent="0.15">
      <c r="A72" s="190"/>
      <c r="B72" s="191"/>
      <c r="C72" s="191"/>
      <c r="D72" s="191"/>
      <c r="E72" s="191"/>
      <c r="F72" s="192"/>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5"/>
      <c r="AF74" s="96"/>
      <c r="AG74" s="96"/>
      <c r="AH74" s="96"/>
      <c r="AI74" s="97"/>
      <c r="AJ74" s="95"/>
      <c r="AK74" s="96"/>
      <c r="AL74" s="96"/>
      <c r="AM74" s="96"/>
      <c r="AN74" s="97"/>
      <c r="AO74" s="95"/>
      <c r="AP74" s="96"/>
      <c r="AQ74" s="96"/>
      <c r="AR74" s="96"/>
      <c r="AS74" s="97"/>
      <c r="AT74" s="208"/>
      <c r="AU74" s="208"/>
      <c r="AV74" s="208"/>
      <c r="AW74" s="208"/>
      <c r="AX74" s="209"/>
      <c r="AY74" s="10"/>
      <c r="AZ74" s="10"/>
      <c r="BA74" s="10"/>
      <c r="BB74" s="10"/>
      <c r="BC74" s="10"/>
    </row>
    <row r="75" spans="1:60" ht="22.5" hidden="1" customHeight="1" x14ac:dyDescent="0.15">
      <c r="A75" s="190"/>
      <c r="B75" s="191"/>
      <c r="C75" s="191"/>
      <c r="D75" s="191"/>
      <c r="E75" s="191"/>
      <c r="F75" s="192"/>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5"/>
      <c r="AF77" s="96"/>
      <c r="AG77" s="96"/>
      <c r="AH77" s="96"/>
      <c r="AI77" s="97"/>
      <c r="AJ77" s="95"/>
      <c r="AK77" s="96"/>
      <c r="AL77" s="96"/>
      <c r="AM77" s="96"/>
      <c r="AN77" s="97"/>
      <c r="AO77" s="95"/>
      <c r="AP77" s="96"/>
      <c r="AQ77" s="96"/>
      <c r="AR77" s="96"/>
      <c r="AS77" s="97"/>
      <c r="AT77" s="208"/>
      <c r="AU77" s="208"/>
      <c r="AV77" s="208"/>
      <c r="AW77" s="208"/>
      <c r="AX77" s="209"/>
      <c r="AY77" s="10"/>
      <c r="AZ77" s="10"/>
      <c r="BA77" s="10"/>
      <c r="BB77" s="10"/>
      <c r="BC77" s="10"/>
    </row>
    <row r="78" spans="1:60" ht="22.5" hidden="1" customHeight="1" x14ac:dyDescent="0.15">
      <c r="A78" s="190"/>
      <c r="B78" s="191"/>
      <c r="C78" s="191"/>
      <c r="D78" s="191"/>
      <c r="E78" s="191"/>
      <c r="F78" s="192"/>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customHeight="1" x14ac:dyDescent="0.15">
      <c r="A80" s="187"/>
      <c r="B80" s="188"/>
      <c r="C80" s="188"/>
      <c r="D80" s="188"/>
      <c r="E80" s="188"/>
      <c r="F80" s="189"/>
      <c r="G80" s="197" t="s">
        <v>538</v>
      </c>
      <c r="H80" s="198"/>
      <c r="I80" s="198"/>
      <c r="J80" s="198"/>
      <c r="K80" s="198"/>
      <c r="L80" s="198"/>
      <c r="M80" s="198"/>
      <c r="N80" s="198"/>
      <c r="O80" s="198"/>
      <c r="P80" s="198"/>
      <c r="Q80" s="198"/>
      <c r="R80" s="198"/>
      <c r="S80" s="198"/>
      <c r="T80" s="198"/>
      <c r="U80" s="198"/>
      <c r="V80" s="198"/>
      <c r="W80" s="198"/>
      <c r="X80" s="199"/>
      <c r="Y80" s="202" t="s">
        <v>66</v>
      </c>
      <c r="Z80" s="203"/>
      <c r="AA80" s="204"/>
      <c r="AB80" s="205" t="s">
        <v>509</v>
      </c>
      <c r="AC80" s="206"/>
      <c r="AD80" s="207"/>
      <c r="AE80" s="95">
        <v>52730</v>
      </c>
      <c r="AF80" s="96"/>
      <c r="AG80" s="96"/>
      <c r="AH80" s="96"/>
      <c r="AI80" s="97"/>
      <c r="AJ80" s="95">
        <v>52191</v>
      </c>
      <c r="AK80" s="96"/>
      <c r="AL80" s="96"/>
      <c r="AM80" s="96"/>
      <c r="AN80" s="97"/>
      <c r="AO80" s="95">
        <v>51674</v>
      </c>
      <c r="AP80" s="96"/>
      <c r="AQ80" s="96"/>
      <c r="AR80" s="96"/>
      <c r="AS80" s="97"/>
      <c r="AT80" s="208"/>
      <c r="AU80" s="208"/>
      <c r="AV80" s="208"/>
      <c r="AW80" s="208"/>
      <c r="AX80" s="209"/>
      <c r="AY80" s="10"/>
      <c r="AZ80" s="10"/>
      <c r="BA80" s="10"/>
      <c r="BB80" s="10"/>
      <c r="BC80" s="10"/>
    </row>
    <row r="81" spans="1:60" ht="22.5" customHeight="1" x14ac:dyDescent="0.15">
      <c r="A81" s="190"/>
      <c r="B81" s="191"/>
      <c r="C81" s="191"/>
      <c r="D81" s="191"/>
      <c r="E81" s="191"/>
      <c r="F81" s="192"/>
      <c r="G81" s="200"/>
      <c r="H81" s="200"/>
      <c r="I81" s="200"/>
      <c r="J81" s="200"/>
      <c r="K81" s="200"/>
      <c r="L81" s="200"/>
      <c r="M81" s="200"/>
      <c r="N81" s="200"/>
      <c r="O81" s="200"/>
      <c r="P81" s="200"/>
      <c r="Q81" s="200"/>
      <c r="R81" s="200"/>
      <c r="S81" s="200"/>
      <c r="T81" s="200"/>
      <c r="U81" s="200"/>
      <c r="V81" s="200"/>
      <c r="W81" s="200"/>
      <c r="X81" s="201"/>
      <c r="Y81" s="210" t="s">
        <v>67</v>
      </c>
      <c r="Z81" s="211"/>
      <c r="AA81" s="212"/>
      <c r="AB81" s="213" t="s">
        <v>509</v>
      </c>
      <c r="AC81" s="214"/>
      <c r="AD81" s="215"/>
      <c r="AE81" s="95">
        <v>49790</v>
      </c>
      <c r="AF81" s="96"/>
      <c r="AG81" s="96"/>
      <c r="AH81" s="96"/>
      <c r="AI81" s="97"/>
      <c r="AJ81" s="95">
        <v>49510</v>
      </c>
      <c r="AK81" s="96"/>
      <c r="AL81" s="96"/>
      <c r="AM81" s="96"/>
      <c r="AN81" s="97"/>
      <c r="AO81" s="95">
        <v>49230</v>
      </c>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x14ac:dyDescent="0.15">
      <c r="A83" s="131"/>
      <c r="B83" s="129"/>
      <c r="C83" s="129"/>
      <c r="D83" s="129"/>
      <c r="E83" s="129"/>
      <c r="F83" s="130"/>
      <c r="G83" s="146" t="s">
        <v>539</v>
      </c>
      <c r="H83" s="146"/>
      <c r="I83" s="146"/>
      <c r="J83" s="146"/>
      <c r="K83" s="146"/>
      <c r="L83" s="146"/>
      <c r="M83" s="146"/>
      <c r="N83" s="146"/>
      <c r="O83" s="146"/>
      <c r="P83" s="146"/>
      <c r="Q83" s="146"/>
      <c r="R83" s="146"/>
      <c r="S83" s="146"/>
      <c r="T83" s="146"/>
      <c r="U83" s="146"/>
      <c r="V83" s="146"/>
      <c r="W83" s="146"/>
      <c r="X83" s="146"/>
      <c r="Y83" s="148" t="s">
        <v>17</v>
      </c>
      <c r="Z83" s="149"/>
      <c r="AA83" s="150"/>
      <c r="AB83" s="183"/>
      <c r="AC83" s="152"/>
      <c r="AD83" s="153"/>
      <c r="AE83" s="154"/>
      <c r="AF83" s="155"/>
      <c r="AG83" s="155"/>
      <c r="AH83" s="155"/>
      <c r="AI83" s="155"/>
      <c r="AJ83" s="154"/>
      <c r="AK83" s="155"/>
      <c r="AL83" s="155"/>
      <c r="AM83" s="155"/>
      <c r="AN83" s="155"/>
      <c r="AO83" s="154"/>
      <c r="AP83" s="155"/>
      <c r="AQ83" s="155"/>
      <c r="AR83" s="155"/>
      <c r="AS83" s="155"/>
      <c r="AT83" s="95"/>
      <c r="AU83" s="96"/>
      <c r="AV83" s="96"/>
      <c r="AW83" s="96"/>
      <c r="AX83" s="98"/>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466</v>
      </c>
      <c r="AC84" s="160"/>
      <c r="AD84" s="161"/>
      <c r="AE84" s="159"/>
      <c r="AF84" s="160"/>
      <c r="AG84" s="160"/>
      <c r="AH84" s="160"/>
      <c r="AI84" s="161"/>
      <c r="AJ84" s="159"/>
      <c r="AK84" s="160"/>
      <c r="AL84" s="160"/>
      <c r="AM84" s="160"/>
      <c r="AN84" s="161"/>
      <c r="AO84" s="159"/>
      <c r="AP84" s="160"/>
      <c r="AQ84" s="160"/>
      <c r="AR84" s="160"/>
      <c r="AS84" s="161"/>
      <c r="AT84" s="159"/>
      <c r="AU84" s="160"/>
      <c r="AV84" s="160"/>
      <c r="AW84" s="160"/>
      <c r="AX84" s="162"/>
    </row>
    <row r="85" spans="1:60" ht="32.2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29" t="s">
        <v>76</v>
      </c>
      <c r="M97" s="429"/>
      <c r="N97" s="429"/>
      <c r="O97" s="429"/>
      <c r="P97" s="429"/>
      <c r="Q97" s="429"/>
      <c r="R97" s="430" t="s">
        <v>73</v>
      </c>
      <c r="S97" s="431"/>
      <c r="T97" s="431"/>
      <c r="U97" s="431"/>
      <c r="V97" s="431"/>
      <c r="W97" s="431"/>
      <c r="X97" s="432"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33"/>
    </row>
    <row r="98" spans="1:50" ht="39.75" customHeight="1" x14ac:dyDescent="0.15">
      <c r="A98" s="380"/>
      <c r="B98" s="381"/>
      <c r="C98" s="434" t="s">
        <v>511</v>
      </c>
      <c r="D98" s="435"/>
      <c r="E98" s="435"/>
      <c r="F98" s="435"/>
      <c r="G98" s="435"/>
      <c r="H98" s="435"/>
      <c r="I98" s="435"/>
      <c r="J98" s="435"/>
      <c r="K98" s="436"/>
      <c r="L98" s="73">
        <v>62004</v>
      </c>
      <c r="M98" s="74"/>
      <c r="N98" s="74"/>
      <c r="O98" s="74"/>
      <c r="P98" s="74"/>
      <c r="Q98" s="75"/>
      <c r="R98" s="73">
        <v>63036</v>
      </c>
      <c r="S98" s="74"/>
      <c r="T98" s="74"/>
      <c r="U98" s="74"/>
      <c r="V98" s="74"/>
      <c r="W98" s="75"/>
      <c r="X98" s="699" t="s">
        <v>512</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12.75" customHeight="1" x14ac:dyDescent="0.15">
      <c r="A99" s="380"/>
      <c r="B99" s="381"/>
      <c r="C99" s="163"/>
      <c r="D99" s="164"/>
      <c r="E99" s="164"/>
      <c r="F99" s="164"/>
      <c r="G99" s="164"/>
      <c r="H99" s="164"/>
      <c r="I99" s="164"/>
      <c r="J99" s="164"/>
      <c r="K99" s="165"/>
      <c r="L99" s="73"/>
      <c r="M99" s="74"/>
      <c r="N99" s="74"/>
      <c r="O99" s="74"/>
      <c r="P99" s="74"/>
      <c r="Q99" s="75"/>
      <c r="R99" s="73"/>
      <c r="S99" s="74"/>
      <c r="T99" s="74"/>
      <c r="U99" s="74"/>
      <c r="V99" s="74"/>
      <c r="W99" s="75"/>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12.75" customHeight="1" x14ac:dyDescent="0.15">
      <c r="A100" s="380"/>
      <c r="B100" s="381"/>
      <c r="C100" s="163"/>
      <c r="D100" s="164"/>
      <c r="E100" s="164"/>
      <c r="F100" s="164"/>
      <c r="G100" s="164"/>
      <c r="H100" s="164"/>
      <c r="I100" s="164"/>
      <c r="J100" s="164"/>
      <c r="K100" s="165"/>
      <c r="L100" s="73"/>
      <c r="M100" s="74"/>
      <c r="N100" s="74"/>
      <c r="O100" s="74"/>
      <c r="P100" s="74"/>
      <c r="Q100" s="75"/>
      <c r="R100" s="73"/>
      <c r="S100" s="74"/>
      <c r="T100" s="74"/>
      <c r="U100" s="74"/>
      <c r="V100" s="74"/>
      <c r="W100" s="75"/>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12.75" customHeight="1" x14ac:dyDescent="0.15">
      <c r="A101" s="380"/>
      <c r="B101" s="381"/>
      <c r="C101" s="163"/>
      <c r="D101" s="164"/>
      <c r="E101" s="164"/>
      <c r="F101" s="164"/>
      <c r="G101" s="164"/>
      <c r="H101" s="164"/>
      <c r="I101" s="164"/>
      <c r="J101" s="164"/>
      <c r="K101" s="165"/>
      <c r="L101" s="73"/>
      <c r="M101" s="74"/>
      <c r="N101" s="74"/>
      <c r="O101" s="74"/>
      <c r="P101" s="74"/>
      <c r="Q101" s="75"/>
      <c r="R101" s="73"/>
      <c r="S101" s="74"/>
      <c r="T101" s="74"/>
      <c r="U101" s="74"/>
      <c r="V101" s="74"/>
      <c r="W101" s="75"/>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12.75" customHeight="1" x14ac:dyDescent="0.15">
      <c r="A102" s="380"/>
      <c r="B102" s="381"/>
      <c r="C102" s="163"/>
      <c r="D102" s="164"/>
      <c r="E102" s="164"/>
      <c r="F102" s="164"/>
      <c r="G102" s="164"/>
      <c r="H102" s="164"/>
      <c r="I102" s="164"/>
      <c r="J102" s="164"/>
      <c r="K102" s="165"/>
      <c r="L102" s="73"/>
      <c r="M102" s="74"/>
      <c r="N102" s="74"/>
      <c r="O102" s="74"/>
      <c r="P102" s="74"/>
      <c r="Q102" s="75"/>
      <c r="R102" s="73"/>
      <c r="S102" s="74"/>
      <c r="T102" s="74"/>
      <c r="U102" s="74"/>
      <c r="V102" s="74"/>
      <c r="W102" s="75"/>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12.75" customHeight="1" x14ac:dyDescent="0.15">
      <c r="A103" s="380"/>
      <c r="B103" s="381"/>
      <c r="C103" s="384"/>
      <c r="D103" s="385"/>
      <c r="E103" s="385"/>
      <c r="F103" s="385"/>
      <c r="G103" s="385"/>
      <c r="H103" s="385"/>
      <c r="I103" s="385"/>
      <c r="J103" s="385"/>
      <c r="K103" s="386"/>
      <c r="L103" s="73"/>
      <c r="M103" s="74"/>
      <c r="N103" s="74"/>
      <c r="O103" s="74"/>
      <c r="P103" s="74"/>
      <c r="Q103" s="75"/>
      <c r="R103" s="73"/>
      <c r="S103" s="74"/>
      <c r="T103" s="74"/>
      <c r="U103" s="74"/>
      <c r="V103" s="74"/>
      <c r="W103" s="75"/>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82"/>
      <c r="B104" s="383"/>
      <c r="C104" s="372" t="s">
        <v>22</v>
      </c>
      <c r="D104" s="373"/>
      <c r="E104" s="373"/>
      <c r="F104" s="373"/>
      <c r="G104" s="373"/>
      <c r="H104" s="373"/>
      <c r="I104" s="373"/>
      <c r="J104" s="373"/>
      <c r="K104" s="374"/>
      <c r="L104" s="375">
        <f>SUM(L98:Q103)</f>
        <v>62004</v>
      </c>
      <c r="M104" s="376"/>
      <c r="N104" s="376"/>
      <c r="O104" s="376"/>
      <c r="P104" s="376"/>
      <c r="Q104" s="377"/>
      <c r="R104" s="375">
        <f>SUM(R98:W103)</f>
        <v>63036</v>
      </c>
      <c r="S104" s="376"/>
      <c r="T104" s="376"/>
      <c r="U104" s="376"/>
      <c r="V104" s="376"/>
      <c r="W104" s="377"/>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58" t="s">
        <v>38</v>
      </c>
      <c r="AH107" s="625"/>
      <c r="AI107" s="625"/>
      <c r="AJ107" s="625"/>
      <c r="AK107" s="625"/>
      <c r="AL107" s="625"/>
      <c r="AM107" s="625"/>
      <c r="AN107" s="625"/>
      <c r="AO107" s="625"/>
      <c r="AP107" s="625"/>
      <c r="AQ107" s="625"/>
      <c r="AR107" s="625"/>
      <c r="AS107" s="625"/>
      <c r="AT107" s="625"/>
      <c r="AU107" s="625"/>
      <c r="AV107" s="625"/>
      <c r="AW107" s="625"/>
      <c r="AX107" s="659"/>
    </row>
    <row r="108" spans="1:50" ht="60" customHeight="1" x14ac:dyDescent="0.15">
      <c r="A108" s="308" t="s">
        <v>312</v>
      </c>
      <c r="B108" s="309"/>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33" t="s">
        <v>513</v>
      </c>
      <c r="AE108" s="634"/>
      <c r="AF108" s="634"/>
      <c r="AG108" s="630" t="s">
        <v>537</v>
      </c>
      <c r="AH108" s="631"/>
      <c r="AI108" s="631"/>
      <c r="AJ108" s="631"/>
      <c r="AK108" s="631"/>
      <c r="AL108" s="631"/>
      <c r="AM108" s="631"/>
      <c r="AN108" s="631"/>
      <c r="AO108" s="631"/>
      <c r="AP108" s="631"/>
      <c r="AQ108" s="631"/>
      <c r="AR108" s="631"/>
      <c r="AS108" s="631"/>
      <c r="AT108" s="631"/>
      <c r="AU108" s="631"/>
      <c r="AV108" s="631"/>
      <c r="AW108" s="631"/>
      <c r="AX108" s="632"/>
    </row>
    <row r="109" spans="1:50" ht="50.25" customHeight="1" x14ac:dyDescent="0.15">
      <c r="A109" s="310"/>
      <c r="B109" s="311"/>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502</v>
      </c>
      <c r="AE109" s="463"/>
      <c r="AF109" s="463"/>
      <c r="AG109" s="305" t="s">
        <v>515</v>
      </c>
      <c r="AH109" s="306"/>
      <c r="AI109" s="306"/>
      <c r="AJ109" s="306"/>
      <c r="AK109" s="306"/>
      <c r="AL109" s="306"/>
      <c r="AM109" s="306"/>
      <c r="AN109" s="306"/>
      <c r="AO109" s="306"/>
      <c r="AP109" s="306"/>
      <c r="AQ109" s="306"/>
      <c r="AR109" s="306"/>
      <c r="AS109" s="306"/>
      <c r="AT109" s="306"/>
      <c r="AU109" s="306"/>
      <c r="AV109" s="306"/>
      <c r="AW109" s="306"/>
      <c r="AX109" s="307"/>
    </row>
    <row r="110" spans="1:50" ht="50.25" customHeight="1" x14ac:dyDescent="0.15">
      <c r="A110" s="312"/>
      <c r="B110" s="313"/>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14" t="s">
        <v>502</v>
      </c>
      <c r="AE110" s="615"/>
      <c r="AF110" s="615"/>
      <c r="AG110" s="551" t="s">
        <v>541</v>
      </c>
      <c r="AH110" s="200"/>
      <c r="AI110" s="200"/>
      <c r="AJ110" s="200"/>
      <c r="AK110" s="200"/>
      <c r="AL110" s="200"/>
      <c r="AM110" s="200"/>
      <c r="AN110" s="200"/>
      <c r="AO110" s="200"/>
      <c r="AP110" s="200"/>
      <c r="AQ110" s="200"/>
      <c r="AR110" s="200"/>
      <c r="AS110" s="200"/>
      <c r="AT110" s="200"/>
      <c r="AU110" s="200"/>
      <c r="AV110" s="200"/>
      <c r="AW110" s="200"/>
      <c r="AX110" s="552"/>
    </row>
    <row r="111" spans="1:50" ht="38.25" customHeight="1" x14ac:dyDescent="0.15">
      <c r="A111" s="576" t="s">
        <v>46</v>
      </c>
      <c r="B111" s="616"/>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502</v>
      </c>
      <c r="AE111" s="459"/>
      <c r="AF111" s="459"/>
      <c r="AG111" s="302" t="s">
        <v>518</v>
      </c>
      <c r="AH111" s="303"/>
      <c r="AI111" s="303"/>
      <c r="AJ111" s="303"/>
      <c r="AK111" s="303"/>
      <c r="AL111" s="303"/>
      <c r="AM111" s="303"/>
      <c r="AN111" s="303"/>
      <c r="AO111" s="303"/>
      <c r="AP111" s="303"/>
      <c r="AQ111" s="303"/>
      <c r="AR111" s="303"/>
      <c r="AS111" s="303"/>
      <c r="AT111" s="303"/>
      <c r="AU111" s="303"/>
      <c r="AV111" s="303"/>
      <c r="AW111" s="303"/>
      <c r="AX111" s="304"/>
    </row>
    <row r="112" spans="1:50" ht="38.25" customHeight="1" x14ac:dyDescent="0.15">
      <c r="A112" s="617"/>
      <c r="B112" s="618"/>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502</v>
      </c>
      <c r="AE112" s="463"/>
      <c r="AF112" s="463"/>
      <c r="AG112" s="305" t="s">
        <v>542</v>
      </c>
      <c r="AH112" s="306"/>
      <c r="AI112" s="306"/>
      <c r="AJ112" s="306"/>
      <c r="AK112" s="306"/>
      <c r="AL112" s="306"/>
      <c r="AM112" s="306"/>
      <c r="AN112" s="306"/>
      <c r="AO112" s="306"/>
      <c r="AP112" s="306"/>
      <c r="AQ112" s="306"/>
      <c r="AR112" s="306"/>
      <c r="AS112" s="306"/>
      <c r="AT112" s="306"/>
      <c r="AU112" s="306"/>
      <c r="AV112" s="306"/>
      <c r="AW112" s="306"/>
      <c r="AX112" s="307"/>
    </row>
    <row r="113" spans="1:64" ht="38.25" customHeight="1" x14ac:dyDescent="0.15">
      <c r="A113" s="617"/>
      <c r="B113" s="618"/>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514</v>
      </c>
      <c r="AE113" s="463"/>
      <c r="AF113" s="463"/>
      <c r="AG113" s="305" t="s">
        <v>540</v>
      </c>
      <c r="AH113" s="306"/>
      <c r="AI113" s="306"/>
      <c r="AJ113" s="306"/>
      <c r="AK113" s="306"/>
      <c r="AL113" s="306"/>
      <c r="AM113" s="306"/>
      <c r="AN113" s="306"/>
      <c r="AO113" s="306"/>
      <c r="AP113" s="306"/>
      <c r="AQ113" s="306"/>
      <c r="AR113" s="306"/>
      <c r="AS113" s="306"/>
      <c r="AT113" s="306"/>
      <c r="AU113" s="306"/>
      <c r="AV113" s="306"/>
      <c r="AW113" s="306"/>
      <c r="AX113" s="307"/>
    </row>
    <row r="114" spans="1:64" ht="71.25" customHeight="1" x14ac:dyDescent="0.15">
      <c r="A114" s="617"/>
      <c r="B114" s="618"/>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502</v>
      </c>
      <c r="AE114" s="463"/>
      <c r="AF114" s="463"/>
      <c r="AG114" s="305" t="s">
        <v>519</v>
      </c>
      <c r="AH114" s="306"/>
      <c r="AI114" s="306"/>
      <c r="AJ114" s="306"/>
      <c r="AK114" s="306"/>
      <c r="AL114" s="306"/>
      <c r="AM114" s="306"/>
      <c r="AN114" s="306"/>
      <c r="AO114" s="306"/>
      <c r="AP114" s="306"/>
      <c r="AQ114" s="306"/>
      <c r="AR114" s="306"/>
      <c r="AS114" s="306"/>
      <c r="AT114" s="306"/>
      <c r="AU114" s="306"/>
      <c r="AV114" s="306"/>
      <c r="AW114" s="306"/>
      <c r="AX114" s="307"/>
    </row>
    <row r="115" spans="1:64" ht="71.25" customHeight="1" x14ac:dyDescent="0.15">
      <c r="A115" s="617"/>
      <c r="B115" s="618"/>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2" t="s">
        <v>502</v>
      </c>
      <c r="AE115" s="463"/>
      <c r="AF115" s="463"/>
      <c r="AG115" s="305" t="s">
        <v>520</v>
      </c>
      <c r="AH115" s="306"/>
      <c r="AI115" s="306"/>
      <c r="AJ115" s="306"/>
      <c r="AK115" s="306"/>
      <c r="AL115" s="306"/>
      <c r="AM115" s="306"/>
      <c r="AN115" s="306"/>
      <c r="AO115" s="306"/>
      <c r="AP115" s="306"/>
      <c r="AQ115" s="306"/>
      <c r="AR115" s="306"/>
      <c r="AS115" s="306"/>
      <c r="AT115" s="306"/>
      <c r="AU115" s="306"/>
      <c r="AV115" s="306"/>
      <c r="AW115" s="306"/>
      <c r="AX115" s="307"/>
    </row>
    <row r="116" spans="1:64" ht="38.25" customHeight="1" x14ac:dyDescent="0.15">
      <c r="A116" s="617"/>
      <c r="B116" s="618"/>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462" t="s">
        <v>514</v>
      </c>
      <c r="AE116" s="463"/>
      <c r="AF116" s="463"/>
      <c r="AG116" s="368" t="s">
        <v>540</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8.25" customHeight="1" x14ac:dyDescent="0.15">
      <c r="A117" s="619"/>
      <c r="B117" s="620"/>
      <c r="C117" s="621" t="s">
        <v>82</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3"/>
      <c r="AD117" s="614" t="s">
        <v>502</v>
      </c>
      <c r="AE117" s="615"/>
      <c r="AF117" s="624"/>
      <c r="AG117" s="628" t="s">
        <v>516</v>
      </c>
      <c r="AH117" s="456"/>
      <c r="AI117" s="456"/>
      <c r="AJ117" s="456"/>
      <c r="AK117" s="456"/>
      <c r="AL117" s="456"/>
      <c r="AM117" s="456"/>
      <c r="AN117" s="456"/>
      <c r="AO117" s="456"/>
      <c r="AP117" s="456"/>
      <c r="AQ117" s="456"/>
      <c r="AR117" s="456"/>
      <c r="AS117" s="456"/>
      <c r="AT117" s="456"/>
      <c r="AU117" s="456"/>
      <c r="AV117" s="456"/>
      <c r="AW117" s="456"/>
      <c r="AX117" s="629"/>
      <c r="BG117" s="10"/>
      <c r="BH117" s="10"/>
      <c r="BI117" s="10"/>
      <c r="BJ117" s="10"/>
    </row>
    <row r="118" spans="1:64" ht="105" customHeight="1" x14ac:dyDescent="0.15">
      <c r="A118" s="576" t="s">
        <v>47</v>
      </c>
      <c r="B118" s="616"/>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665" t="s">
        <v>543</v>
      </c>
      <c r="AE118" s="459"/>
      <c r="AF118" s="666"/>
      <c r="AG118" s="302" t="s">
        <v>544</v>
      </c>
      <c r="AH118" s="303"/>
      <c r="AI118" s="303"/>
      <c r="AJ118" s="303"/>
      <c r="AK118" s="303"/>
      <c r="AL118" s="303"/>
      <c r="AM118" s="303"/>
      <c r="AN118" s="303"/>
      <c r="AO118" s="303"/>
      <c r="AP118" s="303"/>
      <c r="AQ118" s="303"/>
      <c r="AR118" s="303"/>
      <c r="AS118" s="303"/>
      <c r="AT118" s="303"/>
      <c r="AU118" s="303"/>
      <c r="AV118" s="303"/>
      <c r="AW118" s="303"/>
      <c r="AX118" s="304"/>
    </row>
    <row r="119" spans="1:64" ht="38.25" customHeight="1" x14ac:dyDescent="0.15">
      <c r="A119" s="617"/>
      <c r="B119" s="618"/>
      <c r="C119" s="611" t="s">
        <v>53</v>
      </c>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3"/>
      <c r="AD119" s="635" t="s">
        <v>514</v>
      </c>
      <c r="AE119" s="636"/>
      <c r="AF119" s="636"/>
      <c r="AG119" s="305" t="s">
        <v>540</v>
      </c>
      <c r="AH119" s="306"/>
      <c r="AI119" s="306"/>
      <c r="AJ119" s="306"/>
      <c r="AK119" s="306"/>
      <c r="AL119" s="306"/>
      <c r="AM119" s="306"/>
      <c r="AN119" s="306"/>
      <c r="AO119" s="306"/>
      <c r="AP119" s="306"/>
      <c r="AQ119" s="306"/>
      <c r="AR119" s="306"/>
      <c r="AS119" s="306"/>
      <c r="AT119" s="306"/>
      <c r="AU119" s="306"/>
      <c r="AV119" s="306"/>
      <c r="AW119" s="306"/>
      <c r="AX119" s="307"/>
    </row>
    <row r="120" spans="1:64" ht="50.25" customHeight="1" x14ac:dyDescent="0.15">
      <c r="A120" s="617"/>
      <c r="B120" s="618"/>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502</v>
      </c>
      <c r="AE120" s="463"/>
      <c r="AF120" s="463"/>
      <c r="AG120" s="305" t="s">
        <v>545</v>
      </c>
      <c r="AH120" s="306"/>
      <c r="AI120" s="306"/>
      <c r="AJ120" s="306"/>
      <c r="AK120" s="306"/>
      <c r="AL120" s="306"/>
      <c r="AM120" s="306"/>
      <c r="AN120" s="306"/>
      <c r="AO120" s="306"/>
      <c r="AP120" s="306"/>
      <c r="AQ120" s="306"/>
      <c r="AR120" s="306"/>
      <c r="AS120" s="306"/>
      <c r="AT120" s="306"/>
      <c r="AU120" s="306"/>
      <c r="AV120" s="306"/>
      <c r="AW120" s="306"/>
      <c r="AX120" s="307"/>
    </row>
    <row r="121" spans="1:64" ht="39" customHeight="1" x14ac:dyDescent="0.15">
      <c r="A121" s="619"/>
      <c r="B121" s="620"/>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502</v>
      </c>
      <c r="AE121" s="463"/>
      <c r="AF121" s="463"/>
      <c r="AG121" s="551" t="s">
        <v>546</v>
      </c>
      <c r="AH121" s="200"/>
      <c r="AI121" s="200"/>
      <c r="AJ121" s="200"/>
      <c r="AK121" s="200"/>
      <c r="AL121" s="200"/>
      <c r="AM121" s="200"/>
      <c r="AN121" s="200"/>
      <c r="AO121" s="200"/>
      <c r="AP121" s="200"/>
      <c r="AQ121" s="200"/>
      <c r="AR121" s="200"/>
      <c r="AS121" s="200"/>
      <c r="AT121" s="200"/>
      <c r="AU121" s="200"/>
      <c r="AV121" s="200"/>
      <c r="AW121" s="200"/>
      <c r="AX121" s="552"/>
    </row>
    <row r="122" spans="1:64" ht="33.6" customHeight="1" x14ac:dyDescent="0.15">
      <c r="A122" s="652" t="s">
        <v>80</v>
      </c>
      <c r="B122" s="653"/>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514</v>
      </c>
      <c r="AE122" s="459"/>
      <c r="AF122" s="459"/>
      <c r="AG122" s="606"/>
      <c r="AH122" s="198"/>
      <c r="AI122" s="198"/>
      <c r="AJ122" s="198"/>
      <c r="AK122" s="198"/>
      <c r="AL122" s="198"/>
      <c r="AM122" s="198"/>
      <c r="AN122" s="198"/>
      <c r="AO122" s="198"/>
      <c r="AP122" s="198"/>
      <c r="AQ122" s="198"/>
      <c r="AR122" s="198"/>
      <c r="AS122" s="198"/>
      <c r="AT122" s="198"/>
      <c r="AU122" s="198"/>
      <c r="AV122" s="198"/>
      <c r="AW122" s="198"/>
      <c r="AX122" s="607"/>
    </row>
    <row r="123" spans="1:64" ht="15.75" customHeight="1" x14ac:dyDescent="0.15">
      <c r="A123" s="654"/>
      <c r="B123" s="655"/>
      <c r="C123" s="680" t="s">
        <v>87</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08"/>
      <c r="AH123" s="278"/>
      <c r="AI123" s="278"/>
      <c r="AJ123" s="278"/>
      <c r="AK123" s="278"/>
      <c r="AL123" s="278"/>
      <c r="AM123" s="278"/>
      <c r="AN123" s="278"/>
      <c r="AO123" s="278"/>
      <c r="AP123" s="278"/>
      <c r="AQ123" s="278"/>
      <c r="AR123" s="278"/>
      <c r="AS123" s="278"/>
      <c r="AT123" s="278"/>
      <c r="AU123" s="278"/>
      <c r="AV123" s="278"/>
      <c r="AW123" s="278"/>
      <c r="AX123" s="609"/>
    </row>
    <row r="124" spans="1:64" ht="26.25" customHeight="1" x14ac:dyDescent="0.15">
      <c r="A124" s="654"/>
      <c r="B124" s="655"/>
      <c r="C124" s="667"/>
      <c r="D124" s="668"/>
      <c r="E124" s="668"/>
      <c r="F124" s="668"/>
      <c r="G124" s="668"/>
      <c r="H124" s="668"/>
      <c r="I124" s="668"/>
      <c r="J124" s="668"/>
      <c r="K124" s="668"/>
      <c r="L124" s="668"/>
      <c r="M124" s="668"/>
      <c r="N124" s="668"/>
      <c r="O124" s="669"/>
      <c r="P124" s="676"/>
      <c r="Q124" s="676"/>
      <c r="R124" s="676"/>
      <c r="S124" s="677"/>
      <c r="T124" s="660"/>
      <c r="U124" s="306"/>
      <c r="V124" s="306"/>
      <c r="W124" s="306"/>
      <c r="X124" s="306"/>
      <c r="Y124" s="306"/>
      <c r="Z124" s="306"/>
      <c r="AA124" s="306"/>
      <c r="AB124" s="306"/>
      <c r="AC124" s="306"/>
      <c r="AD124" s="306"/>
      <c r="AE124" s="306"/>
      <c r="AF124" s="661"/>
      <c r="AG124" s="608"/>
      <c r="AH124" s="278"/>
      <c r="AI124" s="278"/>
      <c r="AJ124" s="278"/>
      <c r="AK124" s="278"/>
      <c r="AL124" s="278"/>
      <c r="AM124" s="278"/>
      <c r="AN124" s="278"/>
      <c r="AO124" s="278"/>
      <c r="AP124" s="278"/>
      <c r="AQ124" s="278"/>
      <c r="AR124" s="278"/>
      <c r="AS124" s="278"/>
      <c r="AT124" s="278"/>
      <c r="AU124" s="278"/>
      <c r="AV124" s="278"/>
      <c r="AW124" s="278"/>
      <c r="AX124" s="609"/>
    </row>
    <row r="125" spans="1:64" ht="26.25" customHeight="1" x14ac:dyDescent="0.15">
      <c r="A125" s="656"/>
      <c r="B125" s="657"/>
      <c r="C125" s="670"/>
      <c r="D125" s="671"/>
      <c r="E125" s="671"/>
      <c r="F125" s="671"/>
      <c r="G125" s="671"/>
      <c r="H125" s="671"/>
      <c r="I125" s="671"/>
      <c r="J125" s="671"/>
      <c r="K125" s="671"/>
      <c r="L125" s="671"/>
      <c r="M125" s="671"/>
      <c r="N125" s="671"/>
      <c r="O125" s="672"/>
      <c r="P125" s="678"/>
      <c r="Q125" s="678"/>
      <c r="R125" s="678"/>
      <c r="S125" s="679"/>
      <c r="T125" s="455"/>
      <c r="U125" s="456"/>
      <c r="V125" s="456"/>
      <c r="W125" s="456"/>
      <c r="X125" s="456"/>
      <c r="Y125" s="456"/>
      <c r="Z125" s="456"/>
      <c r="AA125" s="456"/>
      <c r="AB125" s="456"/>
      <c r="AC125" s="456"/>
      <c r="AD125" s="456"/>
      <c r="AE125" s="456"/>
      <c r="AF125" s="457"/>
      <c r="AG125" s="610"/>
      <c r="AH125" s="200"/>
      <c r="AI125" s="200"/>
      <c r="AJ125" s="200"/>
      <c r="AK125" s="200"/>
      <c r="AL125" s="200"/>
      <c r="AM125" s="200"/>
      <c r="AN125" s="200"/>
      <c r="AO125" s="200"/>
      <c r="AP125" s="200"/>
      <c r="AQ125" s="200"/>
      <c r="AR125" s="200"/>
      <c r="AS125" s="200"/>
      <c r="AT125" s="200"/>
      <c r="AU125" s="200"/>
      <c r="AV125" s="200"/>
      <c r="AW125" s="200"/>
      <c r="AX125" s="552"/>
    </row>
    <row r="126" spans="1:64" ht="57" customHeight="1" x14ac:dyDescent="0.15">
      <c r="A126" s="576" t="s">
        <v>58</v>
      </c>
      <c r="B126" s="577"/>
      <c r="C126" s="394" t="s">
        <v>64</v>
      </c>
      <c r="D126" s="602"/>
      <c r="E126" s="602"/>
      <c r="F126" s="603"/>
      <c r="G126" s="570" t="s">
        <v>535</v>
      </c>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64" ht="66.75" customHeight="1" thickBot="1" x14ac:dyDescent="0.2">
      <c r="A127" s="578"/>
      <c r="B127" s="579"/>
      <c r="C127" s="363" t="s">
        <v>68</v>
      </c>
      <c r="D127" s="364"/>
      <c r="E127" s="364"/>
      <c r="F127" s="365"/>
      <c r="G127" s="366" t="s">
        <v>517</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customHeight="1" thickBot="1" x14ac:dyDescent="0.2">
      <c r="A129" s="601" t="s">
        <v>554</v>
      </c>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21" customHeight="1" x14ac:dyDescent="0.15">
      <c r="A130" s="592" t="s">
        <v>41</v>
      </c>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c r="AU130" s="593"/>
      <c r="AV130" s="593"/>
      <c r="AW130" s="593"/>
      <c r="AX130" s="594"/>
    </row>
    <row r="131" spans="1:50" ht="112.5" customHeight="1" thickBot="1" x14ac:dyDescent="0.2">
      <c r="A131" s="573" t="s">
        <v>306</v>
      </c>
      <c r="B131" s="574"/>
      <c r="C131" s="574"/>
      <c r="D131" s="574"/>
      <c r="E131" s="575"/>
      <c r="F131" s="595" t="s">
        <v>555</v>
      </c>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6"/>
      <c r="AL131" s="596"/>
      <c r="AM131" s="596"/>
      <c r="AN131" s="596"/>
      <c r="AO131" s="596"/>
      <c r="AP131" s="596"/>
      <c r="AQ131" s="596"/>
      <c r="AR131" s="596"/>
      <c r="AS131" s="596"/>
      <c r="AT131" s="596"/>
      <c r="AU131" s="596"/>
      <c r="AV131" s="596"/>
      <c r="AW131" s="596"/>
      <c r="AX131" s="597"/>
    </row>
    <row r="132" spans="1:50" ht="21" customHeight="1" x14ac:dyDescent="0.15">
      <c r="A132" s="592" t="s">
        <v>54</v>
      </c>
      <c r="B132" s="593"/>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c r="AU132" s="593"/>
      <c r="AV132" s="593"/>
      <c r="AW132" s="593"/>
      <c r="AX132" s="594"/>
    </row>
    <row r="133" spans="1:50" ht="40.5" customHeight="1" thickBot="1" x14ac:dyDescent="0.2">
      <c r="A133" s="452" t="s">
        <v>557</v>
      </c>
      <c r="B133" s="453"/>
      <c r="C133" s="453"/>
      <c r="D133" s="453"/>
      <c r="E133" s="454"/>
      <c r="F133" s="598" t="s">
        <v>556</v>
      </c>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600"/>
    </row>
    <row r="134" spans="1:50" ht="21" customHeight="1" x14ac:dyDescent="0.15">
      <c r="A134" s="583" t="s">
        <v>42</v>
      </c>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5"/>
    </row>
    <row r="135" spans="1:50" ht="30" customHeight="1" thickBot="1" x14ac:dyDescent="0.2">
      <c r="A135" s="637"/>
      <c r="B135" s="638"/>
      <c r="C135" s="638"/>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8"/>
      <c r="AF135" s="638"/>
      <c r="AG135" s="638"/>
      <c r="AH135" s="638"/>
      <c r="AI135" s="638"/>
      <c r="AJ135" s="638"/>
      <c r="AK135" s="638"/>
      <c r="AL135" s="638"/>
      <c r="AM135" s="638"/>
      <c r="AN135" s="638"/>
      <c r="AO135" s="638"/>
      <c r="AP135" s="638"/>
      <c r="AQ135" s="638"/>
      <c r="AR135" s="638"/>
      <c r="AS135" s="638"/>
      <c r="AT135" s="638"/>
      <c r="AU135" s="638"/>
      <c r="AV135" s="638"/>
      <c r="AW135" s="638"/>
      <c r="AX135" s="639"/>
    </row>
    <row r="136" spans="1:50" ht="19.7" customHeight="1" x14ac:dyDescent="0.15">
      <c r="A136" s="567" t="s">
        <v>37</v>
      </c>
      <c r="B136" s="568"/>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8"/>
      <c r="AL136" s="568"/>
      <c r="AM136" s="568"/>
      <c r="AN136" s="568"/>
      <c r="AO136" s="568"/>
      <c r="AP136" s="568"/>
      <c r="AQ136" s="568"/>
      <c r="AR136" s="568"/>
      <c r="AS136" s="568"/>
      <c r="AT136" s="568"/>
      <c r="AU136" s="568"/>
      <c r="AV136" s="568"/>
      <c r="AW136" s="568"/>
      <c r="AX136" s="569"/>
    </row>
    <row r="137" spans="1:50" ht="19.899999999999999" customHeight="1" x14ac:dyDescent="0.15">
      <c r="A137" s="425" t="s">
        <v>224</v>
      </c>
      <c r="B137" s="426"/>
      <c r="C137" s="426"/>
      <c r="D137" s="426"/>
      <c r="E137" s="426"/>
      <c r="F137" s="426"/>
      <c r="G137" s="439">
        <v>167</v>
      </c>
      <c r="H137" s="440"/>
      <c r="I137" s="440"/>
      <c r="J137" s="440"/>
      <c r="K137" s="440"/>
      <c r="L137" s="440"/>
      <c r="M137" s="440"/>
      <c r="N137" s="440"/>
      <c r="O137" s="440"/>
      <c r="P137" s="441"/>
      <c r="Q137" s="426" t="s">
        <v>225</v>
      </c>
      <c r="R137" s="426"/>
      <c r="S137" s="426"/>
      <c r="T137" s="426"/>
      <c r="U137" s="426"/>
      <c r="V137" s="426"/>
      <c r="W137" s="439">
        <v>158</v>
      </c>
      <c r="X137" s="440"/>
      <c r="Y137" s="440"/>
      <c r="Z137" s="440"/>
      <c r="AA137" s="440"/>
      <c r="AB137" s="440"/>
      <c r="AC137" s="440"/>
      <c r="AD137" s="440"/>
      <c r="AE137" s="440"/>
      <c r="AF137" s="441"/>
      <c r="AG137" s="426" t="s">
        <v>226</v>
      </c>
      <c r="AH137" s="426"/>
      <c r="AI137" s="426"/>
      <c r="AJ137" s="426"/>
      <c r="AK137" s="426"/>
      <c r="AL137" s="426"/>
      <c r="AM137" s="422">
        <v>166</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2">
        <v>142</v>
      </c>
      <c r="H138" s="443"/>
      <c r="I138" s="443"/>
      <c r="J138" s="443"/>
      <c r="K138" s="443"/>
      <c r="L138" s="443"/>
      <c r="M138" s="443"/>
      <c r="N138" s="443"/>
      <c r="O138" s="443"/>
      <c r="P138" s="444"/>
      <c r="Q138" s="428" t="s">
        <v>228</v>
      </c>
      <c r="R138" s="428"/>
      <c r="S138" s="428"/>
      <c r="T138" s="428"/>
      <c r="U138" s="428"/>
      <c r="V138" s="428"/>
      <c r="W138" s="442">
        <v>145</v>
      </c>
      <c r="X138" s="443"/>
      <c r="Y138" s="443"/>
      <c r="Z138" s="443"/>
      <c r="AA138" s="443"/>
      <c r="AB138" s="443"/>
      <c r="AC138" s="443"/>
      <c r="AD138" s="443"/>
      <c r="AE138" s="443"/>
      <c r="AF138" s="444"/>
      <c r="AG138" s="604"/>
      <c r="AH138" s="605"/>
      <c r="AI138" s="605"/>
      <c r="AJ138" s="605"/>
      <c r="AK138" s="605"/>
      <c r="AL138" s="605"/>
      <c r="AM138" s="640"/>
      <c r="AN138" s="641"/>
      <c r="AO138" s="641"/>
      <c r="AP138" s="641"/>
      <c r="AQ138" s="641"/>
      <c r="AR138" s="641"/>
      <c r="AS138" s="641"/>
      <c r="AT138" s="641"/>
      <c r="AU138" s="641"/>
      <c r="AV138" s="642"/>
      <c r="AW138" s="28"/>
      <c r="AX138" s="29"/>
    </row>
    <row r="139" spans="1:50" ht="23.65" customHeight="1" x14ac:dyDescent="0.15">
      <c r="A139" s="586" t="s">
        <v>28</v>
      </c>
      <c r="B139" s="587"/>
      <c r="C139" s="587"/>
      <c r="D139" s="587"/>
      <c r="E139" s="587"/>
      <c r="F139" s="58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7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4"/>
      <c r="B160" s="485"/>
      <c r="C160" s="485"/>
      <c r="D160" s="485"/>
      <c r="E160" s="485"/>
      <c r="F160" s="486"/>
      <c r="G160" s="61"/>
      <c r="H160" s="62"/>
      <c r="I160" s="62"/>
      <c r="J160" s="62"/>
      <c r="K160" s="62"/>
      <c r="L160" s="62"/>
      <c r="M160" s="62"/>
      <c r="N160" s="62"/>
      <c r="O160" s="71"/>
      <c r="P160" s="71"/>
      <c r="Q160" s="71"/>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89"/>
      <c r="B177" s="590"/>
      <c r="C177" s="590"/>
      <c r="D177" s="590"/>
      <c r="E177" s="590"/>
      <c r="F177" s="59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2" t="s">
        <v>34</v>
      </c>
      <c r="B178" s="563"/>
      <c r="C178" s="563"/>
      <c r="D178" s="563"/>
      <c r="E178" s="563"/>
      <c r="F178" s="564"/>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8"/>
      <c r="B179" s="565"/>
      <c r="C179" s="565"/>
      <c r="D179" s="565"/>
      <c r="E179" s="565"/>
      <c r="F179" s="566"/>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9.25" customHeight="1" x14ac:dyDescent="0.15">
      <c r="A180" s="128"/>
      <c r="B180" s="565"/>
      <c r="C180" s="565"/>
      <c r="D180" s="565"/>
      <c r="E180" s="565"/>
      <c r="F180" s="566"/>
      <c r="G180" s="556" t="s">
        <v>473</v>
      </c>
      <c r="H180" s="557"/>
      <c r="I180" s="557"/>
      <c r="J180" s="557"/>
      <c r="K180" s="558"/>
      <c r="L180" s="559" t="s">
        <v>521</v>
      </c>
      <c r="M180" s="560"/>
      <c r="N180" s="560"/>
      <c r="O180" s="560"/>
      <c r="P180" s="560"/>
      <c r="Q180" s="560"/>
      <c r="R180" s="560"/>
      <c r="S180" s="560"/>
      <c r="T180" s="560"/>
      <c r="U180" s="560"/>
      <c r="V180" s="560"/>
      <c r="W180" s="560"/>
      <c r="X180" s="561"/>
      <c r="Y180" s="580">
        <v>39981</v>
      </c>
      <c r="Z180" s="581"/>
      <c r="AA180" s="581"/>
      <c r="AB180" s="582"/>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2"/>
    </row>
    <row r="181" spans="1:50" ht="31.5" customHeight="1" x14ac:dyDescent="0.15">
      <c r="A181" s="128"/>
      <c r="B181" s="565"/>
      <c r="C181" s="565"/>
      <c r="D181" s="565"/>
      <c r="E181" s="565"/>
      <c r="F181" s="566"/>
      <c r="G181" s="407" t="s">
        <v>474</v>
      </c>
      <c r="H181" s="408"/>
      <c r="I181" s="408"/>
      <c r="J181" s="408"/>
      <c r="K181" s="409"/>
      <c r="L181" s="410" t="s">
        <v>522</v>
      </c>
      <c r="M181" s="411"/>
      <c r="N181" s="411"/>
      <c r="O181" s="411"/>
      <c r="P181" s="411"/>
      <c r="Q181" s="411"/>
      <c r="R181" s="411"/>
      <c r="S181" s="411"/>
      <c r="T181" s="411"/>
      <c r="U181" s="411"/>
      <c r="V181" s="411"/>
      <c r="W181" s="411"/>
      <c r="X181" s="412"/>
      <c r="Y181" s="413">
        <v>18415</v>
      </c>
      <c r="Z181" s="414"/>
      <c r="AA181" s="414"/>
      <c r="AB181" s="415"/>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28"/>
      <c r="B182" s="565"/>
      <c r="C182" s="565"/>
      <c r="D182" s="565"/>
      <c r="E182" s="565"/>
      <c r="F182" s="566"/>
      <c r="G182" s="407" t="s">
        <v>523</v>
      </c>
      <c r="H182" s="408"/>
      <c r="I182" s="408"/>
      <c r="J182" s="408"/>
      <c r="K182" s="409"/>
      <c r="L182" s="419" t="s">
        <v>524</v>
      </c>
      <c r="M182" s="420"/>
      <c r="N182" s="420"/>
      <c r="O182" s="420"/>
      <c r="P182" s="420"/>
      <c r="Q182" s="420"/>
      <c r="R182" s="420"/>
      <c r="S182" s="420"/>
      <c r="T182" s="420"/>
      <c r="U182" s="420"/>
      <c r="V182" s="420"/>
      <c r="W182" s="420"/>
      <c r="X182" s="421"/>
      <c r="Y182" s="413">
        <v>11555</v>
      </c>
      <c r="Z182" s="414"/>
      <c r="AA182" s="414"/>
      <c r="AB182" s="415"/>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28"/>
      <c r="B183" s="565"/>
      <c r="C183" s="565"/>
      <c r="D183" s="565"/>
      <c r="E183" s="565"/>
      <c r="F183" s="566"/>
      <c r="G183" s="407" t="s">
        <v>475</v>
      </c>
      <c r="H183" s="408"/>
      <c r="I183" s="408"/>
      <c r="J183" s="408"/>
      <c r="K183" s="409"/>
      <c r="L183" s="410" t="s">
        <v>525</v>
      </c>
      <c r="M183" s="411"/>
      <c r="N183" s="411"/>
      <c r="O183" s="411"/>
      <c r="P183" s="411"/>
      <c r="Q183" s="411"/>
      <c r="R183" s="411"/>
      <c r="S183" s="411"/>
      <c r="T183" s="411"/>
      <c r="U183" s="411"/>
      <c r="V183" s="411"/>
      <c r="W183" s="411"/>
      <c r="X183" s="412"/>
      <c r="Y183" s="413">
        <v>5317</v>
      </c>
      <c r="Z183" s="414"/>
      <c r="AA183" s="414"/>
      <c r="AB183" s="41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39.75" customHeight="1" x14ac:dyDescent="0.15">
      <c r="A184" s="128"/>
      <c r="B184" s="565"/>
      <c r="C184" s="565"/>
      <c r="D184" s="565"/>
      <c r="E184" s="565"/>
      <c r="F184" s="566"/>
      <c r="G184" s="416" t="s">
        <v>526</v>
      </c>
      <c r="H184" s="417"/>
      <c r="I184" s="417"/>
      <c r="J184" s="417"/>
      <c r="K184" s="418"/>
      <c r="L184" s="410" t="s">
        <v>527</v>
      </c>
      <c r="M184" s="411"/>
      <c r="N184" s="411"/>
      <c r="O184" s="411"/>
      <c r="P184" s="411"/>
      <c r="Q184" s="411"/>
      <c r="R184" s="411"/>
      <c r="S184" s="411"/>
      <c r="T184" s="411"/>
      <c r="U184" s="411"/>
      <c r="V184" s="411"/>
      <c r="W184" s="411"/>
      <c r="X184" s="412"/>
      <c r="Y184" s="413">
        <v>2067</v>
      </c>
      <c r="Z184" s="414"/>
      <c r="AA184" s="414"/>
      <c r="AB184" s="415"/>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7" customHeight="1" x14ac:dyDescent="0.15">
      <c r="A185" s="128"/>
      <c r="B185" s="565"/>
      <c r="C185" s="565"/>
      <c r="D185" s="565"/>
      <c r="E185" s="565"/>
      <c r="F185" s="566"/>
      <c r="G185" s="407" t="s">
        <v>476</v>
      </c>
      <c r="H185" s="408"/>
      <c r="I185" s="408"/>
      <c r="J185" s="408"/>
      <c r="K185" s="409"/>
      <c r="L185" s="410" t="s">
        <v>528</v>
      </c>
      <c r="M185" s="411"/>
      <c r="N185" s="411"/>
      <c r="O185" s="411"/>
      <c r="P185" s="411"/>
      <c r="Q185" s="411"/>
      <c r="R185" s="411"/>
      <c r="S185" s="411"/>
      <c r="T185" s="411"/>
      <c r="U185" s="411"/>
      <c r="V185" s="411"/>
      <c r="W185" s="411"/>
      <c r="X185" s="412"/>
      <c r="Y185" s="413">
        <v>107</v>
      </c>
      <c r="Z185" s="414"/>
      <c r="AA185" s="414"/>
      <c r="AB185" s="414"/>
      <c r="AC185" s="76"/>
      <c r="AD185" s="405"/>
      <c r="AE185" s="405"/>
      <c r="AF185" s="405"/>
      <c r="AG185" s="406"/>
      <c r="AH185" s="79"/>
      <c r="AI185" s="403"/>
      <c r="AJ185" s="403"/>
      <c r="AK185" s="403"/>
      <c r="AL185" s="403"/>
      <c r="AM185" s="403"/>
      <c r="AN185" s="403"/>
      <c r="AO185" s="403"/>
      <c r="AP185" s="403"/>
      <c r="AQ185" s="403"/>
      <c r="AR185" s="403"/>
      <c r="AS185" s="403"/>
      <c r="AT185" s="404"/>
      <c r="AU185" s="82"/>
      <c r="AV185" s="83"/>
      <c r="AW185" s="83"/>
      <c r="AX185" s="84"/>
    </row>
    <row r="186" spans="1:50" ht="23.25" customHeight="1" x14ac:dyDescent="0.15">
      <c r="A186" s="128"/>
      <c r="B186" s="565"/>
      <c r="C186" s="565"/>
      <c r="D186" s="565"/>
      <c r="E186" s="565"/>
      <c r="F186" s="566"/>
      <c r="G186" s="76"/>
      <c r="H186" s="405"/>
      <c r="I186" s="405"/>
      <c r="J186" s="405"/>
      <c r="K186" s="406"/>
      <c r="L186" s="79"/>
      <c r="M186" s="403"/>
      <c r="N186" s="403"/>
      <c r="O186" s="403"/>
      <c r="P186" s="403"/>
      <c r="Q186" s="403"/>
      <c r="R186" s="403"/>
      <c r="S186" s="403"/>
      <c r="T186" s="403"/>
      <c r="U186" s="403"/>
      <c r="V186" s="403"/>
      <c r="W186" s="403"/>
      <c r="X186" s="404"/>
      <c r="Y186" s="82"/>
      <c r="Z186" s="83"/>
      <c r="AA186" s="83"/>
      <c r="AB186" s="94"/>
      <c r="AC186" s="76"/>
      <c r="AD186" s="405"/>
      <c r="AE186" s="405"/>
      <c r="AF186" s="405"/>
      <c r="AG186" s="406"/>
      <c r="AH186" s="79"/>
      <c r="AI186" s="403"/>
      <c r="AJ186" s="403"/>
      <c r="AK186" s="403"/>
      <c r="AL186" s="403"/>
      <c r="AM186" s="403"/>
      <c r="AN186" s="403"/>
      <c r="AO186" s="403"/>
      <c r="AP186" s="403"/>
      <c r="AQ186" s="403"/>
      <c r="AR186" s="403"/>
      <c r="AS186" s="403"/>
      <c r="AT186" s="404"/>
      <c r="AU186" s="82"/>
      <c r="AV186" s="83"/>
      <c r="AW186" s="83"/>
      <c r="AX186" s="84"/>
    </row>
    <row r="187" spans="1:50" ht="22.5" customHeight="1" x14ac:dyDescent="0.15">
      <c r="A187" s="128"/>
      <c r="B187" s="565"/>
      <c r="C187" s="565"/>
      <c r="D187" s="565"/>
      <c r="E187" s="565"/>
      <c r="F187" s="566"/>
      <c r="G187" s="76"/>
      <c r="H187" s="405"/>
      <c r="I187" s="405"/>
      <c r="J187" s="405"/>
      <c r="K187" s="406"/>
      <c r="L187" s="79"/>
      <c r="M187" s="403"/>
      <c r="N187" s="403"/>
      <c r="O187" s="403"/>
      <c r="P187" s="403"/>
      <c r="Q187" s="403"/>
      <c r="R187" s="403"/>
      <c r="S187" s="403"/>
      <c r="T187" s="403"/>
      <c r="U187" s="403"/>
      <c r="V187" s="403"/>
      <c r="W187" s="403"/>
      <c r="X187" s="404"/>
      <c r="Y187" s="82"/>
      <c r="Z187" s="83"/>
      <c r="AA187" s="83"/>
      <c r="AB187" s="94"/>
      <c r="AC187" s="76"/>
      <c r="AD187" s="405"/>
      <c r="AE187" s="405"/>
      <c r="AF187" s="405"/>
      <c r="AG187" s="406"/>
      <c r="AH187" s="79"/>
      <c r="AI187" s="403"/>
      <c r="AJ187" s="403"/>
      <c r="AK187" s="403"/>
      <c r="AL187" s="403"/>
      <c r="AM187" s="403"/>
      <c r="AN187" s="403"/>
      <c r="AO187" s="403"/>
      <c r="AP187" s="403"/>
      <c r="AQ187" s="403"/>
      <c r="AR187" s="403"/>
      <c r="AS187" s="403"/>
      <c r="AT187" s="404"/>
      <c r="AU187" s="82"/>
      <c r="AV187" s="83"/>
      <c r="AW187" s="83"/>
      <c r="AX187" s="84"/>
    </row>
    <row r="188" spans="1:50" ht="23.25" customHeight="1" x14ac:dyDescent="0.15">
      <c r="A188" s="128"/>
      <c r="B188" s="565"/>
      <c r="C188" s="565"/>
      <c r="D188" s="565"/>
      <c r="E188" s="565"/>
      <c r="F188" s="566"/>
      <c r="G188" s="76"/>
      <c r="H188" s="405"/>
      <c r="I188" s="405"/>
      <c r="J188" s="405"/>
      <c r="K188" s="406"/>
      <c r="L188" s="79"/>
      <c r="M188" s="403"/>
      <c r="N188" s="403"/>
      <c r="O188" s="403"/>
      <c r="P188" s="403"/>
      <c r="Q188" s="403"/>
      <c r="R188" s="403"/>
      <c r="S188" s="403"/>
      <c r="T188" s="403"/>
      <c r="U188" s="403"/>
      <c r="V188" s="403"/>
      <c r="W188" s="403"/>
      <c r="X188" s="404"/>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28"/>
      <c r="B189" s="565"/>
      <c r="C189" s="565"/>
      <c r="D189" s="565"/>
      <c r="E189" s="565"/>
      <c r="F189" s="566"/>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x14ac:dyDescent="0.15">
      <c r="A190" s="128"/>
      <c r="B190" s="565"/>
      <c r="C190" s="565"/>
      <c r="D190" s="565"/>
      <c r="E190" s="565"/>
      <c r="F190" s="566"/>
      <c r="G190" s="85" t="s">
        <v>22</v>
      </c>
      <c r="H190" s="86"/>
      <c r="I190" s="86"/>
      <c r="J190" s="86"/>
      <c r="K190" s="86"/>
      <c r="L190" s="87"/>
      <c r="M190" s="88"/>
      <c r="N190" s="88"/>
      <c r="O190" s="88"/>
      <c r="P190" s="88"/>
      <c r="Q190" s="88"/>
      <c r="R190" s="88"/>
      <c r="S190" s="88"/>
      <c r="T190" s="88"/>
      <c r="U190" s="88"/>
      <c r="V190" s="88"/>
      <c r="W190" s="88"/>
      <c r="X190" s="89"/>
      <c r="Y190" s="90">
        <f>SUM(Y180:AB189)</f>
        <v>77442</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hidden="1" customHeight="1" x14ac:dyDescent="0.15">
      <c r="A191" s="128"/>
      <c r="B191" s="565"/>
      <c r="C191" s="565"/>
      <c r="D191" s="565"/>
      <c r="E191" s="565"/>
      <c r="F191" s="566"/>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hidden="1" customHeight="1" x14ac:dyDescent="0.15">
      <c r="A192" s="128"/>
      <c r="B192" s="565"/>
      <c r="C192" s="565"/>
      <c r="D192" s="565"/>
      <c r="E192" s="565"/>
      <c r="F192" s="566"/>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hidden="1" customHeight="1" x14ac:dyDescent="0.15">
      <c r="A193" s="128"/>
      <c r="B193" s="565"/>
      <c r="C193" s="565"/>
      <c r="D193" s="565"/>
      <c r="E193" s="565"/>
      <c r="F193" s="566"/>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2"/>
    </row>
    <row r="194" spans="1:50" ht="23.25" hidden="1" customHeight="1" x14ac:dyDescent="0.15">
      <c r="A194" s="128"/>
      <c r="B194" s="565"/>
      <c r="C194" s="565"/>
      <c r="D194" s="565"/>
      <c r="E194" s="565"/>
      <c r="F194" s="566"/>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hidden="1" customHeight="1" x14ac:dyDescent="0.15">
      <c r="A195" s="128"/>
      <c r="B195" s="565"/>
      <c r="C195" s="565"/>
      <c r="D195" s="565"/>
      <c r="E195" s="565"/>
      <c r="F195" s="566"/>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hidden="1" customHeight="1" x14ac:dyDescent="0.15">
      <c r="A196" s="128"/>
      <c r="B196" s="565"/>
      <c r="C196" s="565"/>
      <c r="D196" s="565"/>
      <c r="E196" s="565"/>
      <c r="F196" s="566"/>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hidden="1" customHeight="1" x14ac:dyDescent="0.15">
      <c r="A197" s="128"/>
      <c r="B197" s="565"/>
      <c r="C197" s="565"/>
      <c r="D197" s="565"/>
      <c r="E197" s="565"/>
      <c r="F197" s="566"/>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hidden="1" customHeight="1" x14ac:dyDescent="0.15">
      <c r="A198" s="128"/>
      <c r="B198" s="565"/>
      <c r="C198" s="565"/>
      <c r="D198" s="565"/>
      <c r="E198" s="565"/>
      <c r="F198" s="566"/>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hidden="1" customHeight="1" x14ac:dyDescent="0.15">
      <c r="A199" s="128"/>
      <c r="B199" s="565"/>
      <c r="C199" s="565"/>
      <c r="D199" s="565"/>
      <c r="E199" s="565"/>
      <c r="F199" s="566"/>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hidden="1" customHeight="1" x14ac:dyDescent="0.15">
      <c r="A200" s="128"/>
      <c r="B200" s="565"/>
      <c r="C200" s="565"/>
      <c r="D200" s="565"/>
      <c r="E200" s="565"/>
      <c r="F200" s="566"/>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hidden="1" customHeight="1" x14ac:dyDescent="0.15">
      <c r="A201" s="128"/>
      <c r="B201" s="565"/>
      <c r="C201" s="565"/>
      <c r="D201" s="565"/>
      <c r="E201" s="565"/>
      <c r="F201" s="566"/>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hidden="1" customHeight="1" x14ac:dyDescent="0.15">
      <c r="A202" s="128"/>
      <c r="B202" s="565"/>
      <c r="C202" s="565"/>
      <c r="D202" s="565"/>
      <c r="E202" s="565"/>
      <c r="F202" s="566"/>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hidden="1" customHeight="1" thickBot="1" x14ac:dyDescent="0.2">
      <c r="A203" s="128"/>
      <c r="B203" s="565"/>
      <c r="C203" s="565"/>
      <c r="D203" s="565"/>
      <c r="E203" s="565"/>
      <c r="F203" s="566"/>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hidden="1" customHeight="1" x14ac:dyDescent="0.15">
      <c r="A204" s="128"/>
      <c r="B204" s="565"/>
      <c r="C204" s="565"/>
      <c r="D204" s="565"/>
      <c r="E204" s="565"/>
      <c r="F204" s="566"/>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hidden="1" customHeight="1" x14ac:dyDescent="0.15">
      <c r="A205" s="128"/>
      <c r="B205" s="565"/>
      <c r="C205" s="565"/>
      <c r="D205" s="565"/>
      <c r="E205" s="565"/>
      <c r="F205" s="566"/>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hidden="1" customHeight="1" x14ac:dyDescent="0.15">
      <c r="A206" s="128"/>
      <c r="B206" s="565"/>
      <c r="C206" s="565"/>
      <c r="D206" s="565"/>
      <c r="E206" s="565"/>
      <c r="F206" s="566"/>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2"/>
    </row>
    <row r="207" spans="1:50" ht="23.25" hidden="1" customHeight="1" x14ac:dyDescent="0.15">
      <c r="A207" s="128"/>
      <c r="B207" s="565"/>
      <c r="C207" s="565"/>
      <c r="D207" s="565"/>
      <c r="E207" s="565"/>
      <c r="F207" s="566"/>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hidden="1" customHeight="1" x14ac:dyDescent="0.15">
      <c r="A208" s="128"/>
      <c r="B208" s="565"/>
      <c r="C208" s="565"/>
      <c r="D208" s="565"/>
      <c r="E208" s="565"/>
      <c r="F208" s="566"/>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hidden="1" customHeight="1" x14ac:dyDescent="0.15">
      <c r="A209" s="128"/>
      <c r="B209" s="565"/>
      <c r="C209" s="565"/>
      <c r="D209" s="565"/>
      <c r="E209" s="565"/>
      <c r="F209" s="566"/>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hidden="1" customHeight="1" x14ac:dyDescent="0.15">
      <c r="A210" s="128"/>
      <c r="B210" s="565"/>
      <c r="C210" s="565"/>
      <c r="D210" s="565"/>
      <c r="E210" s="565"/>
      <c r="F210" s="566"/>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hidden="1" customHeight="1" x14ac:dyDescent="0.15">
      <c r="A211" s="128"/>
      <c r="B211" s="565"/>
      <c r="C211" s="565"/>
      <c r="D211" s="565"/>
      <c r="E211" s="565"/>
      <c r="F211" s="566"/>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hidden="1" customHeight="1" x14ac:dyDescent="0.15">
      <c r="A212" s="128"/>
      <c r="B212" s="565"/>
      <c r="C212" s="565"/>
      <c r="D212" s="565"/>
      <c r="E212" s="565"/>
      <c r="F212" s="566"/>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hidden="1" customHeight="1" x14ac:dyDescent="0.15">
      <c r="A213" s="128"/>
      <c r="B213" s="565"/>
      <c r="C213" s="565"/>
      <c r="D213" s="565"/>
      <c r="E213" s="565"/>
      <c r="F213" s="566"/>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hidden="1" customHeight="1" x14ac:dyDescent="0.15">
      <c r="A214" s="128"/>
      <c r="B214" s="565"/>
      <c r="C214" s="565"/>
      <c r="D214" s="565"/>
      <c r="E214" s="565"/>
      <c r="F214" s="566"/>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hidden="1" customHeight="1" x14ac:dyDescent="0.15">
      <c r="A215" s="128"/>
      <c r="B215" s="565"/>
      <c r="C215" s="565"/>
      <c r="D215" s="565"/>
      <c r="E215" s="565"/>
      <c r="F215" s="566"/>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hidden="1" customHeight="1" thickBot="1" x14ac:dyDescent="0.2">
      <c r="A216" s="128"/>
      <c r="B216" s="565"/>
      <c r="C216" s="565"/>
      <c r="D216" s="565"/>
      <c r="E216" s="565"/>
      <c r="F216" s="566"/>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hidden="1" customHeight="1" x14ac:dyDescent="0.15">
      <c r="A217" s="128"/>
      <c r="B217" s="565"/>
      <c r="C217" s="565"/>
      <c r="D217" s="565"/>
      <c r="E217" s="565"/>
      <c r="F217" s="566"/>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hidden="1" customHeight="1" x14ac:dyDescent="0.15">
      <c r="A218" s="128"/>
      <c r="B218" s="565"/>
      <c r="C218" s="565"/>
      <c r="D218" s="565"/>
      <c r="E218" s="565"/>
      <c r="F218" s="566"/>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hidden="1" customHeight="1" x14ac:dyDescent="0.15">
      <c r="A219" s="128"/>
      <c r="B219" s="565"/>
      <c r="C219" s="565"/>
      <c r="D219" s="565"/>
      <c r="E219" s="565"/>
      <c r="F219" s="566"/>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2"/>
    </row>
    <row r="220" spans="1:50" ht="23.25" hidden="1" customHeight="1" x14ac:dyDescent="0.15">
      <c r="A220" s="128"/>
      <c r="B220" s="565"/>
      <c r="C220" s="565"/>
      <c r="D220" s="565"/>
      <c r="E220" s="565"/>
      <c r="F220" s="566"/>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hidden="1" customHeight="1" x14ac:dyDescent="0.15">
      <c r="A221" s="128"/>
      <c r="B221" s="565"/>
      <c r="C221" s="565"/>
      <c r="D221" s="565"/>
      <c r="E221" s="565"/>
      <c r="F221" s="566"/>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hidden="1" customHeight="1" x14ac:dyDescent="0.15">
      <c r="A222" s="128"/>
      <c r="B222" s="565"/>
      <c r="C222" s="565"/>
      <c r="D222" s="565"/>
      <c r="E222" s="565"/>
      <c r="F222" s="566"/>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hidden="1" customHeight="1" x14ac:dyDescent="0.15">
      <c r="A223" s="128"/>
      <c r="B223" s="565"/>
      <c r="C223" s="565"/>
      <c r="D223" s="565"/>
      <c r="E223" s="565"/>
      <c r="F223" s="566"/>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hidden="1" customHeight="1" x14ac:dyDescent="0.15">
      <c r="A224" s="128"/>
      <c r="B224" s="565"/>
      <c r="C224" s="565"/>
      <c r="D224" s="565"/>
      <c r="E224" s="565"/>
      <c r="F224" s="566"/>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hidden="1" customHeight="1" x14ac:dyDescent="0.15">
      <c r="A225" s="128"/>
      <c r="B225" s="565"/>
      <c r="C225" s="565"/>
      <c r="D225" s="565"/>
      <c r="E225" s="565"/>
      <c r="F225" s="566"/>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hidden="1" customHeight="1" x14ac:dyDescent="0.15">
      <c r="A226" s="128"/>
      <c r="B226" s="565"/>
      <c r="C226" s="565"/>
      <c r="D226" s="565"/>
      <c r="E226" s="565"/>
      <c r="F226" s="566"/>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hidden="1" customHeight="1" x14ac:dyDescent="0.15">
      <c r="A227" s="128"/>
      <c r="B227" s="565"/>
      <c r="C227" s="565"/>
      <c r="D227" s="565"/>
      <c r="E227" s="565"/>
      <c r="F227" s="566"/>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hidden="1" customHeight="1" x14ac:dyDescent="0.15">
      <c r="A228" s="128"/>
      <c r="B228" s="565"/>
      <c r="C228" s="565"/>
      <c r="D228" s="565"/>
      <c r="E228" s="565"/>
      <c r="F228" s="566"/>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hidden="1" customHeight="1" x14ac:dyDescent="0.15">
      <c r="A229" s="128"/>
      <c r="B229" s="565"/>
      <c r="C229" s="565"/>
      <c r="D229" s="565"/>
      <c r="E229" s="565"/>
      <c r="F229" s="566"/>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9" t="s">
        <v>479</v>
      </c>
      <c r="D236" s="115"/>
      <c r="E236" s="115"/>
      <c r="F236" s="115"/>
      <c r="G236" s="115"/>
      <c r="H236" s="115"/>
      <c r="I236" s="115"/>
      <c r="J236" s="115"/>
      <c r="K236" s="115"/>
      <c r="L236" s="115"/>
      <c r="M236" s="119" t="s">
        <v>483</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1247</v>
      </c>
      <c r="AL236" s="117"/>
      <c r="AM236" s="117"/>
      <c r="AN236" s="117"/>
      <c r="AO236" s="117"/>
      <c r="AP236" s="118"/>
      <c r="AQ236" s="119" t="s">
        <v>477</v>
      </c>
      <c r="AR236" s="115"/>
      <c r="AS236" s="115"/>
      <c r="AT236" s="115"/>
      <c r="AU236" s="116" t="s">
        <v>478</v>
      </c>
      <c r="AV236" s="117"/>
      <c r="AW236" s="117"/>
      <c r="AX236" s="118"/>
    </row>
    <row r="237" spans="1:50" ht="24" customHeight="1" x14ac:dyDescent="0.15">
      <c r="A237" s="114">
        <v>2</v>
      </c>
      <c r="B237" s="114">
        <v>1</v>
      </c>
      <c r="C237" s="119" t="s">
        <v>480</v>
      </c>
      <c r="D237" s="115"/>
      <c r="E237" s="115"/>
      <c r="F237" s="115"/>
      <c r="G237" s="115"/>
      <c r="H237" s="115"/>
      <c r="I237" s="115"/>
      <c r="J237" s="115"/>
      <c r="K237" s="115"/>
      <c r="L237" s="115"/>
      <c r="M237" s="119" t="s">
        <v>484</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175</v>
      </c>
      <c r="AL237" s="117"/>
      <c r="AM237" s="117"/>
      <c r="AN237" s="117"/>
      <c r="AO237" s="117"/>
      <c r="AP237" s="118"/>
      <c r="AQ237" s="119">
        <v>1</v>
      </c>
      <c r="AR237" s="115"/>
      <c r="AS237" s="115"/>
      <c r="AT237" s="115"/>
      <c r="AU237" s="116">
        <v>99.66</v>
      </c>
      <c r="AV237" s="117"/>
      <c r="AW237" s="117"/>
      <c r="AX237" s="118"/>
    </row>
    <row r="238" spans="1:50" ht="24" customHeight="1" x14ac:dyDescent="0.15">
      <c r="A238" s="114">
        <v>3</v>
      </c>
      <c r="B238" s="114">
        <v>1</v>
      </c>
      <c r="C238" s="119" t="s">
        <v>481</v>
      </c>
      <c r="D238" s="115"/>
      <c r="E238" s="115"/>
      <c r="F238" s="115"/>
      <c r="G238" s="115"/>
      <c r="H238" s="115"/>
      <c r="I238" s="115"/>
      <c r="J238" s="115"/>
      <c r="K238" s="115"/>
      <c r="L238" s="115"/>
      <c r="M238" s="125" t="s">
        <v>482</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124</v>
      </c>
      <c r="AL238" s="117"/>
      <c r="AM238" s="117"/>
      <c r="AN238" s="117"/>
      <c r="AO238" s="117"/>
      <c r="AP238" s="118"/>
      <c r="AQ238" s="119">
        <v>3</v>
      </c>
      <c r="AR238" s="115"/>
      <c r="AS238" s="115"/>
      <c r="AT238" s="115"/>
      <c r="AU238" s="116">
        <v>99.94</v>
      </c>
      <c r="AV238" s="117"/>
      <c r="AW238" s="117"/>
      <c r="AX238" s="118"/>
    </row>
    <row r="239" spans="1:50" ht="24" customHeight="1" x14ac:dyDescent="0.15">
      <c r="A239" s="114">
        <v>4</v>
      </c>
      <c r="B239" s="114">
        <v>1</v>
      </c>
      <c r="C239" s="119" t="s">
        <v>485</v>
      </c>
      <c r="D239" s="115"/>
      <c r="E239" s="115"/>
      <c r="F239" s="115"/>
      <c r="G239" s="115"/>
      <c r="H239" s="115"/>
      <c r="I239" s="115"/>
      <c r="J239" s="115"/>
      <c r="K239" s="115"/>
      <c r="L239" s="115"/>
      <c r="M239" s="119" t="s">
        <v>486</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123</v>
      </c>
      <c r="AL239" s="117"/>
      <c r="AM239" s="117"/>
      <c r="AN239" s="117"/>
      <c r="AO239" s="117"/>
      <c r="AP239" s="118"/>
      <c r="AQ239" s="119">
        <v>2</v>
      </c>
      <c r="AR239" s="115"/>
      <c r="AS239" s="115"/>
      <c r="AT239" s="115"/>
      <c r="AU239" s="116">
        <v>98.5</v>
      </c>
      <c r="AV239" s="117"/>
      <c r="AW239" s="117"/>
      <c r="AX239" s="118"/>
    </row>
    <row r="240" spans="1:50" ht="24" customHeight="1" x14ac:dyDescent="0.15">
      <c r="A240" s="114">
        <v>5</v>
      </c>
      <c r="B240" s="114">
        <v>1</v>
      </c>
      <c r="C240" s="119" t="s">
        <v>487</v>
      </c>
      <c r="D240" s="115"/>
      <c r="E240" s="115"/>
      <c r="F240" s="115"/>
      <c r="G240" s="115"/>
      <c r="H240" s="115"/>
      <c r="I240" s="115"/>
      <c r="J240" s="115"/>
      <c r="K240" s="115"/>
      <c r="L240" s="115"/>
      <c r="M240" s="119" t="s">
        <v>488</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62</v>
      </c>
      <c r="AL240" s="117"/>
      <c r="AM240" s="117"/>
      <c r="AN240" s="117"/>
      <c r="AO240" s="117"/>
      <c r="AP240" s="118"/>
      <c r="AQ240" s="119" t="s">
        <v>477</v>
      </c>
      <c r="AR240" s="115"/>
      <c r="AS240" s="115"/>
      <c r="AT240" s="115"/>
      <c r="AU240" s="116" t="s">
        <v>478</v>
      </c>
      <c r="AV240" s="117"/>
      <c r="AW240" s="117"/>
      <c r="AX240" s="118"/>
    </row>
    <row r="241" spans="1:50" ht="24" customHeight="1" x14ac:dyDescent="0.15">
      <c r="A241" s="114">
        <v>6</v>
      </c>
      <c r="B241" s="114">
        <v>1</v>
      </c>
      <c r="C241" s="119" t="s">
        <v>489</v>
      </c>
      <c r="D241" s="115"/>
      <c r="E241" s="115"/>
      <c r="F241" s="115"/>
      <c r="G241" s="115"/>
      <c r="H241" s="115"/>
      <c r="I241" s="115"/>
      <c r="J241" s="115"/>
      <c r="K241" s="115"/>
      <c r="L241" s="115"/>
      <c r="M241" s="119" t="s">
        <v>484</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v>60</v>
      </c>
      <c r="AL241" s="117"/>
      <c r="AM241" s="117"/>
      <c r="AN241" s="117"/>
      <c r="AO241" s="117"/>
      <c r="AP241" s="118"/>
      <c r="AQ241" s="119" t="s">
        <v>490</v>
      </c>
      <c r="AR241" s="115"/>
      <c r="AS241" s="115"/>
      <c r="AT241" s="115"/>
      <c r="AU241" s="116" t="s">
        <v>478</v>
      </c>
      <c r="AV241" s="117"/>
      <c r="AW241" s="117"/>
      <c r="AX241" s="118"/>
    </row>
    <row r="242" spans="1:50" ht="24" customHeight="1" x14ac:dyDescent="0.15">
      <c r="A242" s="114">
        <v>7</v>
      </c>
      <c r="B242" s="114">
        <v>1</v>
      </c>
      <c r="C242" s="119" t="s">
        <v>491</v>
      </c>
      <c r="D242" s="115"/>
      <c r="E242" s="115"/>
      <c r="F242" s="115"/>
      <c r="G242" s="115"/>
      <c r="H242" s="115"/>
      <c r="I242" s="115"/>
      <c r="J242" s="115"/>
      <c r="K242" s="115"/>
      <c r="L242" s="115"/>
      <c r="M242" s="119" t="s">
        <v>492</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55</v>
      </c>
      <c r="AL242" s="117"/>
      <c r="AM242" s="117"/>
      <c r="AN242" s="117"/>
      <c r="AO242" s="117"/>
      <c r="AP242" s="118"/>
      <c r="AQ242" s="119">
        <v>2</v>
      </c>
      <c r="AR242" s="115"/>
      <c r="AS242" s="115"/>
      <c r="AT242" s="115"/>
      <c r="AU242" s="116">
        <v>96.54</v>
      </c>
      <c r="AV242" s="117"/>
      <c r="AW242" s="117"/>
      <c r="AX242" s="118"/>
    </row>
    <row r="243" spans="1:50" ht="24" customHeight="1" x14ac:dyDescent="0.15">
      <c r="A243" s="114">
        <v>8</v>
      </c>
      <c r="B243" s="114">
        <v>1</v>
      </c>
      <c r="C243" s="119" t="s">
        <v>493</v>
      </c>
      <c r="D243" s="115"/>
      <c r="E243" s="115"/>
      <c r="F243" s="115"/>
      <c r="G243" s="115"/>
      <c r="H243" s="115"/>
      <c r="I243" s="115"/>
      <c r="J243" s="115"/>
      <c r="K243" s="115"/>
      <c r="L243" s="115"/>
      <c r="M243" s="119" t="s">
        <v>494</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55</v>
      </c>
      <c r="AL243" s="117"/>
      <c r="AM243" s="117"/>
      <c r="AN243" s="117"/>
      <c r="AO243" s="117"/>
      <c r="AP243" s="118"/>
      <c r="AQ243" s="119">
        <v>7</v>
      </c>
      <c r="AR243" s="115"/>
      <c r="AS243" s="115"/>
      <c r="AT243" s="115"/>
      <c r="AU243" s="116">
        <v>98.88</v>
      </c>
      <c r="AV243" s="117"/>
      <c r="AW243" s="117"/>
      <c r="AX243" s="118"/>
    </row>
    <row r="244" spans="1:50" ht="24" customHeight="1" x14ac:dyDescent="0.15">
      <c r="A244" s="114">
        <v>9</v>
      </c>
      <c r="B244" s="114">
        <v>1</v>
      </c>
      <c r="C244" s="119" t="s">
        <v>495</v>
      </c>
      <c r="D244" s="115"/>
      <c r="E244" s="115"/>
      <c r="F244" s="115"/>
      <c r="G244" s="115"/>
      <c r="H244" s="115"/>
      <c r="I244" s="115"/>
      <c r="J244" s="115"/>
      <c r="K244" s="115"/>
      <c r="L244" s="115"/>
      <c r="M244" s="119" t="s">
        <v>496</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v>52</v>
      </c>
      <c r="AL244" s="117"/>
      <c r="AM244" s="117"/>
      <c r="AN244" s="117"/>
      <c r="AO244" s="117"/>
      <c r="AP244" s="118"/>
      <c r="AQ244" s="119" t="s">
        <v>477</v>
      </c>
      <c r="AR244" s="115"/>
      <c r="AS244" s="115"/>
      <c r="AT244" s="115"/>
      <c r="AU244" s="116" t="s">
        <v>478</v>
      </c>
      <c r="AV244" s="117"/>
      <c r="AW244" s="117"/>
      <c r="AX244" s="118"/>
    </row>
    <row r="245" spans="1:50" ht="24" customHeight="1" x14ac:dyDescent="0.15">
      <c r="A245" s="114">
        <v>10</v>
      </c>
      <c r="B245" s="114">
        <v>1</v>
      </c>
      <c r="C245" s="119" t="s">
        <v>497</v>
      </c>
      <c r="D245" s="115"/>
      <c r="E245" s="115"/>
      <c r="F245" s="115"/>
      <c r="G245" s="115"/>
      <c r="H245" s="115"/>
      <c r="I245" s="115"/>
      <c r="J245" s="115"/>
      <c r="K245" s="115"/>
      <c r="L245" s="115"/>
      <c r="M245" s="119" t="s">
        <v>498</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v>51</v>
      </c>
      <c r="AL245" s="117"/>
      <c r="AM245" s="117"/>
      <c r="AN245" s="117"/>
      <c r="AO245" s="117"/>
      <c r="AP245" s="118"/>
      <c r="AQ245" s="119" t="s">
        <v>477</v>
      </c>
      <c r="AR245" s="115"/>
      <c r="AS245" s="115"/>
      <c r="AT245" s="115"/>
      <c r="AU245" s="116" t="s">
        <v>478</v>
      </c>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412</v>
      </c>
      <c r="D268" s="120"/>
      <c r="E268" s="120"/>
      <c r="F268" s="120"/>
      <c r="G268" s="120"/>
      <c r="H268" s="120"/>
      <c r="I268" s="120"/>
      <c r="J268" s="120"/>
      <c r="K268" s="120"/>
      <c r="L268" s="120"/>
      <c r="M268" s="120" t="s">
        <v>413</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414</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412</v>
      </c>
      <c r="D301" s="120"/>
      <c r="E301" s="120"/>
      <c r="F301" s="120"/>
      <c r="G301" s="120"/>
      <c r="H301" s="120"/>
      <c r="I301" s="120"/>
      <c r="J301" s="120"/>
      <c r="K301" s="120"/>
      <c r="L301" s="120"/>
      <c r="M301" s="120" t="s">
        <v>413</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414</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412</v>
      </c>
      <c r="D334" s="120"/>
      <c r="E334" s="120"/>
      <c r="F334" s="120"/>
      <c r="G334" s="120"/>
      <c r="H334" s="120"/>
      <c r="I334" s="120"/>
      <c r="J334" s="120"/>
      <c r="K334" s="120"/>
      <c r="L334" s="120"/>
      <c r="M334" s="120" t="s">
        <v>413</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414</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412</v>
      </c>
      <c r="D367" s="120"/>
      <c r="E367" s="120"/>
      <c r="F367" s="120"/>
      <c r="G367" s="120"/>
      <c r="H367" s="120"/>
      <c r="I367" s="120"/>
      <c r="J367" s="120"/>
      <c r="K367" s="120"/>
      <c r="L367" s="120"/>
      <c r="M367" s="120" t="s">
        <v>413</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414</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412</v>
      </c>
      <c r="D400" s="120"/>
      <c r="E400" s="120"/>
      <c r="F400" s="120"/>
      <c r="G400" s="120"/>
      <c r="H400" s="120"/>
      <c r="I400" s="120"/>
      <c r="J400" s="120"/>
      <c r="K400" s="120"/>
      <c r="L400" s="120"/>
      <c r="M400" s="120" t="s">
        <v>413</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414</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412</v>
      </c>
      <c r="D433" s="120"/>
      <c r="E433" s="120"/>
      <c r="F433" s="120"/>
      <c r="G433" s="120"/>
      <c r="H433" s="120"/>
      <c r="I433" s="120"/>
      <c r="J433" s="120"/>
      <c r="K433" s="120"/>
      <c r="L433" s="120"/>
      <c r="M433" s="120" t="s">
        <v>413</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414</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412</v>
      </c>
      <c r="D466" s="120"/>
      <c r="E466" s="120"/>
      <c r="F466" s="120"/>
      <c r="G466" s="120"/>
      <c r="H466" s="120"/>
      <c r="I466" s="120"/>
      <c r="J466" s="120"/>
      <c r="K466" s="120"/>
      <c r="L466" s="120"/>
      <c r="M466" s="120" t="s">
        <v>413</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414</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X69">
    <cfRule type="expression" dxfId="977" priority="531">
      <formula>IF(RIGHT(TEXT(AE69,"0.#"),1)=".",FALSE,TRUE)</formula>
    </cfRule>
    <cfRule type="expression" dxfId="976" priority="532">
      <formula>IF(RIGHT(TEXT(AE69,"0.#"),1)=".",TRUE,FALSE)</formula>
    </cfRule>
  </conditionalFormatting>
  <conditionalFormatting sqref="AE83:AI83">
    <cfRule type="expression" dxfId="975" priority="513">
      <formula>IF(RIGHT(TEXT(AE83,"0.#"),1)=".",FALSE,TRUE)</formula>
    </cfRule>
    <cfRule type="expression" dxfId="974" priority="514">
      <formula>IF(RIGHT(TEXT(AE83,"0.#"),1)=".",TRUE,FALSE)</formula>
    </cfRule>
  </conditionalFormatting>
  <conditionalFormatting sqref="AJ83:AX83">
    <cfRule type="expression" dxfId="973" priority="511">
      <formula>IF(RIGHT(TEXT(AJ83,"0.#"),1)=".",FALSE,TRUE)</formula>
    </cfRule>
    <cfRule type="expression" dxfId="972" priority="512">
      <formula>IF(RIGHT(TEXT(AJ83,"0.#"),1)=".",TRUE,FALSE)</formula>
    </cfRule>
  </conditionalFormatting>
  <conditionalFormatting sqref="L104">
    <cfRule type="expression" dxfId="971" priority="489">
      <formula>IF(RIGHT(TEXT(L104,"0.#"),1)=".",FALSE,TRUE)</formula>
    </cfRule>
    <cfRule type="expression" dxfId="970" priority="490">
      <formula>IF(RIGHT(TEXT(L104,"0.#"),1)=".",TRUE,FALSE)</formula>
    </cfRule>
  </conditionalFormatting>
  <conditionalFormatting sqref="R104">
    <cfRule type="expression" dxfId="969" priority="487">
      <formula>IF(RIGHT(TEXT(R104,"0.#"),1)=".",FALSE,TRUE)</formula>
    </cfRule>
    <cfRule type="expression" dxfId="968" priority="488">
      <formula>IF(RIGHT(TEXT(R104,"0.#"),1)=".",TRUE,FALSE)</formula>
    </cfRule>
  </conditionalFormatting>
  <conditionalFormatting sqref="P18:AX18">
    <cfRule type="expression" dxfId="967" priority="485">
      <formula>IF(RIGHT(TEXT(P18,"0.#"),1)=".",FALSE,TRUE)</formula>
    </cfRule>
    <cfRule type="expression" dxfId="966" priority="486">
      <formula>IF(RIGHT(TEXT(P18,"0.#"),1)=".",TRUE,FALSE)</formula>
    </cfRule>
  </conditionalFormatting>
  <conditionalFormatting sqref="Y190">
    <cfRule type="expression" dxfId="965" priority="477">
      <formula>IF(RIGHT(TEXT(Y190,"0.#"),1)=".",FALSE,TRUE)</formula>
    </cfRule>
    <cfRule type="expression" dxfId="964" priority="478">
      <formula>IF(RIGHT(TEXT(Y190,"0.#"),1)=".",TRUE,FALSE)</formula>
    </cfRule>
  </conditionalFormatting>
  <conditionalFormatting sqref="AK236">
    <cfRule type="expression" dxfId="963" priority="399">
      <formula>IF(RIGHT(TEXT(AK236,"0.#"),1)=".",FALSE,TRUE)</formula>
    </cfRule>
    <cfRule type="expression" dxfId="962" priority="400">
      <formula>IF(RIGHT(TEXT(AK236,"0.#"),1)=".",TRUE,FALSE)</formula>
    </cfRule>
  </conditionalFormatting>
  <conditionalFormatting sqref="AR15:AX15 AR13:AX13">
    <cfRule type="expression" dxfId="961" priority="307">
      <formula>IF(RIGHT(TEXT(AR13,"0.#"),1)=".",FALSE,TRUE)</formula>
    </cfRule>
    <cfRule type="expression" dxfId="960" priority="308">
      <formula>IF(RIGHT(TEXT(AR13,"0.#"),1)=".",TRUE,FALSE)</formula>
    </cfRule>
  </conditionalFormatting>
  <conditionalFormatting sqref="AD19:AJ19">
    <cfRule type="expression" dxfId="959" priority="305">
      <formula>IF(RIGHT(TEXT(AD19,"0.#"),1)=".",FALSE,TRUE)</formula>
    </cfRule>
    <cfRule type="expression" dxfId="958" priority="306">
      <formula>IF(RIGHT(TEXT(AD19,"0.#"),1)=".",TRUE,FALSE)</formula>
    </cfRule>
  </conditionalFormatting>
  <conditionalFormatting sqref="AT55:AX55">
    <cfRule type="expression" dxfId="957" priority="301">
      <formula>IF(RIGHT(TEXT(AT55,"0.#"),1)=".",FALSE,TRUE)</formula>
    </cfRule>
    <cfRule type="expression" dxfId="956" priority="302">
      <formula>IF(RIGHT(TEXT(AT55,"0.#"),1)=".",TRUE,FALSE)</formula>
    </cfRule>
  </conditionalFormatting>
  <conditionalFormatting sqref="AE68:AS68">
    <cfRule type="expression" dxfId="955" priority="297">
      <formula>IF(RIGHT(TEXT(AE68,"0.#"),1)=".",FALSE,TRUE)</formula>
    </cfRule>
    <cfRule type="expression" dxfId="954" priority="298">
      <formula>IF(RIGHT(TEXT(AE68,"0.#"),1)=".",TRUE,FALSE)</formula>
    </cfRule>
  </conditionalFormatting>
  <conditionalFormatting sqref="AE95:AI95 AE92:AI92 AE89:AI89 AE86:AI86">
    <cfRule type="expression" dxfId="953" priority="295">
      <formula>IF(RIGHT(TEXT(AE86,"0.#"),1)=".",FALSE,TRUE)</formula>
    </cfRule>
    <cfRule type="expression" dxfId="952" priority="296">
      <formula>IF(RIGHT(TEXT(AE86,"0.#"),1)=".",TRUE,FALSE)</formula>
    </cfRule>
  </conditionalFormatting>
  <conditionalFormatting sqref="AJ95:AX95 AJ92:AX92 AJ89:AX89 AJ86:AX86">
    <cfRule type="expression" dxfId="951" priority="293">
      <formula>IF(RIGHT(TEXT(AJ86,"0.#"),1)=".",FALSE,TRUE)</formula>
    </cfRule>
    <cfRule type="expression" dxfId="950" priority="294">
      <formula>IF(RIGHT(TEXT(AJ86,"0.#"),1)=".",TRUE,FALSE)</formula>
    </cfRule>
  </conditionalFormatting>
  <conditionalFormatting sqref="L100:L103">
    <cfRule type="expression" dxfId="949" priority="291">
      <formula>IF(RIGHT(TEXT(L100,"0.#"),1)=".",FALSE,TRUE)</formula>
    </cfRule>
    <cfRule type="expression" dxfId="948" priority="292">
      <formula>IF(RIGHT(TEXT(L100,"0.#"),1)=".",TRUE,FALSE)</formula>
    </cfRule>
  </conditionalFormatting>
  <conditionalFormatting sqref="R98">
    <cfRule type="expression" dxfId="947" priority="287">
      <formula>IF(RIGHT(TEXT(R98,"0.#"),1)=".",FALSE,TRUE)</formula>
    </cfRule>
    <cfRule type="expression" dxfId="946" priority="288">
      <formula>IF(RIGHT(TEXT(R98,"0.#"),1)=".",TRUE,FALSE)</formula>
    </cfRule>
  </conditionalFormatting>
  <conditionalFormatting sqref="R99:R103">
    <cfRule type="expression" dxfId="945" priority="285">
      <formula>IF(RIGHT(TEXT(R99,"0.#"),1)=".",FALSE,TRUE)</formula>
    </cfRule>
    <cfRule type="expression" dxfId="944" priority="286">
      <formula>IF(RIGHT(TEXT(R99,"0.#"),1)=".",TRUE,FALSE)</formula>
    </cfRule>
  </conditionalFormatting>
  <conditionalFormatting sqref="Y188:Y189">
    <cfRule type="expression" dxfId="943" priority="283">
      <formula>IF(RIGHT(TEXT(Y188,"0.#"),1)=".",FALSE,TRUE)</formula>
    </cfRule>
    <cfRule type="expression" dxfId="942" priority="284">
      <formula>IF(RIGHT(TEXT(Y188,"0.#"),1)=".",TRUE,FALSE)</formula>
    </cfRule>
  </conditionalFormatting>
  <conditionalFormatting sqref="AU190">
    <cfRule type="expression" dxfId="941" priority="279">
      <formula>IF(RIGHT(TEXT(AU190,"0.#"),1)=".",FALSE,TRUE)</formula>
    </cfRule>
    <cfRule type="expression" dxfId="940" priority="280">
      <formula>IF(RIGHT(TEXT(AU190,"0.#"),1)=".",TRUE,FALSE)</formula>
    </cfRule>
  </conditionalFormatting>
  <conditionalFormatting sqref="Y220 Y207 Y194">
    <cfRule type="expression" dxfId="939" priority="263">
      <formula>IF(RIGHT(TEXT(Y194,"0.#"),1)=".",FALSE,TRUE)</formula>
    </cfRule>
    <cfRule type="expression" dxfId="938" priority="264">
      <formula>IF(RIGHT(TEXT(Y194,"0.#"),1)=".",TRUE,FALSE)</formula>
    </cfRule>
  </conditionalFormatting>
  <conditionalFormatting sqref="Y229 Y216 Y203">
    <cfRule type="expression" dxfId="937" priority="261">
      <formula>IF(RIGHT(TEXT(Y203,"0.#"),1)=".",FALSE,TRUE)</formula>
    </cfRule>
    <cfRule type="expression" dxfId="936" priority="262">
      <formula>IF(RIGHT(TEXT(Y203,"0.#"),1)=".",TRUE,FALSE)</formula>
    </cfRule>
  </conditionalFormatting>
  <conditionalFormatting sqref="Y221:Y228 Y219 Y208:Y215 Y206 Y195:Y202 Y193">
    <cfRule type="expression" dxfId="935" priority="259">
      <formula>IF(RIGHT(TEXT(Y193,"0.#"),1)=".",FALSE,TRUE)</formula>
    </cfRule>
    <cfRule type="expression" dxfId="934" priority="260">
      <formula>IF(RIGHT(TEXT(Y193,"0.#"),1)=".",TRUE,FALSE)</formula>
    </cfRule>
  </conditionalFormatting>
  <conditionalFormatting sqref="AU220 AU207 AU194">
    <cfRule type="expression" dxfId="933" priority="257">
      <formula>IF(RIGHT(TEXT(AU194,"0.#"),1)=".",FALSE,TRUE)</formula>
    </cfRule>
    <cfRule type="expression" dxfId="932" priority="258">
      <formula>IF(RIGHT(TEXT(AU194,"0.#"),1)=".",TRUE,FALSE)</formula>
    </cfRule>
  </conditionalFormatting>
  <conditionalFormatting sqref="AU229 AU216 AU203">
    <cfRule type="expression" dxfId="931" priority="255">
      <formula>IF(RIGHT(TEXT(AU203,"0.#"),1)=".",FALSE,TRUE)</formula>
    </cfRule>
    <cfRule type="expression" dxfId="930" priority="256">
      <formula>IF(RIGHT(TEXT(AU203,"0.#"),1)=".",TRUE,FALSE)</formula>
    </cfRule>
  </conditionalFormatting>
  <conditionalFormatting sqref="AU221:AU228 AU219 AU208:AU215 AU206 AU195:AU202 AU193">
    <cfRule type="expression" dxfId="929" priority="253">
      <formula>IF(RIGHT(TEXT(AU193,"0.#"),1)=".",FALSE,TRUE)</formula>
    </cfRule>
    <cfRule type="expression" dxfId="928" priority="254">
      <formula>IF(RIGHT(TEXT(AU193,"0.#"),1)=".",TRUE,FALSE)</formula>
    </cfRule>
  </conditionalFormatting>
  <conditionalFormatting sqref="AK237:AK265">
    <cfRule type="expression" dxfId="927" priority="211">
      <formula>IF(RIGHT(TEXT(AK237,"0.#"),1)=".",FALSE,TRUE)</formula>
    </cfRule>
    <cfRule type="expression" dxfId="926" priority="212">
      <formula>IF(RIGHT(TEXT(AK237,"0.#"),1)=".",TRUE,FALSE)</formula>
    </cfRule>
  </conditionalFormatting>
  <conditionalFormatting sqref="AU237:AX265">
    <cfRule type="expression" dxfId="925" priority="207">
      <formula>IF(AND(AU237&gt;=0, RIGHT(TEXT(AU237,"0.#"),1)&lt;&gt;"."),TRUE,FALSE)</formula>
    </cfRule>
    <cfRule type="expression" dxfId="924" priority="208">
      <formula>IF(AND(AU237&gt;=0, RIGHT(TEXT(AU237,"0.#"),1)="."),TRUE,FALSE)</formula>
    </cfRule>
    <cfRule type="expression" dxfId="923" priority="209">
      <formula>IF(AND(AU237&lt;0, RIGHT(TEXT(AU237,"0.#"),1)&lt;&gt;"."),TRUE,FALSE)</formula>
    </cfRule>
    <cfRule type="expression" dxfId="922" priority="210">
      <formula>IF(AND(AU237&lt;0, RIGHT(TEXT(AU237,"0.#"),1)="."),TRUE,FALSE)</formula>
    </cfRule>
  </conditionalFormatting>
  <conditionalFormatting sqref="AK269">
    <cfRule type="expression" dxfId="921" priority="205">
      <formula>IF(RIGHT(TEXT(AK269,"0.#"),1)=".",FALSE,TRUE)</formula>
    </cfRule>
    <cfRule type="expression" dxfId="920" priority="206">
      <formula>IF(RIGHT(TEXT(AK269,"0.#"),1)=".",TRUE,FALSE)</formula>
    </cfRule>
  </conditionalFormatting>
  <conditionalFormatting sqref="AU269:AX269">
    <cfRule type="expression" dxfId="919" priority="201">
      <formula>IF(AND(AU269&gt;=0, RIGHT(TEXT(AU269,"0.#"),1)&lt;&gt;"."),TRUE,FALSE)</formula>
    </cfRule>
    <cfRule type="expression" dxfId="918" priority="202">
      <formula>IF(AND(AU269&gt;=0, RIGHT(TEXT(AU269,"0.#"),1)="."),TRUE,FALSE)</formula>
    </cfRule>
    <cfRule type="expression" dxfId="917" priority="203">
      <formula>IF(AND(AU269&lt;0, RIGHT(TEXT(AU269,"0.#"),1)&lt;&gt;"."),TRUE,FALSE)</formula>
    </cfRule>
    <cfRule type="expression" dxfId="916" priority="204">
      <formula>IF(AND(AU269&lt;0, RIGHT(TEXT(AU269,"0.#"),1)="."),TRUE,FALSE)</formula>
    </cfRule>
  </conditionalFormatting>
  <conditionalFormatting sqref="AK270:AK298">
    <cfRule type="expression" dxfId="915" priority="199">
      <formula>IF(RIGHT(TEXT(AK270,"0.#"),1)=".",FALSE,TRUE)</formula>
    </cfRule>
    <cfRule type="expression" dxfId="914" priority="200">
      <formula>IF(RIGHT(TEXT(AK270,"0.#"),1)=".",TRUE,FALSE)</formula>
    </cfRule>
  </conditionalFormatting>
  <conditionalFormatting sqref="AU270:AX298">
    <cfRule type="expression" dxfId="913" priority="195">
      <formula>IF(AND(AU270&gt;=0, RIGHT(TEXT(AU270,"0.#"),1)&lt;&gt;"."),TRUE,FALSE)</formula>
    </cfRule>
    <cfRule type="expression" dxfId="912" priority="196">
      <formula>IF(AND(AU270&gt;=0, RIGHT(TEXT(AU270,"0.#"),1)="."),TRUE,FALSE)</formula>
    </cfRule>
    <cfRule type="expression" dxfId="911" priority="197">
      <formula>IF(AND(AU270&lt;0, RIGHT(TEXT(AU270,"0.#"),1)&lt;&gt;"."),TRUE,FALSE)</formula>
    </cfRule>
    <cfRule type="expression" dxfId="910" priority="198">
      <formula>IF(AND(AU270&lt;0, RIGHT(TEXT(AU270,"0.#"),1)="."),TRUE,FALSE)</formula>
    </cfRule>
  </conditionalFormatting>
  <conditionalFormatting sqref="AK302">
    <cfRule type="expression" dxfId="909" priority="193">
      <formula>IF(RIGHT(TEXT(AK302,"0.#"),1)=".",FALSE,TRUE)</formula>
    </cfRule>
    <cfRule type="expression" dxfId="908" priority="194">
      <formula>IF(RIGHT(TEXT(AK302,"0.#"),1)=".",TRUE,FALSE)</formula>
    </cfRule>
  </conditionalFormatting>
  <conditionalFormatting sqref="AU302:AX302">
    <cfRule type="expression" dxfId="907" priority="189">
      <formula>IF(AND(AU302&gt;=0, RIGHT(TEXT(AU302,"0.#"),1)&lt;&gt;"."),TRUE,FALSE)</formula>
    </cfRule>
    <cfRule type="expression" dxfId="906" priority="190">
      <formula>IF(AND(AU302&gt;=0, RIGHT(TEXT(AU302,"0.#"),1)="."),TRUE,FALSE)</formula>
    </cfRule>
    <cfRule type="expression" dxfId="905" priority="191">
      <formula>IF(AND(AU302&lt;0, RIGHT(TEXT(AU302,"0.#"),1)&lt;&gt;"."),TRUE,FALSE)</formula>
    </cfRule>
    <cfRule type="expression" dxfId="904" priority="192">
      <formula>IF(AND(AU302&lt;0, RIGHT(TEXT(AU302,"0.#"),1)="."),TRUE,FALSE)</formula>
    </cfRule>
  </conditionalFormatting>
  <conditionalFormatting sqref="AK303:AK331">
    <cfRule type="expression" dxfId="903" priority="187">
      <formula>IF(RIGHT(TEXT(AK303,"0.#"),1)=".",FALSE,TRUE)</formula>
    </cfRule>
    <cfRule type="expression" dxfId="902" priority="188">
      <formula>IF(RIGHT(TEXT(AK303,"0.#"),1)=".",TRUE,FALSE)</formula>
    </cfRule>
  </conditionalFormatting>
  <conditionalFormatting sqref="AU303:AX331">
    <cfRule type="expression" dxfId="901" priority="183">
      <formula>IF(AND(AU303&gt;=0, RIGHT(TEXT(AU303,"0.#"),1)&lt;&gt;"."),TRUE,FALSE)</formula>
    </cfRule>
    <cfRule type="expression" dxfId="900" priority="184">
      <formula>IF(AND(AU303&gt;=0, RIGHT(TEXT(AU303,"0.#"),1)="."),TRUE,FALSE)</formula>
    </cfRule>
    <cfRule type="expression" dxfId="899" priority="185">
      <formula>IF(AND(AU303&lt;0, RIGHT(TEXT(AU303,"0.#"),1)&lt;&gt;"."),TRUE,FALSE)</formula>
    </cfRule>
    <cfRule type="expression" dxfId="898" priority="186">
      <formula>IF(AND(AU303&lt;0, RIGHT(TEXT(AU303,"0.#"),1)="."),TRUE,FALSE)</formula>
    </cfRule>
  </conditionalFormatting>
  <conditionalFormatting sqref="AK335">
    <cfRule type="expression" dxfId="897" priority="181">
      <formula>IF(RIGHT(TEXT(AK335,"0.#"),1)=".",FALSE,TRUE)</formula>
    </cfRule>
    <cfRule type="expression" dxfId="896" priority="182">
      <formula>IF(RIGHT(TEXT(AK335,"0.#"),1)=".",TRUE,FALSE)</formula>
    </cfRule>
  </conditionalFormatting>
  <conditionalFormatting sqref="AU335:AX335">
    <cfRule type="expression" dxfId="895" priority="177">
      <formula>IF(AND(AU335&gt;=0, RIGHT(TEXT(AU335,"0.#"),1)&lt;&gt;"."),TRUE,FALSE)</formula>
    </cfRule>
    <cfRule type="expression" dxfId="894" priority="178">
      <formula>IF(AND(AU335&gt;=0, RIGHT(TEXT(AU335,"0.#"),1)="."),TRUE,FALSE)</formula>
    </cfRule>
    <cfRule type="expression" dxfId="893" priority="179">
      <formula>IF(AND(AU335&lt;0, RIGHT(TEXT(AU335,"0.#"),1)&lt;&gt;"."),TRUE,FALSE)</formula>
    </cfRule>
    <cfRule type="expression" dxfId="892" priority="180">
      <formula>IF(AND(AU335&lt;0, RIGHT(TEXT(AU335,"0.#"),1)="."),TRUE,FALSE)</formula>
    </cfRule>
  </conditionalFormatting>
  <conditionalFormatting sqref="AK336:AK364">
    <cfRule type="expression" dxfId="891" priority="175">
      <formula>IF(RIGHT(TEXT(AK336,"0.#"),1)=".",FALSE,TRUE)</formula>
    </cfRule>
    <cfRule type="expression" dxfId="890" priority="176">
      <formula>IF(RIGHT(TEXT(AK336,"0.#"),1)=".",TRUE,FALSE)</formula>
    </cfRule>
  </conditionalFormatting>
  <conditionalFormatting sqref="AU336:AX364">
    <cfRule type="expression" dxfId="889" priority="171">
      <formula>IF(AND(AU336&gt;=0, RIGHT(TEXT(AU336,"0.#"),1)&lt;&gt;"."),TRUE,FALSE)</formula>
    </cfRule>
    <cfRule type="expression" dxfId="888" priority="172">
      <formula>IF(AND(AU336&gt;=0, RIGHT(TEXT(AU336,"0.#"),1)="."),TRUE,FALSE)</formula>
    </cfRule>
    <cfRule type="expression" dxfId="887" priority="173">
      <formula>IF(AND(AU336&lt;0, RIGHT(TEXT(AU336,"0.#"),1)&lt;&gt;"."),TRUE,FALSE)</formula>
    </cfRule>
    <cfRule type="expression" dxfId="886" priority="174">
      <formula>IF(AND(AU336&lt;0, RIGHT(TEXT(AU336,"0.#"),1)="."),TRUE,FALSE)</formula>
    </cfRule>
  </conditionalFormatting>
  <conditionalFormatting sqref="AK368">
    <cfRule type="expression" dxfId="885" priority="169">
      <formula>IF(RIGHT(TEXT(AK368,"0.#"),1)=".",FALSE,TRUE)</formula>
    </cfRule>
    <cfRule type="expression" dxfId="884" priority="170">
      <formula>IF(RIGHT(TEXT(AK368,"0.#"),1)=".",TRUE,FALSE)</formula>
    </cfRule>
  </conditionalFormatting>
  <conditionalFormatting sqref="AU368:AX368">
    <cfRule type="expression" dxfId="883" priority="165">
      <formula>IF(AND(AU368&gt;=0, RIGHT(TEXT(AU368,"0.#"),1)&lt;&gt;"."),TRUE,FALSE)</formula>
    </cfRule>
    <cfRule type="expression" dxfId="882" priority="166">
      <formula>IF(AND(AU368&gt;=0, RIGHT(TEXT(AU368,"0.#"),1)="."),TRUE,FALSE)</formula>
    </cfRule>
    <cfRule type="expression" dxfId="881" priority="167">
      <formula>IF(AND(AU368&lt;0, RIGHT(TEXT(AU368,"0.#"),1)&lt;&gt;"."),TRUE,FALSE)</formula>
    </cfRule>
    <cfRule type="expression" dxfId="880" priority="168">
      <formula>IF(AND(AU368&lt;0, RIGHT(TEXT(AU368,"0.#"),1)="."),TRUE,FALSE)</formula>
    </cfRule>
  </conditionalFormatting>
  <conditionalFormatting sqref="AK369:AK397">
    <cfRule type="expression" dxfId="879" priority="163">
      <formula>IF(RIGHT(TEXT(AK369,"0.#"),1)=".",FALSE,TRUE)</formula>
    </cfRule>
    <cfRule type="expression" dxfId="878" priority="164">
      <formula>IF(RIGHT(TEXT(AK369,"0.#"),1)=".",TRUE,FALSE)</formula>
    </cfRule>
  </conditionalFormatting>
  <conditionalFormatting sqref="AU369:AX397">
    <cfRule type="expression" dxfId="877" priority="159">
      <formula>IF(AND(AU369&gt;=0, RIGHT(TEXT(AU369,"0.#"),1)&lt;&gt;"."),TRUE,FALSE)</formula>
    </cfRule>
    <cfRule type="expression" dxfId="876" priority="160">
      <formula>IF(AND(AU369&gt;=0, RIGHT(TEXT(AU369,"0.#"),1)="."),TRUE,FALSE)</formula>
    </cfRule>
    <cfRule type="expression" dxfId="875" priority="161">
      <formula>IF(AND(AU369&lt;0, RIGHT(TEXT(AU369,"0.#"),1)&lt;&gt;"."),TRUE,FALSE)</formula>
    </cfRule>
    <cfRule type="expression" dxfId="874" priority="162">
      <formula>IF(AND(AU369&lt;0, RIGHT(TEXT(AU369,"0.#"),1)="."),TRUE,FALSE)</formula>
    </cfRule>
  </conditionalFormatting>
  <conditionalFormatting sqref="AK401">
    <cfRule type="expression" dxfId="873" priority="157">
      <formula>IF(RIGHT(TEXT(AK401,"0.#"),1)=".",FALSE,TRUE)</formula>
    </cfRule>
    <cfRule type="expression" dxfId="872" priority="158">
      <formula>IF(RIGHT(TEXT(AK401,"0.#"),1)=".",TRUE,FALSE)</formula>
    </cfRule>
  </conditionalFormatting>
  <conditionalFormatting sqref="AU401:AX401">
    <cfRule type="expression" dxfId="871" priority="153">
      <formula>IF(AND(AU401&gt;=0, RIGHT(TEXT(AU401,"0.#"),1)&lt;&gt;"."),TRUE,FALSE)</formula>
    </cfRule>
    <cfRule type="expression" dxfId="870" priority="154">
      <formula>IF(AND(AU401&gt;=0, RIGHT(TEXT(AU401,"0.#"),1)="."),TRUE,FALSE)</formula>
    </cfRule>
    <cfRule type="expression" dxfId="869" priority="155">
      <formula>IF(AND(AU401&lt;0, RIGHT(TEXT(AU401,"0.#"),1)&lt;&gt;"."),TRUE,FALSE)</formula>
    </cfRule>
    <cfRule type="expression" dxfId="868" priority="156">
      <formula>IF(AND(AU401&lt;0, RIGHT(TEXT(AU401,"0.#"),1)="."),TRUE,FALSE)</formula>
    </cfRule>
  </conditionalFormatting>
  <conditionalFormatting sqref="AK402:AK430">
    <cfRule type="expression" dxfId="867" priority="151">
      <formula>IF(RIGHT(TEXT(AK402,"0.#"),1)=".",FALSE,TRUE)</formula>
    </cfRule>
    <cfRule type="expression" dxfId="866" priority="152">
      <formula>IF(RIGHT(TEXT(AK402,"0.#"),1)=".",TRUE,FALSE)</formula>
    </cfRule>
  </conditionalFormatting>
  <conditionalFormatting sqref="AU402:AX430">
    <cfRule type="expression" dxfId="865" priority="147">
      <formula>IF(AND(AU402&gt;=0, RIGHT(TEXT(AU402,"0.#"),1)&lt;&gt;"."),TRUE,FALSE)</formula>
    </cfRule>
    <cfRule type="expression" dxfId="864" priority="148">
      <formula>IF(AND(AU402&gt;=0, RIGHT(TEXT(AU402,"0.#"),1)="."),TRUE,FALSE)</formula>
    </cfRule>
    <cfRule type="expression" dxfId="863" priority="149">
      <formula>IF(AND(AU402&lt;0, RIGHT(TEXT(AU402,"0.#"),1)&lt;&gt;"."),TRUE,FALSE)</formula>
    </cfRule>
    <cfRule type="expression" dxfId="862" priority="150">
      <formula>IF(AND(AU402&lt;0, RIGHT(TEXT(AU402,"0.#"),1)="."),TRUE,FALSE)</formula>
    </cfRule>
  </conditionalFormatting>
  <conditionalFormatting sqref="AK434">
    <cfRule type="expression" dxfId="861" priority="145">
      <formula>IF(RIGHT(TEXT(AK434,"0.#"),1)=".",FALSE,TRUE)</formula>
    </cfRule>
    <cfRule type="expression" dxfId="860" priority="146">
      <formula>IF(RIGHT(TEXT(AK434,"0.#"),1)=".",TRUE,FALSE)</formula>
    </cfRule>
  </conditionalFormatting>
  <conditionalFormatting sqref="AU434:AX434">
    <cfRule type="expression" dxfId="859" priority="141">
      <formula>IF(AND(AU434&gt;=0, RIGHT(TEXT(AU434,"0.#"),1)&lt;&gt;"."),TRUE,FALSE)</formula>
    </cfRule>
    <cfRule type="expression" dxfId="858" priority="142">
      <formula>IF(AND(AU434&gt;=0, RIGHT(TEXT(AU434,"0.#"),1)="."),TRUE,FALSE)</formula>
    </cfRule>
    <cfRule type="expression" dxfId="857" priority="143">
      <formula>IF(AND(AU434&lt;0, RIGHT(TEXT(AU434,"0.#"),1)&lt;&gt;"."),TRUE,FALSE)</formula>
    </cfRule>
    <cfRule type="expression" dxfId="856" priority="144">
      <formula>IF(AND(AU434&lt;0, RIGHT(TEXT(AU434,"0.#"),1)="."),TRUE,FALSE)</formula>
    </cfRule>
  </conditionalFormatting>
  <conditionalFormatting sqref="AK435:AK463">
    <cfRule type="expression" dxfId="855" priority="139">
      <formula>IF(RIGHT(TEXT(AK435,"0.#"),1)=".",FALSE,TRUE)</formula>
    </cfRule>
    <cfRule type="expression" dxfId="854" priority="140">
      <formula>IF(RIGHT(TEXT(AK435,"0.#"),1)=".",TRUE,FALSE)</formula>
    </cfRule>
  </conditionalFormatting>
  <conditionalFormatting sqref="AU435:AX463">
    <cfRule type="expression" dxfId="853" priority="135">
      <formula>IF(AND(AU435&gt;=0, RIGHT(TEXT(AU435,"0.#"),1)&lt;&gt;"."),TRUE,FALSE)</formula>
    </cfRule>
    <cfRule type="expression" dxfId="852" priority="136">
      <formula>IF(AND(AU435&gt;=0, RIGHT(TEXT(AU435,"0.#"),1)="."),TRUE,FALSE)</formula>
    </cfRule>
    <cfRule type="expression" dxfId="851" priority="137">
      <formula>IF(AND(AU435&lt;0, RIGHT(TEXT(AU435,"0.#"),1)&lt;&gt;"."),TRUE,FALSE)</formula>
    </cfRule>
    <cfRule type="expression" dxfId="850" priority="138">
      <formula>IF(AND(AU435&lt;0, RIGHT(TEXT(AU435,"0.#"),1)="."),TRUE,FALSE)</formula>
    </cfRule>
  </conditionalFormatting>
  <conditionalFormatting sqref="AK467">
    <cfRule type="expression" dxfId="849" priority="133">
      <formula>IF(RIGHT(TEXT(AK467,"0.#"),1)=".",FALSE,TRUE)</formula>
    </cfRule>
    <cfRule type="expression" dxfId="848" priority="134">
      <formula>IF(RIGHT(TEXT(AK467,"0.#"),1)=".",TRUE,FALSE)</formula>
    </cfRule>
  </conditionalFormatting>
  <conditionalFormatting sqref="AU467:AX467">
    <cfRule type="expression" dxfId="847" priority="129">
      <formula>IF(AND(AU467&gt;=0, RIGHT(TEXT(AU467,"0.#"),1)&lt;&gt;"."),TRUE,FALSE)</formula>
    </cfRule>
    <cfRule type="expression" dxfId="846" priority="130">
      <formula>IF(AND(AU467&gt;=0, RIGHT(TEXT(AU467,"0.#"),1)="."),TRUE,FALSE)</formula>
    </cfRule>
    <cfRule type="expression" dxfId="845" priority="131">
      <formula>IF(AND(AU467&lt;0, RIGHT(TEXT(AU467,"0.#"),1)&lt;&gt;"."),TRUE,FALSE)</formula>
    </cfRule>
    <cfRule type="expression" dxfId="844" priority="132">
      <formula>IF(AND(AU467&lt;0, RIGHT(TEXT(AU467,"0.#"),1)="."),TRUE,FALSE)</formula>
    </cfRule>
  </conditionalFormatting>
  <conditionalFormatting sqref="AK468:AK496">
    <cfRule type="expression" dxfId="843" priority="127">
      <formula>IF(RIGHT(TEXT(AK468,"0.#"),1)=".",FALSE,TRUE)</formula>
    </cfRule>
    <cfRule type="expression" dxfId="842" priority="128">
      <formula>IF(RIGHT(TEXT(AK468,"0.#"),1)=".",TRUE,FALSE)</formula>
    </cfRule>
  </conditionalFormatting>
  <conditionalFormatting sqref="AU468:AX496">
    <cfRule type="expression" dxfId="841" priority="123">
      <formula>IF(AND(AU468&gt;=0, RIGHT(TEXT(AU468,"0.#"),1)&lt;&gt;"."),TRUE,FALSE)</formula>
    </cfRule>
    <cfRule type="expression" dxfId="840" priority="124">
      <formula>IF(AND(AU468&gt;=0, RIGHT(TEXT(AU468,"0.#"),1)="."),TRUE,FALSE)</formula>
    </cfRule>
    <cfRule type="expression" dxfId="839" priority="125">
      <formula>IF(AND(AU468&lt;0, RIGHT(TEXT(AU468,"0.#"),1)&lt;&gt;"."),TRUE,FALSE)</formula>
    </cfRule>
    <cfRule type="expression" dxfId="838" priority="126">
      <formula>IF(AND(AU468&lt;0, RIGHT(TEXT(AU468,"0.#"),1)="."),TRUE,FALSE)</formula>
    </cfRule>
  </conditionalFormatting>
  <conditionalFormatting sqref="AT24:AX24">
    <cfRule type="expression" dxfId="837" priority="121">
      <formula>IF(RIGHT(TEXT(AT24,"0.#"),1)=".",FALSE,TRUE)</formula>
    </cfRule>
    <cfRule type="expression" dxfId="836" priority="122">
      <formula>IF(RIGHT(TEXT(AT24,"0.#"),1)=".",TRUE,FALSE)</formula>
    </cfRule>
  </conditionalFormatting>
  <conditionalFormatting sqref="AU236:AX236">
    <cfRule type="expression" dxfId="835" priority="97">
      <formula>IF(AND(AU236&gt;=0, RIGHT(TEXT(AU236,"0.#"),1)&lt;&gt;"."),TRUE,FALSE)</formula>
    </cfRule>
    <cfRule type="expression" dxfId="834" priority="98">
      <formula>IF(AND(AU236&gt;=0, RIGHT(TEXT(AU236,"0.#"),1)="."),TRUE,FALSE)</formula>
    </cfRule>
    <cfRule type="expression" dxfId="833" priority="99">
      <formula>IF(AND(AU236&lt;0, RIGHT(TEXT(AU236,"0.#"),1)&lt;&gt;"."),TRUE,FALSE)</formula>
    </cfRule>
    <cfRule type="expression" dxfId="832" priority="100">
      <formula>IF(AND(AU236&lt;0, RIGHT(TEXT(AU236,"0.#"),1)="."),TRUE,FALSE)</formula>
    </cfRule>
  </conditionalFormatting>
  <conditionalFormatting sqref="AE43:AI43 AE38:AI38 AE33:AI33 AE28:AI28">
    <cfRule type="expression" dxfId="831" priority="95">
      <formula>IF(RIGHT(TEXT(AE28,"0.#"),1)=".",FALSE,TRUE)</formula>
    </cfRule>
    <cfRule type="expression" dxfId="830" priority="96">
      <formula>IF(RIGHT(TEXT(AE28,"0.#"),1)=".",TRUE,FALSE)</formula>
    </cfRule>
  </conditionalFormatting>
  <conditionalFormatting sqref="AE44:AX44 AJ43:AS43 AE39:AX39 AJ38:AS38 AE34:AX34 AJ33:AS33 AE29:AX29 AJ28:AS28">
    <cfRule type="expression" dxfId="829" priority="93">
      <formula>IF(RIGHT(TEXT(AE28,"0.#"),1)=".",FALSE,TRUE)</formula>
    </cfRule>
    <cfRule type="expression" dxfId="828" priority="94">
      <formula>IF(RIGHT(TEXT(AE28,"0.#"),1)=".",TRUE,FALSE)</formula>
    </cfRule>
  </conditionalFormatting>
  <conditionalFormatting sqref="AE45:AI45 AE40:AI40 AE35:AI35 AE30:AI30">
    <cfRule type="expression" dxfId="827" priority="89">
      <formula>IF(AND(AE30&gt;=0, RIGHT(TEXT(AE30,"0.#"),1)&lt;&gt;"."),TRUE,FALSE)</formula>
    </cfRule>
    <cfRule type="expression" dxfId="826" priority="90">
      <formula>IF(AND(AE30&gt;=0, RIGHT(TEXT(AE30,"0.#"),1)="."),TRUE,FALSE)</formula>
    </cfRule>
    <cfRule type="expression" dxfId="825" priority="91">
      <formula>IF(AND(AE30&lt;0, RIGHT(TEXT(AE30,"0.#"),1)&lt;&gt;"."),TRUE,FALSE)</formula>
    </cfRule>
    <cfRule type="expression" dxfId="824" priority="92">
      <formula>IF(AND(AE30&lt;0, RIGHT(TEXT(AE30,"0.#"),1)="."),TRUE,FALSE)</formula>
    </cfRule>
  </conditionalFormatting>
  <conditionalFormatting sqref="AJ45:AS45 AJ40:AS40 AJ35:AS35 AJ30:AS30">
    <cfRule type="expression" dxfId="823" priority="85">
      <formula>IF(AND(AJ30&gt;=0, RIGHT(TEXT(AJ30,"0.#"),1)&lt;&gt;"."),TRUE,FALSE)</formula>
    </cfRule>
    <cfRule type="expression" dxfId="822" priority="86">
      <formula>IF(AND(AJ30&gt;=0, RIGHT(TEXT(AJ30,"0.#"),1)="."),TRUE,FALSE)</formula>
    </cfRule>
    <cfRule type="expression" dxfId="821" priority="87">
      <formula>IF(AND(AJ30&lt;0, RIGHT(TEXT(AJ30,"0.#"),1)&lt;&gt;"."),TRUE,FALSE)</formula>
    </cfRule>
    <cfRule type="expression" dxfId="820" priority="88">
      <formula>IF(AND(AJ30&lt;0, RIGHT(TEXT(AJ30,"0.#"),1)="."),TRUE,FALSE)</formula>
    </cfRule>
  </conditionalFormatting>
  <conditionalFormatting sqref="AE64:AI64 AE59:AI59">
    <cfRule type="expression" dxfId="819" priority="83">
      <formula>IF(RIGHT(TEXT(AE59,"0.#"),1)=".",FALSE,TRUE)</formula>
    </cfRule>
    <cfRule type="expression" dxfId="818" priority="84">
      <formula>IF(RIGHT(TEXT(AE59,"0.#"),1)=".",TRUE,FALSE)</formula>
    </cfRule>
  </conditionalFormatting>
  <conditionalFormatting sqref="AE65:AX65 AJ64:AS64 AE60:AX60 AJ59:AS59">
    <cfRule type="expression" dxfId="817" priority="81">
      <formula>IF(RIGHT(TEXT(AE59,"0.#"),1)=".",FALSE,TRUE)</formula>
    </cfRule>
    <cfRule type="expression" dxfId="816" priority="82">
      <formula>IF(RIGHT(TEXT(AE59,"0.#"),1)=".",TRUE,FALSE)</formula>
    </cfRule>
  </conditionalFormatting>
  <conditionalFormatting sqref="AE66:AI66 AE61:AI61">
    <cfRule type="expression" dxfId="815" priority="77">
      <formula>IF(AND(AE61&gt;=0, RIGHT(TEXT(AE61,"0.#"),1)&lt;&gt;"."),TRUE,FALSE)</formula>
    </cfRule>
    <cfRule type="expression" dxfId="814" priority="78">
      <formula>IF(AND(AE61&gt;=0, RIGHT(TEXT(AE61,"0.#"),1)="."),TRUE,FALSE)</formula>
    </cfRule>
    <cfRule type="expression" dxfId="813" priority="79">
      <formula>IF(AND(AE61&lt;0, RIGHT(TEXT(AE61,"0.#"),1)&lt;&gt;"."),TRUE,FALSE)</formula>
    </cfRule>
    <cfRule type="expression" dxfId="812" priority="80">
      <formula>IF(AND(AE61&lt;0, RIGHT(TEXT(AE61,"0.#"),1)="."),TRUE,FALSE)</formula>
    </cfRule>
  </conditionalFormatting>
  <conditionalFormatting sqref="AJ66:AS66 AJ61:AS61">
    <cfRule type="expression" dxfId="811" priority="73">
      <formula>IF(AND(AJ61&gt;=0, RIGHT(TEXT(AJ61,"0.#"),1)&lt;&gt;"."),TRUE,FALSE)</formula>
    </cfRule>
    <cfRule type="expression" dxfId="810" priority="74">
      <formula>IF(AND(AJ61&gt;=0, RIGHT(TEXT(AJ61,"0.#"),1)="."),TRUE,FALSE)</formula>
    </cfRule>
    <cfRule type="expression" dxfId="809" priority="75">
      <formula>IF(AND(AJ61&lt;0, RIGHT(TEXT(AJ61,"0.#"),1)&lt;&gt;"."),TRUE,FALSE)</formula>
    </cfRule>
    <cfRule type="expression" dxfId="808" priority="76">
      <formula>IF(AND(AJ61&lt;0, RIGHT(TEXT(AJ61,"0.#"),1)="."),TRUE,FALSE)</formula>
    </cfRule>
  </conditionalFormatting>
  <conditionalFormatting sqref="AT81:AX81 AE78:AX78 AE75:AX75 AE72:AX72">
    <cfRule type="expression" dxfId="807" priority="71">
      <formula>IF(RIGHT(TEXT(AE72,"0.#"),1)=".",FALSE,TRUE)</formula>
    </cfRule>
    <cfRule type="expression" dxfId="806" priority="72">
      <formula>IF(RIGHT(TEXT(AE72,"0.#"),1)=".",TRUE,FALSE)</formula>
    </cfRule>
  </conditionalFormatting>
  <conditionalFormatting sqref="AE77:AS77 AE74:AS74 AE71:AS71">
    <cfRule type="expression" dxfId="805" priority="69">
      <formula>IF(RIGHT(TEXT(AE71,"0.#"),1)=".",FALSE,TRUE)</formula>
    </cfRule>
    <cfRule type="expression" dxfId="804" priority="70">
      <formula>IF(RIGHT(TEXT(AE71,"0.#"),1)=".",TRUE,FALSE)</formula>
    </cfRule>
  </conditionalFormatting>
  <conditionalFormatting sqref="Y180">
    <cfRule type="expression" dxfId="803" priority="57">
      <formula>IF(RIGHT(TEXT(Y180,"0.#"),1)=".",FALSE,TRUE)</formula>
    </cfRule>
    <cfRule type="expression" dxfId="802" priority="58">
      <formula>IF(RIGHT(TEXT(Y180,"0.#"),1)=".",TRUE,FALSE)</formula>
    </cfRule>
  </conditionalFormatting>
  <conditionalFormatting sqref="Y181">
    <cfRule type="expression" dxfId="801" priority="55">
      <formula>IF(RIGHT(TEXT(Y181,"0.#"),1)=".",FALSE,TRUE)</formula>
    </cfRule>
    <cfRule type="expression" dxfId="800" priority="56">
      <formula>IF(RIGHT(TEXT(Y181,"0.#"),1)=".",TRUE,FALSE)</formula>
    </cfRule>
  </conditionalFormatting>
  <conditionalFormatting sqref="Y182">
    <cfRule type="expression" dxfId="799" priority="53">
      <formula>IF(RIGHT(TEXT(Y182,"0.#"),1)=".",FALSE,TRUE)</formula>
    </cfRule>
    <cfRule type="expression" dxfId="798" priority="54">
      <formula>IF(RIGHT(TEXT(Y182,"0.#"),1)=".",TRUE,FALSE)</formula>
    </cfRule>
  </conditionalFormatting>
  <conditionalFormatting sqref="Y183">
    <cfRule type="expression" dxfId="797" priority="51">
      <formula>IF(RIGHT(TEXT(Y183,"0.#"),1)=".",FALSE,TRUE)</formula>
    </cfRule>
    <cfRule type="expression" dxfId="796" priority="52">
      <formula>IF(RIGHT(TEXT(Y183,"0.#"),1)=".",TRUE,FALSE)</formula>
    </cfRule>
  </conditionalFormatting>
  <conditionalFormatting sqref="Y184">
    <cfRule type="expression" dxfId="795" priority="49">
      <formula>IF(RIGHT(TEXT(Y184,"0.#"),1)=".",FALSE,TRUE)</formula>
    </cfRule>
    <cfRule type="expression" dxfId="794" priority="50">
      <formula>IF(RIGHT(TEXT(Y184,"0.#"),1)=".",TRUE,FALSE)</formula>
    </cfRule>
  </conditionalFormatting>
  <conditionalFormatting sqref="Y185">
    <cfRule type="expression" dxfId="793" priority="47">
      <formula>IF(RIGHT(TEXT(Y185,"0.#"),1)=".",FALSE,TRUE)</formula>
    </cfRule>
    <cfRule type="expression" dxfId="792" priority="48">
      <formula>IF(RIGHT(TEXT(Y185,"0.#"),1)=".",TRUE,FALSE)</formula>
    </cfRule>
  </conditionalFormatting>
  <conditionalFormatting sqref="Y186">
    <cfRule type="expression" dxfId="791" priority="45">
      <formula>IF(RIGHT(TEXT(Y186,"0.#"),1)=".",FALSE,TRUE)</formula>
    </cfRule>
    <cfRule type="expression" dxfId="790" priority="46">
      <formula>IF(RIGHT(TEXT(Y186,"0.#"),1)=".",TRUE,FALSE)</formula>
    </cfRule>
  </conditionalFormatting>
  <conditionalFormatting sqref="Y187">
    <cfRule type="expression" dxfId="789" priority="43">
      <formula>IF(RIGHT(TEXT(Y187,"0.#"),1)=".",FALSE,TRUE)</formula>
    </cfRule>
    <cfRule type="expression" dxfId="788" priority="44">
      <formula>IF(RIGHT(TEXT(Y187,"0.#"),1)=".",TRUE,FALSE)</formula>
    </cfRule>
  </conditionalFormatting>
  <conditionalFormatting sqref="AU181">
    <cfRule type="expression" dxfId="787" priority="41">
      <formula>IF(RIGHT(TEXT(AU181,"0.#"),1)=".",FALSE,TRUE)</formula>
    </cfRule>
    <cfRule type="expression" dxfId="786" priority="42">
      <formula>IF(RIGHT(TEXT(AU181,"0.#"),1)=".",TRUE,FALSE)</formula>
    </cfRule>
  </conditionalFormatting>
  <conditionalFormatting sqref="AU182:AU189 AU180">
    <cfRule type="expression" dxfId="785" priority="39">
      <formula>IF(RIGHT(TEXT(AU180,"0.#"),1)=".",FALSE,TRUE)</formula>
    </cfRule>
    <cfRule type="expression" dxfId="784" priority="40">
      <formula>IF(RIGHT(TEXT(AU180,"0.#"),1)=".",TRUE,FALSE)</formula>
    </cfRule>
  </conditionalFormatting>
  <conditionalFormatting sqref="P14:AQ14">
    <cfRule type="expression" dxfId="783" priority="37">
      <formula>IF(RIGHT(TEXT(P14,"0.#"),1)=".",FALSE,TRUE)</formula>
    </cfRule>
    <cfRule type="expression" dxfId="782" priority="38">
      <formula>IF(RIGHT(TEXT(P14,"0.#"),1)=".",TRUE,FALSE)</formula>
    </cfRule>
  </conditionalFormatting>
  <conditionalFormatting sqref="P15:AQ17 P13:AQ13">
    <cfRule type="expression" dxfId="781" priority="35">
      <formula>IF(RIGHT(TEXT(P13,"0.#"),1)=".",FALSE,TRUE)</formula>
    </cfRule>
    <cfRule type="expression" dxfId="780" priority="36">
      <formula>IF(RIGHT(TEXT(P13,"0.#"),1)=".",TRUE,FALSE)</formula>
    </cfRule>
  </conditionalFormatting>
  <conditionalFormatting sqref="P19:AC19">
    <cfRule type="expression" dxfId="779" priority="33">
      <formula>IF(RIGHT(TEXT(P19,"0.#"),1)=".",FALSE,TRUE)</formula>
    </cfRule>
    <cfRule type="expression" dxfId="778" priority="34">
      <formula>IF(RIGHT(TEXT(P19,"0.#"),1)=".",TRUE,FALSE)</formula>
    </cfRule>
  </conditionalFormatting>
  <conditionalFormatting sqref="AE23:AI23">
    <cfRule type="expression" dxfId="777" priority="31">
      <formula>IF(RIGHT(TEXT(AE23,"0.#"),1)=".",FALSE,TRUE)</formula>
    </cfRule>
    <cfRule type="expression" dxfId="776" priority="32">
      <formula>IF(RIGHT(TEXT(AE23,"0.#"),1)=".",TRUE,FALSE)</formula>
    </cfRule>
  </conditionalFormatting>
  <conditionalFormatting sqref="AE24:AS24 AJ23:AS23">
    <cfRule type="expression" dxfId="775" priority="29">
      <formula>IF(RIGHT(TEXT(AE23,"0.#"),1)=".",FALSE,TRUE)</formula>
    </cfRule>
    <cfRule type="expression" dxfId="774" priority="30">
      <formula>IF(RIGHT(TEXT(AE23,"0.#"),1)=".",TRUE,FALSE)</formula>
    </cfRule>
  </conditionalFormatting>
  <conditionalFormatting sqref="AE25:AI25">
    <cfRule type="expression" dxfId="773" priority="25">
      <formula>IF(AND(AE25&gt;=0, RIGHT(TEXT(AE25,"0.#"),1)&lt;&gt;"."),TRUE,FALSE)</formula>
    </cfRule>
    <cfRule type="expression" dxfId="772" priority="26">
      <formula>IF(AND(AE25&gt;=0, RIGHT(TEXT(AE25,"0.#"),1)="."),TRUE,FALSE)</formula>
    </cfRule>
    <cfRule type="expression" dxfId="771" priority="27">
      <formula>IF(AND(AE25&lt;0, RIGHT(TEXT(AE25,"0.#"),1)&lt;&gt;"."),TRUE,FALSE)</formula>
    </cfRule>
    <cfRule type="expression" dxfId="770" priority="28">
      <formula>IF(AND(AE25&lt;0, RIGHT(TEXT(AE25,"0.#"),1)="."),TRUE,FALSE)</formula>
    </cfRule>
  </conditionalFormatting>
  <conditionalFormatting sqref="AJ25:AS25">
    <cfRule type="expression" dxfId="769" priority="21">
      <formula>IF(AND(AJ25&gt;=0, RIGHT(TEXT(AJ25,"0.#"),1)&lt;&gt;"."),TRUE,FALSE)</formula>
    </cfRule>
    <cfRule type="expression" dxfId="768" priority="22">
      <formula>IF(AND(AJ25&gt;=0, RIGHT(TEXT(AJ25,"0.#"),1)="."),TRUE,FALSE)</formula>
    </cfRule>
    <cfRule type="expression" dxfId="767" priority="23">
      <formula>IF(AND(AJ25&lt;0, RIGHT(TEXT(AJ25,"0.#"),1)&lt;&gt;"."),TRUE,FALSE)</formula>
    </cfRule>
    <cfRule type="expression" dxfId="766" priority="24">
      <formula>IF(AND(AJ25&lt;0, RIGHT(TEXT(AJ25,"0.#"),1)="."),TRUE,FALSE)</formula>
    </cfRule>
  </conditionalFormatting>
  <conditionalFormatting sqref="AE54:AI54">
    <cfRule type="expression" dxfId="765" priority="19">
      <formula>IF(RIGHT(TEXT(AE54,"0.#"),1)=".",FALSE,TRUE)</formula>
    </cfRule>
    <cfRule type="expression" dxfId="764" priority="20">
      <formula>IF(RIGHT(TEXT(AE54,"0.#"),1)=".",TRUE,FALSE)</formula>
    </cfRule>
  </conditionalFormatting>
  <conditionalFormatting sqref="AE55:AS55 AJ54:AS54">
    <cfRule type="expression" dxfId="763" priority="17">
      <formula>IF(RIGHT(TEXT(AE54,"0.#"),1)=".",FALSE,TRUE)</formula>
    </cfRule>
    <cfRule type="expression" dxfId="762" priority="18">
      <formula>IF(RIGHT(TEXT(AE54,"0.#"),1)=".",TRUE,FALSE)</formula>
    </cfRule>
  </conditionalFormatting>
  <conditionalFormatting sqref="AE56:AI56">
    <cfRule type="expression" dxfId="761" priority="13">
      <formula>IF(AND(AE56&gt;=0, RIGHT(TEXT(AE56,"0.#"),1)&lt;&gt;"."),TRUE,FALSE)</formula>
    </cfRule>
    <cfRule type="expression" dxfId="760" priority="14">
      <formula>IF(AND(AE56&gt;=0, RIGHT(TEXT(AE56,"0.#"),1)="."),TRUE,FALSE)</formula>
    </cfRule>
    <cfRule type="expression" dxfId="759" priority="15">
      <formula>IF(AND(AE56&lt;0, RIGHT(TEXT(AE56,"0.#"),1)&lt;&gt;"."),TRUE,FALSE)</formula>
    </cfRule>
    <cfRule type="expression" dxfId="758" priority="16">
      <formula>IF(AND(AE56&lt;0, RIGHT(TEXT(AE56,"0.#"),1)="."),TRUE,FALSE)</formula>
    </cfRule>
  </conditionalFormatting>
  <conditionalFormatting sqref="AJ56:AS56">
    <cfRule type="expression" dxfId="757" priority="9">
      <formula>IF(AND(AJ56&gt;=0, RIGHT(TEXT(AJ56,"0.#"),1)&lt;&gt;"."),TRUE,FALSE)</formula>
    </cfRule>
    <cfRule type="expression" dxfId="756" priority="10">
      <formula>IF(AND(AJ56&gt;=0, RIGHT(TEXT(AJ56,"0.#"),1)="."),TRUE,FALSE)</formula>
    </cfRule>
    <cfRule type="expression" dxfId="755" priority="11">
      <formula>IF(AND(AJ56&lt;0, RIGHT(TEXT(AJ56,"0.#"),1)&lt;&gt;"."),TRUE,FALSE)</formula>
    </cfRule>
    <cfRule type="expression" dxfId="754" priority="12">
      <formula>IF(AND(AJ56&lt;0, RIGHT(TEXT(AJ56,"0.#"),1)="."),TRUE,FALSE)</formula>
    </cfRule>
  </conditionalFormatting>
  <conditionalFormatting sqref="AE80:AS80">
    <cfRule type="expression" dxfId="753" priority="7">
      <formula>IF(RIGHT(TEXT(AE80,"0.#"),1)=".",FALSE,TRUE)</formula>
    </cfRule>
    <cfRule type="expression" dxfId="752" priority="8">
      <formula>IF(RIGHT(TEXT(AE80,"0.#"),1)=".",TRUE,FALSE)</formula>
    </cfRule>
  </conditionalFormatting>
  <conditionalFormatting sqref="AE81:AS81">
    <cfRule type="expression" dxfId="751" priority="5">
      <formula>IF(RIGHT(TEXT(AE81,"0.#"),1)=".",FALSE,TRUE)</formula>
    </cfRule>
    <cfRule type="expression" dxfId="750" priority="6">
      <formula>IF(RIGHT(TEXT(AE81,"0.#"),1)=".",TRUE,FALSE)</formula>
    </cfRule>
  </conditionalFormatting>
  <conditionalFormatting sqref="L99">
    <cfRule type="expression" dxfId="749" priority="3">
      <formula>IF(RIGHT(TEXT(L99,"0.#"),1)=".",FALSE,TRUE)</formula>
    </cfRule>
    <cfRule type="expression" dxfId="748" priority="4">
      <formula>IF(RIGHT(TEXT(L99,"0.#"),1)=".",TRUE,FALSE)</formula>
    </cfRule>
  </conditionalFormatting>
  <conditionalFormatting sqref="L98">
    <cfRule type="expression" dxfId="747" priority="1">
      <formula>IF(RIGHT(TEXT(L98,"0.#"),1)=".",FALSE,TRUE)</formula>
    </cfRule>
    <cfRule type="expression" dxfId="746"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503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502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502</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502</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J6" sqref="AJ6:AN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5"/>
      <c r="Z2" s="88"/>
      <c r="AA2" s="89"/>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6"/>
      <c r="B3" s="217"/>
      <c r="C3" s="217"/>
      <c r="D3" s="217"/>
      <c r="E3" s="217"/>
      <c r="F3" s="218"/>
      <c r="G3" s="226"/>
      <c r="H3" s="110"/>
      <c r="I3" s="110"/>
      <c r="J3" s="110"/>
      <c r="K3" s="110"/>
      <c r="L3" s="110"/>
      <c r="M3" s="110"/>
      <c r="N3" s="110"/>
      <c r="O3" s="227"/>
      <c r="P3" s="244"/>
      <c r="Q3" s="110"/>
      <c r="R3" s="110"/>
      <c r="S3" s="110"/>
      <c r="T3" s="110"/>
      <c r="U3" s="110"/>
      <c r="V3" s="110"/>
      <c r="W3" s="110"/>
      <c r="X3" s="227"/>
      <c r="Y3" s="281"/>
      <c r="Z3" s="282"/>
      <c r="AA3" s="283"/>
      <c r="AB3" s="141"/>
      <c r="AC3" s="136"/>
      <c r="AD3" s="137"/>
      <c r="AE3" s="142"/>
      <c r="AF3" s="135"/>
      <c r="AG3" s="135"/>
      <c r="AH3" s="135"/>
      <c r="AI3" s="287"/>
      <c r="AJ3" s="142"/>
      <c r="AK3" s="135"/>
      <c r="AL3" s="135"/>
      <c r="AM3" s="135"/>
      <c r="AN3" s="287"/>
      <c r="AO3" s="142"/>
      <c r="AP3" s="135"/>
      <c r="AQ3" s="135"/>
      <c r="AR3" s="135"/>
      <c r="AS3" s="287"/>
      <c r="AT3" s="67"/>
      <c r="AU3" s="112"/>
      <c r="AV3" s="112"/>
      <c r="AW3" s="110" t="s">
        <v>467</v>
      </c>
      <c r="AX3" s="111"/>
    </row>
    <row r="4" spans="1:50" ht="22.5" customHeight="1" x14ac:dyDescent="0.15">
      <c r="A4" s="219"/>
      <c r="B4" s="217"/>
      <c r="C4" s="217"/>
      <c r="D4" s="217"/>
      <c r="E4" s="217"/>
      <c r="F4" s="218"/>
      <c r="G4" s="323"/>
      <c r="H4" s="290"/>
      <c r="I4" s="290"/>
      <c r="J4" s="290"/>
      <c r="K4" s="290"/>
      <c r="L4" s="290"/>
      <c r="M4" s="290"/>
      <c r="N4" s="290"/>
      <c r="O4" s="291"/>
      <c r="P4" s="197"/>
      <c r="Q4" s="198"/>
      <c r="R4" s="198"/>
      <c r="S4" s="198"/>
      <c r="T4" s="198"/>
      <c r="U4" s="198"/>
      <c r="V4" s="198"/>
      <c r="W4" s="198"/>
      <c r="X4" s="199"/>
      <c r="Y4" s="295" t="s">
        <v>14</v>
      </c>
      <c r="Z4" s="296"/>
      <c r="AA4" s="297"/>
      <c r="AB4" s="327"/>
      <c r="AC4" s="298"/>
      <c r="AD4" s="298"/>
      <c r="AE4" s="95"/>
      <c r="AF4" s="96"/>
      <c r="AG4" s="96"/>
      <c r="AH4" s="96"/>
      <c r="AI4" s="97"/>
      <c r="AJ4" s="95"/>
      <c r="AK4" s="96"/>
      <c r="AL4" s="96"/>
      <c r="AM4" s="96"/>
      <c r="AN4" s="97"/>
      <c r="AO4" s="95"/>
      <c r="AP4" s="96"/>
      <c r="AQ4" s="96"/>
      <c r="AR4" s="96"/>
      <c r="AS4" s="97"/>
      <c r="AT4" s="229"/>
      <c r="AU4" s="229"/>
      <c r="AV4" s="229"/>
      <c r="AW4" s="229"/>
      <c r="AX4" s="230"/>
    </row>
    <row r="5" spans="1:50" ht="22.5" customHeight="1" x14ac:dyDescent="0.15">
      <c r="A5" s="220"/>
      <c r="B5" s="221"/>
      <c r="C5" s="221"/>
      <c r="D5" s="221"/>
      <c r="E5" s="221"/>
      <c r="F5" s="222"/>
      <c r="G5" s="292"/>
      <c r="H5" s="293"/>
      <c r="I5" s="293"/>
      <c r="J5" s="293"/>
      <c r="K5" s="293"/>
      <c r="L5" s="293"/>
      <c r="M5" s="293"/>
      <c r="N5" s="293"/>
      <c r="O5" s="294"/>
      <c r="P5" s="278"/>
      <c r="Q5" s="278"/>
      <c r="R5" s="278"/>
      <c r="S5" s="278"/>
      <c r="T5" s="278"/>
      <c r="U5" s="278"/>
      <c r="V5" s="278"/>
      <c r="W5" s="278"/>
      <c r="X5" s="279"/>
      <c r="Y5" s="177" t="s">
        <v>65</v>
      </c>
      <c r="Z5" s="123"/>
      <c r="AA5" s="173"/>
      <c r="AB5" s="717"/>
      <c r="AC5" s="288"/>
      <c r="AD5" s="288"/>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96"/>
      <c r="B6" s="697"/>
      <c r="C6" s="697"/>
      <c r="D6" s="697"/>
      <c r="E6" s="697"/>
      <c r="F6" s="698"/>
      <c r="G6" s="324"/>
      <c r="H6" s="325"/>
      <c r="I6" s="325"/>
      <c r="J6" s="325"/>
      <c r="K6" s="325"/>
      <c r="L6" s="325"/>
      <c r="M6" s="325"/>
      <c r="N6" s="325"/>
      <c r="O6" s="326"/>
      <c r="P6" s="200"/>
      <c r="Q6" s="200"/>
      <c r="R6" s="200"/>
      <c r="S6" s="200"/>
      <c r="T6" s="200"/>
      <c r="U6" s="200"/>
      <c r="V6" s="200"/>
      <c r="W6" s="200"/>
      <c r="X6" s="201"/>
      <c r="Y6" s="122" t="s">
        <v>15</v>
      </c>
      <c r="Z6" s="123"/>
      <c r="AA6" s="173"/>
      <c r="AB6" s="708" t="s">
        <v>468</v>
      </c>
      <c r="AC6" s="266"/>
      <c r="AD6" s="266"/>
      <c r="AE6" s="95"/>
      <c r="AF6" s="96"/>
      <c r="AG6" s="96"/>
      <c r="AH6" s="96"/>
      <c r="AI6" s="97"/>
      <c r="AJ6" s="95"/>
      <c r="AK6" s="96"/>
      <c r="AL6" s="96"/>
      <c r="AM6" s="96"/>
      <c r="AN6" s="97"/>
      <c r="AO6" s="95"/>
      <c r="AP6" s="96"/>
      <c r="AQ6" s="96"/>
      <c r="AR6" s="96"/>
      <c r="AS6" s="97"/>
      <c r="AT6" s="270"/>
      <c r="AU6" s="271"/>
      <c r="AV6" s="271"/>
      <c r="AW6" s="271"/>
      <c r="AX6" s="272"/>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5"/>
      <c r="Z7" s="88"/>
      <c r="AA7" s="89"/>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6"/>
      <c r="B8" s="217"/>
      <c r="C8" s="217"/>
      <c r="D8" s="217"/>
      <c r="E8" s="217"/>
      <c r="F8" s="218"/>
      <c r="G8" s="226"/>
      <c r="H8" s="110"/>
      <c r="I8" s="110"/>
      <c r="J8" s="110"/>
      <c r="K8" s="110"/>
      <c r="L8" s="110"/>
      <c r="M8" s="110"/>
      <c r="N8" s="110"/>
      <c r="O8" s="227"/>
      <c r="P8" s="244"/>
      <c r="Q8" s="110"/>
      <c r="R8" s="110"/>
      <c r="S8" s="110"/>
      <c r="T8" s="110"/>
      <c r="U8" s="110"/>
      <c r="V8" s="110"/>
      <c r="W8" s="110"/>
      <c r="X8" s="227"/>
      <c r="Y8" s="281"/>
      <c r="Z8" s="282"/>
      <c r="AA8" s="283"/>
      <c r="AB8" s="141"/>
      <c r="AC8" s="136"/>
      <c r="AD8" s="137"/>
      <c r="AE8" s="142"/>
      <c r="AF8" s="135"/>
      <c r="AG8" s="135"/>
      <c r="AH8" s="135"/>
      <c r="AI8" s="287"/>
      <c r="AJ8" s="142"/>
      <c r="AK8" s="135"/>
      <c r="AL8" s="135"/>
      <c r="AM8" s="135"/>
      <c r="AN8" s="287"/>
      <c r="AO8" s="142"/>
      <c r="AP8" s="135"/>
      <c r="AQ8" s="135"/>
      <c r="AR8" s="135"/>
      <c r="AS8" s="287"/>
      <c r="AT8" s="67"/>
      <c r="AU8" s="112"/>
      <c r="AV8" s="112"/>
      <c r="AW8" s="110" t="s">
        <v>360</v>
      </c>
      <c r="AX8" s="111"/>
    </row>
    <row r="9" spans="1:50" ht="22.5" customHeight="1" x14ac:dyDescent="0.15">
      <c r="A9" s="219"/>
      <c r="B9" s="217"/>
      <c r="C9" s="217"/>
      <c r="D9" s="217"/>
      <c r="E9" s="217"/>
      <c r="F9" s="218"/>
      <c r="G9" s="323"/>
      <c r="H9" s="290"/>
      <c r="I9" s="290"/>
      <c r="J9" s="290"/>
      <c r="K9" s="290"/>
      <c r="L9" s="290"/>
      <c r="M9" s="290"/>
      <c r="N9" s="290"/>
      <c r="O9" s="291"/>
      <c r="P9" s="197"/>
      <c r="Q9" s="198"/>
      <c r="R9" s="198"/>
      <c r="S9" s="198"/>
      <c r="T9" s="198"/>
      <c r="U9" s="198"/>
      <c r="V9" s="198"/>
      <c r="W9" s="198"/>
      <c r="X9" s="199"/>
      <c r="Y9" s="295" t="s">
        <v>14</v>
      </c>
      <c r="Z9" s="296"/>
      <c r="AA9" s="297"/>
      <c r="AB9" s="327"/>
      <c r="AC9" s="298"/>
      <c r="AD9" s="298"/>
      <c r="AE9" s="95"/>
      <c r="AF9" s="96"/>
      <c r="AG9" s="96"/>
      <c r="AH9" s="96"/>
      <c r="AI9" s="97"/>
      <c r="AJ9" s="95"/>
      <c r="AK9" s="96"/>
      <c r="AL9" s="96"/>
      <c r="AM9" s="96"/>
      <c r="AN9" s="97"/>
      <c r="AO9" s="95"/>
      <c r="AP9" s="96"/>
      <c r="AQ9" s="96"/>
      <c r="AR9" s="96"/>
      <c r="AS9" s="97"/>
      <c r="AT9" s="229"/>
      <c r="AU9" s="229"/>
      <c r="AV9" s="229"/>
      <c r="AW9" s="229"/>
      <c r="AX9" s="230"/>
    </row>
    <row r="10" spans="1:50" ht="22.5" customHeight="1" x14ac:dyDescent="0.15">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7" t="s">
        <v>65</v>
      </c>
      <c r="Z10" s="123"/>
      <c r="AA10" s="173"/>
      <c r="AB10" s="328"/>
      <c r="AC10" s="288"/>
      <c r="AD10" s="288"/>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96"/>
      <c r="B11" s="697"/>
      <c r="C11" s="697"/>
      <c r="D11" s="697"/>
      <c r="E11" s="697"/>
      <c r="F11" s="698"/>
      <c r="G11" s="324"/>
      <c r="H11" s="325"/>
      <c r="I11" s="325"/>
      <c r="J11" s="325"/>
      <c r="K11" s="325"/>
      <c r="L11" s="325"/>
      <c r="M11" s="325"/>
      <c r="N11" s="325"/>
      <c r="O11" s="326"/>
      <c r="P11" s="200"/>
      <c r="Q11" s="200"/>
      <c r="R11" s="200"/>
      <c r="S11" s="200"/>
      <c r="T11" s="200"/>
      <c r="U11" s="200"/>
      <c r="V11" s="200"/>
      <c r="W11" s="200"/>
      <c r="X11" s="201"/>
      <c r="Y11" s="122" t="s">
        <v>15</v>
      </c>
      <c r="Z11" s="123"/>
      <c r="AA11" s="173"/>
      <c r="AB11" s="708" t="s">
        <v>16</v>
      </c>
      <c r="AC11" s="266"/>
      <c r="AD11" s="266"/>
      <c r="AE11" s="95"/>
      <c r="AF11" s="96"/>
      <c r="AG11" s="96"/>
      <c r="AH11" s="96"/>
      <c r="AI11" s="97"/>
      <c r="AJ11" s="95"/>
      <c r="AK11" s="96"/>
      <c r="AL11" s="96"/>
      <c r="AM11" s="96"/>
      <c r="AN11" s="97"/>
      <c r="AO11" s="95"/>
      <c r="AP11" s="96"/>
      <c r="AQ11" s="96"/>
      <c r="AR11" s="96"/>
      <c r="AS11" s="97"/>
      <c r="AT11" s="270"/>
      <c r="AU11" s="271"/>
      <c r="AV11" s="271"/>
      <c r="AW11" s="271"/>
      <c r="AX11" s="272"/>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5"/>
      <c r="Z12" s="88"/>
      <c r="AA12" s="89"/>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6"/>
      <c r="B13" s="217"/>
      <c r="C13" s="217"/>
      <c r="D13" s="217"/>
      <c r="E13" s="217"/>
      <c r="F13" s="218"/>
      <c r="G13" s="226"/>
      <c r="H13" s="110"/>
      <c r="I13" s="110"/>
      <c r="J13" s="110"/>
      <c r="K13" s="110"/>
      <c r="L13" s="110"/>
      <c r="M13" s="110"/>
      <c r="N13" s="110"/>
      <c r="O13" s="227"/>
      <c r="P13" s="244"/>
      <c r="Q13" s="110"/>
      <c r="R13" s="110"/>
      <c r="S13" s="110"/>
      <c r="T13" s="110"/>
      <c r="U13" s="110"/>
      <c r="V13" s="110"/>
      <c r="W13" s="110"/>
      <c r="X13" s="227"/>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2"/>
      <c r="AV13" s="112"/>
      <c r="AW13" s="110" t="s">
        <v>360</v>
      </c>
      <c r="AX13" s="111"/>
    </row>
    <row r="14" spans="1:50" ht="22.5" customHeight="1" x14ac:dyDescent="0.15">
      <c r="A14" s="219"/>
      <c r="B14" s="217"/>
      <c r="C14" s="217"/>
      <c r="D14" s="217"/>
      <c r="E14" s="217"/>
      <c r="F14" s="218"/>
      <c r="G14" s="323"/>
      <c r="H14" s="290"/>
      <c r="I14" s="290"/>
      <c r="J14" s="290"/>
      <c r="K14" s="290"/>
      <c r="L14" s="290"/>
      <c r="M14" s="290"/>
      <c r="N14" s="290"/>
      <c r="O14" s="291"/>
      <c r="P14" s="197"/>
      <c r="Q14" s="198"/>
      <c r="R14" s="198"/>
      <c r="S14" s="198"/>
      <c r="T14" s="198"/>
      <c r="U14" s="198"/>
      <c r="V14" s="198"/>
      <c r="W14" s="198"/>
      <c r="X14" s="199"/>
      <c r="Y14" s="295" t="s">
        <v>14</v>
      </c>
      <c r="Z14" s="296"/>
      <c r="AA14" s="297"/>
      <c r="AB14" s="327"/>
      <c r="AC14" s="298"/>
      <c r="AD14" s="298"/>
      <c r="AE14" s="95"/>
      <c r="AF14" s="96"/>
      <c r="AG14" s="96"/>
      <c r="AH14" s="96"/>
      <c r="AI14" s="97"/>
      <c r="AJ14" s="95"/>
      <c r="AK14" s="96"/>
      <c r="AL14" s="96"/>
      <c r="AM14" s="96"/>
      <c r="AN14" s="97"/>
      <c r="AO14" s="95"/>
      <c r="AP14" s="96"/>
      <c r="AQ14" s="96"/>
      <c r="AR14" s="96"/>
      <c r="AS14" s="97"/>
      <c r="AT14" s="229"/>
      <c r="AU14" s="229"/>
      <c r="AV14" s="229"/>
      <c r="AW14" s="229"/>
      <c r="AX14" s="230"/>
    </row>
    <row r="15" spans="1:50" ht="22.5" customHeight="1" x14ac:dyDescent="0.15">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7" t="s">
        <v>65</v>
      </c>
      <c r="Z15" s="123"/>
      <c r="AA15" s="173"/>
      <c r="AB15" s="328"/>
      <c r="AC15" s="288"/>
      <c r="AD15" s="288"/>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96"/>
      <c r="B16" s="697"/>
      <c r="C16" s="697"/>
      <c r="D16" s="697"/>
      <c r="E16" s="697"/>
      <c r="F16" s="698"/>
      <c r="G16" s="324"/>
      <c r="H16" s="325"/>
      <c r="I16" s="325"/>
      <c r="J16" s="325"/>
      <c r="K16" s="325"/>
      <c r="L16" s="325"/>
      <c r="M16" s="325"/>
      <c r="N16" s="325"/>
      <c r="O16" s="326"/>
      <c r="P16" s="200"/>
      <c r="Q16" s="200"/>
      <c r="R16" s="200"/>
      <c r="S16" s="200"/>
      <c r="T16" s="200"/>
      <c r="U16" s="200"/>
      <c r="V16" s="200"/>
      <c r="W16" s="200"/>
      <c r="X16" s="201"/>
      <c r="Y16" s="122" t="s">
        <v>15</v>
      </c>
      <c r="Z16" s="123"/>
      <c r="AA16" s="173"/>
      <c r="AB16" s="708" t="s">
        <v>16</v>
      </c>
      <c r="AC16" s="266"/>
      <c r="AD16" s="266"/>
      <c r="AE16" s="95"/>
      <c r="AF16" s="96"/>
      <c r="AG16" s="96"/>
      <c r="AH16" s="96"/>
      <c r="AI16" s="97"/>
      <c r="AJ16" s="95"/>
      <c r="AK16" s="96"/>
      <c r="AL16" s="96"/>
      <c r="AM16" s="96"/>
      <c r="AN16" s="97"/>
      <c r="AO16" s="95"/>
      <c r="AP16" s="96"/>
      <c r="AQ16" s="96"/>
      <c r="AR16" s="96"/>
      <c r="AS16" s="97"/>
      <c r="AT16" s="270"/>
      <c r="AU16" s="271"/>
      <c r="AV16" s="271"/>
      <c r="AW16" s="271"/>
      <c r="AX16" s="272"/>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5"/>
      <c r="Z17" s="88"/>
      <c r="AA17" s="89"/>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6"/>
      <c r="B18" s="217"/>
      <c r="C18" s="217"/>
      <c r="D18" s="217"/>
      <c r="E18" s="217"/>
      <c r="F18" s="218"/>
      <c r="G18" s="226"/>
      <c r="H18" s="110"/>
      <c r="I18" s="110"/>
      <c r="J18" s="110"/>
      <c r="K18" s="110"/>
      <c r="L18" s="110"/>
      <c r="M18" s="110"/>
      <c r="N18" s="110"/>
      <c r="O18" s="227"/>
      <c r="P18" s="244"/>
      <c r="Q18" s="110"/>
      <c r="R18" s="110"/>
      <c r="S18" s="110"/>
      <c r="T18" s="110"/>
      <c r="U18" s="110"/>
      <c r="V18" s="110"/>
      <c r="W18" s="110"/>
      <c r="X18" s="227"/>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2"/>
      <c r="AV18" s="112"/>
      <c r="AW18" s="110" t="s">
        <v>360</v>
      </c>
      <c r="AX18" s="111"/>
    </row>
    <row r="19" spans="1:50" ht="22.5" customHeight="1" x14ac:dyDescent="0.15">
      <c r="A19" s="219"/>
      <c r="B19" s="217"/>
      <c r="C19" s="217"/>
      <c r="D19" s="217"/>
      <c r="E19" s="217"/>
      <c r="F19" s="218"/>
      <c r="G19" s="323"/>
      <c r="H19" s="290"/>
      <c r="I19" s="290"/>
      <c r="J19" s="290"/>
      <c r="K19" s="290"/>
      <c r="L19" s="290"/>
      <c r="M19" s="290"/>
      <c r="N19" s="290"/>
      <c r="O19" s="291"/>
      <c r="P19" s="197"/>
      <c r="Q19" s="198"/>
      <c r="R19" s="198"/>
      <c r="S19" s="198"/>
      <c r="T19" s="198"/>
      <c r="U19" s="198"/>
      <c r="V19" s="198"/>
      <c r="W19" s="198"/>
      <c r="X19" s="199"/>
      <c r="Y19" s="295" t="s">
        <v>14</v>
      </c>
      <c r="Z19" s="296"/>
      <c r="AA19" s="297"/>
      <c r="AB19" s="327"/>
      <c r="AC19" s="298"/>
      <c r="AD19" s="298"/>
      <c r="AE19" s="95"/>
      <c r="AF19" s="96"/>
      <c r="AG19" s="96"/>
      <c r="AH19" s="96"/>
      <c r="AI19" s="97"/>
      <c r="AJ19" s="95"/>
      <c r="AK19" s="96"/>
      <c r="AL19" s="96"/>
      <c r="AM19" s="96"/>
      <c r="AN19" s="97"/>
      <c r="AO19" s="95"/>
      <c r="AP19" s="96"/>
      <c r="AQ19" s="96"/>
      <c r="AR19" s="96"/>
      <c r="AS19" s="97"/>
      <c r="AT19" s="229"/>
      <c r="AU19" s="229"/>
      <c r="AV19" s="229"/>
      <c r="AW19" s="229"/>
      <c r="AX19" s="230"/>
    </row>
    <row r="20" spans="1:50" ht="22.5" customHeight="1" x14ac:dyDescent="0.15">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7" t="s">
        <v>65</v>
      </c>
      <c r="Z20" s="123"/>
      <c r="AA20" s="173"/>
      <c r="AB20" s="328"/>
      <c r="AC20" s="288"/>
      <c r="AD20" s="288"/>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96"/>
      <c r="B21" s="697"/>
      <c r="C21" s="697"/>
      <c r="D21" s="697"/>
      <c r="E21" s="697"/>
      <c r="F21" s="698"/>
      <c r="G21" s="324"/>
      <c r="H21" s="325"/>
      <c r="I21" s="325"/>
      <c r="J21" s="325"/>
      <c r="K21" s="325"/>
      <c r="L21" s="325"/>
      <c r="M21" s="325"/>
      <c r="N21" s="325"/>
      <c r="O21" s="326"/>
      <c r="P21" s="200"/>
      <c r="Q21" s="200"/>
      <c r="R21" s="200"/>
      <c r="S21" s="200"/>
      <c r="T21" s="200"/>
      <c r="U21" s="200"/>
      <c r="V21" s="200"/>
      <c r="W21" s="200"/>
      <c r="X21" s="201"/>
      <c r="Y21" s="122" t="s">
        <v>15</v>
      </c>
      <c r="Z21" s="123"/>
      <c r="AA21" s="173"/>
      <c r="AB21" s="708" t="s">
        <v>469</v>
      </c>
      <c r="AC21" s="266"/>
      <c r="AD21" s="266"/>
      <c r="AE21" s="95"/>
      <c r="AF21" s="96"/>
      <c r="AG21" s="96"/>
      <c r="AH21" s="96"/>
      <c r="AI21" s="97"/>
      <c r="AJ21" s="95"/>
      <c r="AK21" s="96"/>
      <c r="AL21" s="96"/>
      <c r="AM21" s="96"/>
      <c r="AN21" s="97"/>
      <c r="AO21" s="95"/>
      <c r="AP21" s="96"/>
      <c r="AQ21" s="96"/>
      <c r="AR21" s="96"/>
      <c r="AS21" s="97"/>
      <c r="AT21" s="270"/>
      <c r="AU21" s="271"/>
      <c r="AV21" s="271"/>
      <c r="AW21" s="271"/>
      <c r="AX21" s="272"/>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5"/>
      <c r="Z22" s="88"/>
      <c r="AA22" s="89"/>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6"/>
      <c r="B23" s="217"/>
      <c r="C23" s="217"/>
      <c r="D23" s="217"/>
      <c r="E23" s="217"/>
      <c r="F23" s="218"/>
      <c r="G23" s="226"/>
      <c r="H23" s="110"/>
      <c r="I23" s="110"/>
      <c r="J23" s="110"/>
      <c r="K23" s="110"/>
      <c r="L23" s="110"/>
      <c r="M23" s="110"/>
      <c r="N23" s="110"/>
      <c r="O23" s="227"/>
      <c r="P23" s="244"/>
      <c r="Q23" s="110"/>
      <c r="R23" s="110"/>
      <c r="S23" s="110"/>
      <c r="T23" s="110"/>
      <c r="U23" s="110"/>
      <c r="V23" s="110"/>
      <c r="W23" s="110"/>
      <c r="X23" s="227"/>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2"/>
      <c r="AV23" s="112"/>
      <c r="AW23" s="110" t="s">
        <v>470</v>
      </c>
      <c r="AX23" s="111"/>
    </row>
    <row r="24" spans="1:50" ht="22.5" customHeight="1" x14ac:dyDescent="0.15">
      <c r="A24" s="219"/>
      <c r="B24" s="217"/>
      <c r="C24" s="217"/>
      <c r="D24" s="217"/>
      <c r="E24" s="217"/>
      <c r="F24" s="218"/>
      <c r="G24" s="323"/>
      <c r="H24" s="290"/>
      <c r="I24" s="290"/>
      <c r="J24" s="290"/>
      <c r="K24" s="290"/>
      <c r="L24" s="290"/>
      <c r="M24" s="290"/>
      <c r="N24" s="290"/>
      <c r="O24" s="291"/>
      <c r="P24" s="197"/>
      <c r="Q24" s="198"/>
      <c r="R24" s="198"/>
      <c r="S24" s="198"/>
      <c r="T24" s="198"/>
      <c r="U24" s="198"/>
      <c r="V24" s="198"/>
      <c r="W24" s="198"/>
      <c r="X24" s="199"/>
      <c r="Y24" s="295" t="s">
        <v>14</v>
      </c>
      <c r="Z24" s="296"/>
      <c r="AA24" s="297"/>
      <c r="AB24" s="327"/>
      <c r="AC24" s="298"/>
      <c r="AD24" s="298"/>
      <c r="AE24" s="95"/>
      <c r="AF24" s="96"/>
      <c r="AG24" s="96"/>
      <c r="AH24" s="96"/>
      <c r="AI24" s="97"/>
      <c r="AJ24" s="95"/>
      <c r="AK24" s="96"/>
      <c r="AL24" s="96"/>
      <c r="AM24" s="96"/>
      <c r="AN24" s="97"/>
      <c r="AO24" s="95"/>
      <c r="AP24" s="96"/>
      <c r="AQ24" s="96"/>
      <c r="AR24" s="96"/>
      <c r="AS24" s="97"/>
      <c r="AT24" s="229"/>
      <c r="AU24" s="229"/>
      <c r="AV24" s="229"/>
      <c r="AW24" s="229"/>
      <c r="AX24" s="230"/>
    </row>
    <row r="25" spans="1:50" ht="22.5" customHeight="1" x14ac:dyDescent="0.15">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7" t="s">
        <v>65</v>
      </c>
      <c r="Z25" s="123"/>
      <c r="AA25" s="173"/>
      <c r="AB25" s="328"/>
      <c r="AC25" s="288"/>
      <c r="AD25" s="288"/>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96"/>
      <c r="B26" s="697"/>
      <c r="C26" s="697"/>
      <c r="D26" s="697"/>
      <c r="E26" s="697"/>
      <c r="F26" s="698"/>
      <c r="G26" s="324"/>
      <c r="H26" s="325"/>
      <c r="I26" s="325"/>
      <c r="J26" s="325"/>
      <c r="K26" s="325"/>
      <c r="L26" s="325"/>
      <c r="M26" s="325"/>
      <c r="N26" s="325"/>
      <c r="O26" s="326"/>
      <c r="P26" s="200"/>
      <c r="Q26" s="200"/>
      <c r="R26" s="200"/>
      <c r="S26" s="200"/>
      <c r="T26" s="200"/>
      <c r="U26" s="200"/>
      <c r="V26" s="200"/>
      <c r="W26" s="200"/>
      <c r="X26" s="201"/>
      <c r="Y26" s="122" t="s">
        <v>15</v>
      </c>
      <c r="Z26" s="123"/>
      <c r="AA26" s="173"/>
      <c r="AB26" s="708" t="s">
        <v>469</v>
      </c>
      <c r="AC26" s="266"/>
      <c r="AD26" s="266"/>
      <c r="AE26" s="95"/>
      <c r="AF26" s="96"/>
      <c r="AG26" s="96"/>
      <c r="AH26" s="96"/>
      <c r="AI26" s="97"/>
      <c r="AJ26" s="95"/>
      <c r="AK26" s="96"/>
      <c r="AL26" s="96"/>
      <c r="AM26" s="96"/>
      <c r="AN26" s="97"/>
      <c r="AO26" s="95"/>
      <c r="AP26" s="96"/>
      <c r="AQ26" s="96"/>
      <c r="AR26" s="96"/>
      <c r="AS26" s="97"/>
      <c r="AT26" s="270"/>
      <c r="AU26" s="271"/>
      <c r="AV26" s="271"/>
      <c r="AW26" s="271"/>
      <c r="AX26" s="272"/>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5"/>
      <c r="Z27" s="88"/>
      <c r="AA27" s="89"/>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6"/>
      <c r="B28" s="217"/>
      <c r="C28" s="217"/>
      <c r="D28" s="217"/>
      <c r="E28" s="217"/>
      <c r="F28" s="218"/>
      <c r="G28" s="226"/>
      <c r="H28" s="110"/>
      <c r="I28" s="110"/>
      <c r="J28" s="110"/>
      <c r="K28" s="110"/>
      <c r="L28" s="110"/>
      <c r="M28" s="110"/>
      <c r="N28" s="110"/>
      <c r="O28" s="227"/>
      <c r="P28" s="244"/>
      <c r="Q28" s="110"/>
      <c r="R28" s="110"/>
      <c r="S28" s="110"/>
      <c r="T28" s="110"/>
      <c r="U28" s="110"/>
      <c r="V28" s="110"/>
      <c r="W28" s="110"/>
      <c r="X28" s="227"/>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2"/>
      <c r="AV28" s="112"/>
      <c r="AW28" s="110" t="s">
        <v>467</v>
      </c>
      <c r="AX28" s="111"/>
    </row>
    <row r="29" spans="1:50" ht="22.5" customHeight="1" x14ac:dyDescent="0.15">
      <c r="A29" s="219"/>
      <c r="B29" s="217"/>
      <c r="C29" s="217"/>
      <c r="D29" s="217"/>
      <c r="E29" s="217"/>
      <c r="F29" s="218"/>
      <c r="G29" s="323"/>
      <c r="H29" s="290"/>
      <c r="I29" s="290"/>
      <c r="J29" s="290"/>
      <c r="K29" s="290"/>
      <c r="L29" s="290"/>
      <c r="M29" s="290"/>
      <c r="N29" s="290"/>
      <c r="O29" s="291"/>
      <c r="P29" s="197"/>
      <c r="Q29" s="198"/>
      <c r="R29" s="198"/>
      <c r="S29" s="198"/>
      <c r="T29" s="198"/>
      <c r="U29" s="198"/>
      <c r="V29" s="198"/>
      <c r="W29" s="198"/>
      <c r="X29" s="199"/>
      <c r="Y29" s="295" t="s">
        <v>14</v>
      </c>
      <c r="Z29" s="296"/>
      <c r="AA29" s="297"/>
      <c r="AB29" s="327"/>
      <c r="AC29" s="298"/>
      <c r="AD29" s="298"/>
      <c r="AE29" s="95"/>
      <c r="AF29" s="96"/>
      <c r="AG29" s="96"/>
      <c r="AH29" s="96"/>
      <c r="AI29" s="97"/>
      <c r="AJ29" s="95"/>
      <c r="AK29" s="96"/>
      <c r="AL29" s="96"/>
      <c r="AM29" s="96"/>
      <c r="AN29" s="97"/>
      <c r="AO29" s="95"/>
      <c r="AP29" s="96"/>
      <c r="AQ29" s="96"/>
      <c r="AR29" s="96"/>
      <c r="AS29" s="97"/>
      <c r="AT29" s="229"/>
      <c r="AU29" s="229"/>
      <c r="AV29" s="229"/>
      <c r="AW29" s="229"/>
      <c r="AX29" s="230"/>
    </row>
    <row r="30" spans="1:50" ht="22.5" customHeight="1" x14ac:dyDescent="0.15">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7" t="s">
        <v>65</v>
      </c>
      <c r="Z30" s="123"/>
      <c r="AA30" s="173"/>
      <c r="AB30" s="328"/>
      <c r="AC30" s="288"/>
      <c r="AD30" s="288"/>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96"/>
      <c r="B31" s="697"/>
      <c r="C31" s="697"/>
      <c r="D31" s="697"/>
      <c r="E31" s="697"/>
      <c r="F31" s="698"/>
      <c r="G31" s="324"/>
      <c r="H31" s="325"/>
      <c r="I31" s="325"/>
      <c r="J31" s="325"/>
      <c r="K31" s="325"/>
      <c r="L31" s="325"/>
      <c r="M31" s="325"/>
      <c r="N31" s="325"/>
      <c r="O31" s="326"/>
      <c r="P31" s="200"/>
      <c r="Q31" s="200"/>
      <c r="R31" s="200"/>
      <c r="S31" s="200"/>
      <c r="T31" s="200"/>
      <c r="U31" s="200"/>
      <c r="V31" s="200"/>
      <c r="W31" s="200"/>
      <c r="X31" s="201"/>
      <c r="Y31" s="122" t="s">
        <v>15</v>
      </c>
      <c r="Z31" s="123"/>
      <c r="AA31" s="173"/>
      <c r="AB31" s="708" t="s">
        <v>468</v>
      </c>
      <c r="AC31" s="266"/>
      <c r="AD31" s="266"/>
      <c r="AE31" s="95"/>
      <c r="AF31" s="96"/>
      <c r="AG31" s="96"/>
      <c r="AH31" s="96"/>
      <c r="AI31" s="97"/>
      <c r="AJ31" s="95"/>
      <c r="AK31" s="96"/>
      <c r="AL31" s="96"/>
      <c r="AM31" s="96"/>
      <c r="AN31" s="97"/>
      <c r="AO31" s="95"/>
      <c r="AP31" s="96"/>
      <c r="AQ31" s="96"/>
      <c r="AR31" s="96"/>
      <c r="AS31" s="97"/>
      <c r="AT31" s="270"/>
      <c r="AU31" s="271"/>
      <c r="AV31" s="271"/>
      <c r="AW31" s="271"/>
      <c r="AX31" s="272"/>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5"/>
      <c r="Z32" s="88"/>
      <c r="AA32" s="89"/>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6"/>
      <c r="B33" s="217"/>
      <c r="C33" s="217"/>
      <c r="D33" s="217"/>
      <c r="E33" s="217"/>
      <c r="F33" s="218"/>
      <c r="G33" s="226"/>
      <c r="H33" s="110"/>
      <c r="I33" s="110"/>
      <c r="J33" s="110"/>
      <c r="K33" s="110"/>
      <c r="L33" s="110"/>
      <c r="M33" s="110"/>
      <c r="N33" s="110"/>
      <c r="O33" s="227"/>
      <c r="P33" s="244"/>
      <c r="Q33" s="110"/>
      <c r="R33" s="110"/>
      <c r="S33" s="110"/>
      <c r="T33" s="110"/>
      <c r="U33" s="110"/>
      <c r="V33" s="110"/>
      <c r="W33" s="110"/>
      <c r="X33" s="227"/>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2"/>
      <c r="AV33" s="112"/>
      <c r="AW33" s="110" t="s">
        <v>470</v>
      </c>
      <c r="AX33" s="111"/>
    </row>
    <row r="34" spans="1:50" ht="22.5" customHeight="1" x14ac:dyDescent="0.15">
      <c r="A34" s="219"/>
      <c r="B34" s="217"/>
      <c r="C34" s="217"/>
      <c r="D34" s="217"/>
      <c r="E34" s="217"/>
      <c r="F34" s="218"/>
      <c r="G34" s="323"/>
      <c r="H34" s="290"/>
      <c r="I34" s="290"/>
      <c r="J34" s="290"/>
      <c r="K34" s="290"/>
      <c r="L34" s="290"/>
      <c r="M34" s="290"/>
      <c r="N34" s="290"/>
      <c r="O34" s="291"/>
      <c r="P34" s="197"/>
      <c r="Q34" s="198"/>
      <c r="R34" s="198"/>
      <c r="S34" s="198"/>
      <c r="T34" s="198"/>
      <c r="U34" s="198"/>
      <c r="V34" s="198"/>
      <c r="W34" s="198"/>
      <c r="X34" s="199"/>
      <c r="Y34" s="295" t="s">
        <v>14</v>
      </c>
      <c r="Z34" s="296"/>
      <c r="AA34" s="297"/>
      <c r="AB34" s="327"/>
      <c r="AC34" s="298"/>
      <c r="AD34" s="298"/>
      <c r="AE34" s="95"/>
      <c r="AF34" s="96"/>
      <c r="AG34" s="96"/>
      <c r="AH34" s="96"/>
      <c r="AI34" s="97"/>
      <c r="AJ34" s="95"/>
      <c r="AK34" s="96"/>
      <c r="AL34" s="96"/>
      <c r="AM34" s="96"/>
      <c r="AN34" s="97"/>
      <c r="AO34" s="95"/>
      <c r="AP34" s="96"/>
      <c r="AQ34" s="96"/>
      <c r="AR34" s="96"/>
      <c r="AS34" s="97"/>
      <c r="AT34" s="229"/>
      <c r="AU34" s="229"/>
      <c r="AV34" s="229"/>
      <c r="AW34" s="229"/>
      <c r="AX34" s="230"/>
    </row>
    <row r="35" spans="1:50" ht="22.5" customHeight="1" x14ac:dyDescent="0.15">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7" t="s">
        <v>65</v>
      </c>
      <c r="Z35" s="123"/>
      <c r="AA35" s="173"/>
      <c r="AB35" s="328"/>
      <c r="AC35" s="288"/>
      <c r="AD35" s="288"/>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96"/>
      <c r="B36" s="697"/>
      <c r="C36" s="697"/>
      <c r="D36" s="697"/>
      <c r="E36" s="697"/>
      <c r="F36" s="698"/>
      <c r="G36" s="324"/>
      <c r="H36" s="325"/>
      <c r="I36" s="325"/>
      <c r="J36" s="325"/>
      <c r="K36" s="325"/>
      <c r="L36" s="325"/>
      <c r="M36" s="325"/>
      <c r="N36" s="325"/>
      <c r="O36" s="326"/>
      <c r="P36" s="200"/>
      <c r="Q36" s="200"/>
      <c r="R36" s="200"/>
      <c r="S36" s="200"/>
      <c r="T36" s="200"/>
      <c r="U36" s="200"/>
      <c r="V36" s="200"/>
      <c r="W36" s="200"/>
      <c r="X36" s="201"/>
      <c r="Y36" s="122" t="s">
        <v>15</v>
      </c>
      <c r="Z36" s="123"/>
      <c r="AA36" s="173"/>
      <c r="AB36" s="708" t="s">
        <v>469</v>
      </c>
      <c r="AC36" s="266"/>
      <c r="AD36" s="266"/>
      <c r="AE36" s="95"/>
      <c r="AF36" s="96"/>
      <c r="AG36" s="96"/>
      <c r="AH36" s="96"/>
      <c r="AI36" s="97"/>
      <c r="AJ36" s="95"/>
      <c r="AK36" s="96"/>
      <c r="AL36" s="96"/>
      <c r="AM36" s="96"/>
      <c r="AN36" s="97"/>
      <c r="AO36" s="95"/>
      <c r="AP36" s="96"/>
      <c r="AQ36" s="96"/>
      <c r="AR36" s="96"/>
      <c r="AS36" s="97"/>
      <c r="AT36" s="270"/>
      <c r="AU36" s="271"/>
      <c r="AV36" s="271"/>
      <c r="AW36" s="271"/>
      <c r="AX36" s="272"/>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5"/>
      <c r="Z37" s="88"/>
      <c r="AA37" s="89"/>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6"/>
      <c r="B38" s="217"/>
      <c r="C38" s="217"/>
      <c r="D38" s="217"/>
      <c r="E38" s="217"/>
      <c r="F38" s="218"/>
      <c r="G38" s="226"/>
      <c r="H38" s="110"/>
      <c r="I38" s="110"/>
      <c r="J38" s="110"/>
      <c r="K38" s="110"/>
      <c r="L38" s="110"/>
      <c r="M38" s="110"/>
      <c r="N38" s="110"/>
      <c r="O38" s="227"/>
      <c r="P38" s="244"/>
      <c r="Q38" s="110"/>
      <c r="R38" s="110"/>
      <c r="S38" s="110"/>
      <c r="T38" s="110"/>
      <c r="U38" s="110"/>
      <c r="V38" s="110"/>
      <c r="W38" s="110"/>
      <c r="X38" s="227"/>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2"/>
      <c r="AV38" s="112"/>
      <c r="AW38" s="110" t="s">
        <v>470</v>
      </c>
      <c r="AX38" s="111"/>
    </row>
    <row r="39" spans="1:50" ht="22.5" customHeight="1" x14ac:dyDescent="0.15">
      <c r="A39" s="219"/>
      <c r="B39" s="217"/>
      <c r="C39" s="217"/>
      <c r="D39" s="217"/>
      <c r="E39" s="217"/>
      <c r="F39" s="218"/>
      <c r="G39" s="323"/>
      <c r="H39" s="290"/>
      <c r="I39" s="290"/>
      <c r="J39" s="290"/>
      <c r="K39" s="290"/>
      <c r="L39" s="290"/>
      <c r="M39" s="290"/>
      <c r="N39" s="290"/>
      <c r="O39" s="291"/>
      <c r="P39" s="197"/>
      <c r="Q39" s="198"/>
      <c r="R39" s="198"/>
      <c r="S39" s="198"/>
      <c r="T39" s="198"/>
      <c r="U39" s="198"/>
      <c r="V39" s="198"/>
      <c r="W39" s="198"/>
      <c r="X39" s="199"/>
      <c r="Y39" s="295" t="s">
        <v>14</v>
      </c>
      <c r="Z39" s="296"/>
      <c r="AA39" s="297"/>
      <c r="AB39" s="327"/>
      <c r="AC39" s="298"/>
      <c r="AD39" s="298"/>
      <c r="AE39" s="95"/>
      <c r="AF39" s="96"/>
      <c r="AG39" s="96"/>
      <c r="AH39" s="96"/>
      <c r="AI39" s="97"/>
      <c r="AJ39" s="95"/>
      <c r="AK39" s="96"/>
      <c r="AL39" s="96"/>
      <c r="AM39" s="96"/>
      <c r="AN39" s="97"/>
      <c r="AO39" s="95"/>
      <c r="AP39" s="96"/>
      <c r="AQ39" s="96"/>
      <c r="AR39" s="96"/>
      <c r="AS39" s="97"/>
      <c r="AT39" s="229"/>
      <c r="AU39" s="229"/>
      <c r="AV39" s="229"/>
      <c r="AW39" s="229"/>
      <c r="AX39" s="230"/>
    </row>
    <row r="40" spans="1:50" ht="22.5" customHeight="1" x14ac:dyDescent="0.15">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7" t="s">
        <v>65</v>
      </c>
      <c r="Z40" s="123"/>
      <c r="AA40" s="173"/>
      <c r="AB40" s="328"/>
      <c r="AC40" s="288"/>
      <c r="AD40" s="288"/>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96"/>
      <c r="B41" s="697"/>
      <c r="C41" s="697"/>
      <c r="D41" s="697"/>
      <c r="E41" s="697"/>
      <c r="F41" s="698"/>
      <c r="G41" s="324"/>
      <c r="H41" s="325"/>
      <c r="I41" s="325"/>
      <c r="J41" s="325"/>
      <c r="K41" s="325"/>
      <c r="L41" s="325"/>
      <c r="M41" s="325"/>
      <c r="N41" s="325"/>
      <c r="O41" s="326"/>
      <c r="P41" s="200"/>
      <c r="Q41" s="200"/>
      <c r="R41" s="200"/>
      <c r="S41" s="200"/>
      <c r="T41" s="200"/>
      <c r="U41" s="200"/>
      <c r="V41" s="200"/>
      <c r="W41" s="200"/>
      <c r="X41" s="201"/>
      <c r="Y41" s="122" t="s">
        <v>15</v>
      </c>
      <c r="Z41" s="123"/>
      <c r="AA41" s="173"/>
      <c r="AB41" s="708" t="s">
        <v>469</v>
      </c>
      <c r="AC41" s="266"/>
      <c r="AD41" s="266"/>
      <c r="AE41" s="95"/>
      <c r="AF41" s="96"/>
      <c r="AG41" s="96"/>
      <c r="AH41" s="96"/>
      <c r="AI41" s="97"/>
      <c r="AJ41" s="95"/>
      <c r="AK41" s="96"/>
      <c r="AL41" s="96"/>
      <c r="AM41" s="96"/>
      <c r="AN41" s="97"/>
      <c r="AO41" s="95"/>
      <c r="AP41" s="96"/>
      <c r="AQ41" s="96"/>
      <c r="AR41" s="96"/>
      <c r="AS41" s="97"/>
      <c r="AT41" s="270"/>
      <c r="AU41" s="271"/>
      <c r="AV41" s="271"/>
      <c r="AW41" s="271"/>
      <c r="AX41" s="272"/>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5"/>
      <c r="Z42" s="88"/>
      <c r="AA42" s="89"/>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6"/>
      <c r="B43" s="217"/>
      <c r="C43" s="217"/>
      <c r="D43" s="217"/>
      <c r="E43" s="217"/>
      <c r="F43" s="218"/>
      <c r="G43" s="226"/>
      <c r="H43" s="110"/>
      <c r="I43" s="110"/>
      <c r="J43" s="110"/>
      <c r="K43" s="110"/>
      <c r="L43" s="110"/>
      <c r="M43" s="110"/>
      <c r="N43" s="110"/>
      <c r="O43" s="227"/>
      <c r="P43" s="244"/>
      <c r="Q43" s="110"/>
      <c r="R43" s="110"/>
      <c r="S43" s="110"/>
      <c r="T43" s="110"/>
      <c r="U43" s="110"/>
      <c r="V43" s="110"/>
      <c r="W43" s="110"/>
      <c r="X43" s="227"/>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2"/>
      <c r="AV43" s="112"/>
      <c r="AW43" s="110" t="s">
        <v>470</v>
      </c>
      <c r="AX43" s="111"/>
    </row>
    <row r="44" spans="1:50" ht="22.5" customHeight="1" x14ac:dyDescent="0.15">
      <c r="A44" s="219"/>
      <c r="B44" s="217"/>
      <c r="C44" s="217"/>
      <c r="D44" s="217"/>
      <c r="E44" s="217"/>
      <c r="F44" s="218"/>
      <c r="G44" s="323"/>
      <c r="H44" s="290"/>
      <c r="I44" s="290"/>
      <c r="J44" s="290"/>
      <c r="K44" s="290"/>
      <c r="L44" s="290"/>
      <c r="M44" s="290"/>
      <c r="N44" s="290"/>
      <c r="O44" s="291"/>
      <c r="P44" s="197"/>
      <c r="Q44" s="198"/>
      <c r="R44" s="198"/>
      <c r="S44" s="198"/>
      <c r="T44" s="198"/>
      <c r="U44" s="198"/>
      <c r="V44" s="198"/>
      <c r="W44" s="198"/>
      <c r="X44" s="199"/>
      <c r="Y44" s="295" t="s">
        <v>14</v>
      </c>
      <c r="Z44" s="296"/>
      <c r="AA44" s="297"/>
      <c r="AB44" s="327"/>
      <c r="AC44" s="298"/>
      <c r="AD44" s="298"/>
      <c r="AE44" s="95"/>
      <c r="AF44" s="96"/>
      <c r="AG44" s="96"/>
      <c r="AH44" s="96"/>
      <c r="AI44" s="97"/>
      <c r="AJ44" s="95"/>
      <c r="AK44" s="96"/>
      <c r="AL44" s="96"/>
      <c r="AM44" s="96"/>
      <c r="AN44" s="97"/>
      <c r="AO44" s="95"/>
      <c r="AP44" s="96"/>
      <c r="AQ44" s="96"/>
      <c r="AR44" s="96"/>
      <c r="AS44" s="97"/>
      <c r="AT44" s="229"/>
      <c r="AU44" s="229"/>
      <c r="AV44" s="229"/>
      <c r="AW44" s="229"/>
      <c r="AX44" s="230"/>
    </row>
    <row r="45" spans="1:50" ht="22.5"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7" t="s">
        <v>65</v>
      </c>
      <c r="Z45" s="123"/>
      <c r="AA45" s="173"/>
      <c r="AB45" s="328"/>
      <c r="AC45" s="288"/>
      <c r="AD45" s="288"/>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96"/>
      <c r="B46" s="697"/>
      <c r="C46" s="697"/>
      <c r="D46" s="697"/>
      <c r="E46" s="697"/>
      <c r="F46" s="698"/>
      <c r="G46" s="324"/>
      <c r="H46" s="325"/>
      <c r="I46" s="325"/>
      <c r="J46" s="325"/>
      <c r="K46" s="325"/>
      <c r="L46" s="325"/>
      <c r="M46" s="325"/>
      <c r="N46" s="325"/>
      <c r="O46" s="326"/>
      <c r="P46" s="200"/>
      <c r="Q46" s="200"/>
      <c r="R46" s="200"/>
      <c r="S46" s="200"/>
      <c r="T46" s="200"/>
      <c r="U46" s="200"/>
      <c r="V46" s="200"/>
      <c r="W46" s="200"/>
      <c r="X46" s="201"/>
      <c r="Y46" s="122" t="s">
        <v>15</v>
      </c>
      <c r="Z46" s="123"/>
      <c r="AA46" s="173"/>
      <c r="AB46" s="708" t="s">
        <v>469</v>
      </c>
      <c r="AC46" s="266"/>
      <c r="AD46" s="266"/>
      <c r="AE46" s="95"/>
      <c r="AF46" s="96"/>
      <c r="AG46" s="96"/>
      <c r="AH46" s="96"/>
      <c r="AI46" s="97"/>
      <c r="AJ46" s="95"/>
      <c r="AK46" s="96"/>
      <c r="AL46" s="96"/>
      <c r="AM46" s="96"/>
      <c r="AN46" s="97"/>
      <c r="AO46" s="95"/>
      <c r="AP46" s="96"/>
      <c r="AQ46" s="96"/>
      <c r="AR46" s="96"/>
      <c r="AS46" s="97"/>
      <c r="AT46" s="270"/>
      <c r="AU46" s="271"/>
      <c r="AV46" s="271"/>
      <c r="AW46" s="271"/>
      <c r="AX46" s="272"/>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5"/>
      <c r="Z47" s="88"/>
      <c r="AA47" s="89"/>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6"/>
      <c r="B48" s="217"/>
      <c r="C48" s="217"/>
      <c r="D48" s="217"/>
      <c r="E48" s="217"/>
      <c r="F48" s="218"/>
      <c r="G48" s="226"/>
      <c r="H48" s="110"/>
      <c r="I48" s="110"/>
      <c r="J48" s="110"/>
      <c r="K48" s="110"/>
      <c r="L48" s="110"/>
      <c r="M48" s="110"/>
      <c r="N48" s="110"/>
      <c r="O48" s="227"/>
      <c r="P48" s="244"/>
      <c r="Q48" s="110"/>
      <c r="R48" s="110"/>
      <c r="S48" s="110"/>
      <c r="T48" s="110"/>
      <c r="U48" s="110"/>
      <c r="V48" s="110"/>
      <c r="W48" s="110"/>
      <c r="X48" s="227"/>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2"/>
      <c r="AV48" s="112"/>
      <c r="AW48" s="110" t="s">
        <v>467</v>
      </c>
      <c r="AX48" s="111"/>
    </row>
    <row r="49" spans="1:50" ht="22.5" customHeight="1" x14ac:dyDescent="0.15">
      <c r="A49" s="219"/>
      <c r="B49" s="217"/>
      <c r="C49" s="217"/>
      <c r="D49" s="217"/>
      <c r="E49" s="217"/>
      <c r="F49" s="218"/>
      <c r="G49" s="323"/>
      <c r="H49" s="290"/>
      <c r="I49" s="290"/>
      <c r="J49" s="290"/>
      <c r="K49" s="290"/>
      <c r="L49" s="290"/>
      <c r="M49" s="290"/>
      <c r="N49" s="290"/>
      <c r="O49" s="291"/>
      <c r="P49" s="197"/>
      <c r="Q49" s="198"/>
      <c r="R49" s="198"/>
      <c r="S49" s="198"/>
      <c r="T49" s="198"/>
      <c r="U49" s="198"/>
      <c r="V49" s="198"/>
      <c r="W49" s="198"/>
      <c r="X49" s="199"/>
      <c r="Y49" s="295" t="s">
        <v>14</v>
      </c>
      <c r="Z49" s="296"/>
      <c r="AA49" s="297"/>
      <c r="AB49" s="327"/>
      <c r="AC49" s="298"/>
      <c r="AD49" s="298"/>
      <c r="AE49" s="95"/>
      <c r="AF49" s="96"/>
      <c r="AG49" s="96"/>
      <c r="AH49" s="96"/>
      <c r="AI49" s="97"/>
      <c r="AJ49" s="95"/>
      <c r="AK49" s="96"/>
      <c r="AL49" s="96"/>
      <c r="AM49" s="96"/>
      <c r="AN49" s="97"/>
      <c r="AO49" s="95"/>
      <c r="AP49" s="96"/>
      <c r="AQ49" s="96"/>
      <c r="AR49" s="96"/>
      <c r="AS49" s="97"/>
      <c r="AT49" s="229"/>
      <c r="AU49" s="229"/>
      <c r="AV49" s="229"/>
      <c r="AW49" s="229"/>
      <c r="AX49" s="230"/>
    </row>
    <row r="50" spans="1:50" ht="22.5" customHeight="1" x14ac:dyDescent="0.15">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7" t="s">
        <v>65</v>
      </c>
      <c r="Z50" s="123"/>
      <c r="AA50" s="173"/>
      <c r="AB50" s="328"/>
      <c r="AC50" s="288"/>
      <c r="AD50" s="288"/>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96"/>
      <c r="B51" s="697"/>
      <c r="C51" s="697"/>
      <c r="D51" s="697"/>
      <c r="E51" s="697"/>
      <c r="F51" s="698"/>
      <c r="G51" s="324"/>
      <c r="H51" s="325"/>
      <c r="I51" s="325"/>
      <c r="J51" s="325"/>
      <c r="K51" s="325"/>
      <c r="L51" s="325"/>
      <c r="M51" s="325"/>
      <c r="N51" s="325"/>
      <c r="O51" s="326"/>
      <c r="P51" s="200"/>
      <c r="Q51" s="200"/>
      <c r="R51" s="200"/>
      <c r="S51" s="200"/>
      <c r="T51" s="200"/>
      <c r="U51" s="200"/>
      <c r="V51" s="200"/>
      <c r="W51" s="200"/>
      <c r="X51" s="201"/>
      <c r="Y51" s="122" t="s">
        <v>15</v>
      </c>
      <c r="Z51" s="123"/>
      <c r="AA51" s="173"/>
      <c r="AB51" s="718" t="s">
        <v>468</v>
      </c>
      <c r="AC51" s="719"/>
      <c r="AD51" s="719"/>
      <c r="AE51" s="95"/>
      <c r="AF51" s="96"/>
      <c r="AG51" s="96"/>
      <c r="AH51" s="96"/>
      <c r="AI51" s="97"/>
      <c r="AJ51" s="95"/>
      <c r="AK51" s="96"/>
      <c r="AL51" s="96"/>
      <c r="AM51" s="96"/>
      <c r="AN51" s="97"/>
      <c r="AO51" s="95"/>
      <c r="AP51" s="96"/>
      <c r="AQ51" s="96"/>
      <c r="AR51" s="96"/>
      <c r="AS51" s="97"/>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6:AI6">
    <cfRule type="expression" dxfId="745" priority="23">
      <formula>IF(AND(AE6&gt;=0, RIGHT(TEXT(AE6,"0.#"),1)&lt;&gt;"."),TRUE,FALSE)</formula>
    </cfRule>
    <cfRule type="expression" dxfId="744" priority="24">
      <formula>IF(AND(AE6&gt;=0, RIGHT(TEXT(AE6,"0.#"),1)="."),TRUE,FALSE)</formula>
    </cfRule>
    <cfRule type="expression" dxfId="743" priority="25">
      <formula>IF(AND(AE6&lt;0, RIGHT(TEXT(AE6,"0.#"),1)&lt;&gt;"."),TRUE,FALSE)</formula>
    </cfRule>
    <cfRule type="expression" dxfId="742" priority="26">
      <formula>IF(AND(AE6&lt;0, RIGHT(TEXT(AE6,"0.#"),1)="."),TRUE,FALSE)</formula>
    </cfRule>
  </conditionalFormatting>
  <conditionalFormatting sqref="AJ6:AS6">
    <cfRule type="expression" dxfId="741" priority="19">
      <formula>IF(AND(AJ6&gt;=0, RIGHT(TEXT(AJ6,"0.#"),1)&lt;&gt;"."),TRUE,FALSE)</formula>
    </cfRule>
    <cfRule type="expression" dxfId="740" priority="20">
      <formula>IF(AND(AJ6&gt;=0, RIGHT(TEXT(AJ6,"0.#"),1)="."),TRUE,FALSE)</formula>
    </cfRule>
    <cfRule type="expression" dxfId="739" priority="21">
      <formula>IF(AND(AJ6&lt;0, RIGHT(TEXT(AJ6,"0.#"),1)&lt;&gt;"."),TRUE,FALSE)</formula>
    </cfRule>
    <cfRule type="expression" dxfId="738" priority="22">
      <formula>IF(AND(AJ6&lt;0, RIGHT(TEXT(AJ6,"0.#"),1)="."),TRUE,FALSE)</formula>
    </cfRule>
  </conditionalFormatting>
  <conditionalFormatting sqref="AE49:AI49 AE44:AI44 AE39:AI39 AE34:AI34 AE29:AI29 AE24:AI24 AE19:AI19 AE14:AI14 AE9:AI9">
    <cfRule type="expression" dxfId="737" priority="17">
      <formula>IF(RIGHT(TEXT(AE9,"0.#"),1)=".",FALSE,TRUE)</formula>
    </cfRule>
    <cfRule type="expression" dxfId="736" priority="18">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15">
      <formula>IF(RIGHT(TEXT(AE9,"0.#"),1)=".",FALSE,TRUE)</formula>
    </cfRule>
    <cfRule type="expression" dxfId="734" priority="16">
      <formula>IF(RIGHT(TEXT(AE9,"0.#"),1)=".",TRUE,FALSE)</formula>
    </cfRule>
  </conditionalFormatting>
  <conditionalFormatting sqref="AE51:AI51 AE46:AI46 AE41:AI41 AE36:AI36 AE31:AI31 AE26:AI26 AE21:AI21 AE16:AI16 AE11:AI11">
    <cfRule type="expression" dxfId="733" priority="11">
      <formula>IF(AND(AE11&gt;=0, RIGHT(TEXT(AE11,"0.#"),1)&lt;&gt;"."),TRUE,FALSE)</formula>
    </cfRule>
    <cfRule type="expression" dxfId="732" priority="12">
      <formula>IF(AND(AE11&gt;=0, RIGHT(TEXT(AE11,"0.#"),1)="."),TRUE,FALSE)</formula>
    </cfRule>
    <cfRule type="expression" dxfId="731" priority="13">
      <formula>IF(AND(AE11&lt;0, RIGHT(TEXT(AE11,"0.#"),1)&lt;&gt;"."),TRUE,FALSE)</formula>
    </cfRule>
    <cfRule type="expression" dxfId="730" priority="14">
      <formula>IF(AND(AE11&lt;0, RIGHT(TEXT(AE11,"0.#"),1)="."),TRUE,FALSE)</formula>
    </cfRule>
  </conditionalFormatting>
  <conditionalFormatting sqref="AJ51:AS51 AJ46:AS46 AJ41:AS41 AJ36:AS36 AJ31:AS31 AJ26:AS26 AJ21:AS21 AJ16:AS16 AJ11:AS11">
    <cfRule type="expression" dxfId="729" priority="7">
      <formula>IF(AND(AJ11&gt;=0, RIGHT(TEXT(AJ11,"0.#"),1)&lt;&gt;"."),TRUE,FALSE)</formula>
    </cfRule>
    <cfRule type="expression" dxfId="728" priority="8">
      <formula>IF(AND(AJ11&gt;=0, RIGHT(TEXT(AJ11,"0.#"),1)="."),TRUE,FALSE)</formula>
    </cfRule>
    <cfRule type="expression" dxfId="727" priority="9">
      <formula>IF(AND(AJ11&lt;0, RIGHT(TEXT(AJ11,"0.#"),1)&lt;&gt;"."),TRUE,FALSE)</formula>
    </cfRule>
    <cfRule type="expression" dxfId="726" priority="10">
      <formula>IF(AND(AJ11&lt;0, RIGHT(TEXT(AJ11,"0.#"),1)="."),TRUE,FALSE)</formula>
    </cfRule>
  </conditionalFormatting>
  <conditionalFormatting sqref="AE4:AI4">
    <cfRule type="expression" dxfId="725" priority="5">
      <formula>IF(RIGHT(TEXT(AE4,"0.#"),1)=".",FALSE,TRUE)</formula>
    </cfRule>
    <cfRule type="expression" dxfId="724" priority="6">
      <formula>IF(RIGHT(TEXT(AE4,"0.#"),1)=".",TRUE,FALSE)</formula>
    </cfRule>
  </conditionalFormatting>
  <conditionalFormatting sqref="AJ4:AS4">
    <cfRule type="expression" dxfId="723" priority="3">
      <formula>IF(RIGHT(TEXT(AJ4,"0.#"),1)=".",FALSE,TRUE)</formula>
    </cfRule>
    <cfRule type="expression" dxfId="722" priority="4">
      <formula>IF(RIGHT(TEXT(AJ4,"0.#"),1)=".",TRUE,FALSE)</formula>
    </cfRule>
  </conditionalFormatting>
  <conditionalFormatting sqref="AE5:AX5">
    <cfRule type="expression" dxfId="721" priority="1">
      <formula>IF(RIGHT(TEXT(AE5,"0.#"),1)=".",FALSE,TRUE)</formula>
    </cfRule>
    <cfRule type="expression" dxfId="720" priority="2">
      <formula>IF(RIGHT(TEXT(AE5,"0.#"),1)=".",TRUE,FALSE)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23"/>
      <c r="B3" s="724"/>
      <c r="C3" s="724"/>
      <c r="D3" s="724"/>
      <c r="E3" s="724"/>
      <c r="F3" s="725"/>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23"/>
      <c r="B4" s="724"/>
      <c r="C4" s="724"/>
      <c r="D4" s="724"/>
      <c r="E4" s="724"/>
      <c r="F4" s="725"/>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2"/>
    </row>
    <row r="5" spans="1:50" ht="24.75" customHeight="1" x14ac:dyDescent="0.15">
      <c r="A5" s="723"/>
      <c r="B5" s="724"/>
      <c r="C5" s="724"/>
      <c r="D5" s="724"/>
      <c r="E5" s="724"/>
      <c r="F5" s="72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23"/>
      <c r="B6" s="724"/>
      <c r="C6" s="724"/>
      <c r="D6" s="724"/>
      <c r="E6" s="724"/>
      <c r="F6" s="72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23"/>
      <c r="B7" s="724"/>
      <c r="C7" s="724"/>
      <c r="D7" s="724"/>
      <c r="E7" s="724"/>
      <c r="F7" s="72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23"/>
      <c r="B8" s="724"/>
      <c r="C8" s="724"/>
      <c r="D8" s="724"/>
      <c r="E8" s="724"/>
      <c r="F8" s="72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23"/>
      <c r="B9" s="724"/>
      <c r="C9" s="724"/>
      <c r="D9" s="724"/>
      <c r="E9" s="724"/>
      <c r="F9" s="72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23"/>
      <c r="B10" s="724"/>
      <c r="C10" s="724"/>
      <c r="D10" s="724"/>
      <c r="E10" s="724"/>
      <c r="F10" s="72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23"/>
      <c r="B11" s="724"/>
      <c r="C11" s="724"/>
      <c r="D11" s="724"/>
      <c r="E11" s="724"/>
      <c r="F11" s="72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23"/>
      <c r="B12" s="724"/>
      <c r="C12" s="724"/>
      <c r="D12" s="724"/>
      <c r="E12" s="724"/>
      <c r="F12" s="72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23"/>
      <c r="B13" s="724"/>
      <c r="C13" s="724"/>
      <c r="D13" s="724"/>
      <c r="E13" s="724"/>
      <c r="F13" s="72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23"/>
      <c r="B14" s="724"/>
      <c r="C14" s="724"/>
      <c r="D14" s="724"/>
      <c r="E14" s="724"/>
      <c r="F14" s="72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23"/>
      <c r="B15" s="724"/>
      <c r="C15" s="724"/>
      <c r="D15" s="724"/>
      <c r="E15" s="724"/>
      <c r="F15" s="725"/>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23"/>
      <c r="B16" s="724"/>
      <c r="C16" s="724"/>
      <c r="D16" s="724"/>
      <c r="E16" s="724"/>
      <c r="F16" s="725"/>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23"/>
      <c r="B17" s="724"/>
      <c r="C17" s="724"/>
      <c r="D17" s="724"/>
      <c r="E17" s="724"/>
      <c r="F17" s="725"/>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2"/>
    </row>
    <row r="18" spans="1:50" ht="24.75" customHeight="1" x14ac:dyDescent="0.15">
      <c r="A18" s="723"/>
      <c r="B18" s="724"/>
      <c r="C18" s="724"/>
      <c r="D18" s="724"/>
      <c r="E18" s="724"/>
      <c r="F18" s="72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23"/>
      <c r="B19" s="724"/>
      <c r="C19" s="724"/>
      <c r="D19" s="724"/>
      <c r="E19" s="724"/>
      <c r="F19" s="72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23"/>
      <c r="B20" s="724"/>
      <c r="C20" s="724"/>
      <c r="D20" s="724"/>
      <c r="E20" s="724"/>
      <c r="F20" s="72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23"/>
      <c r="B21" s="724"/>
      <c r="C21" s="724"/>
      <c r="D21" s="724"/>
      <c r="E21" s="724"/>
      <c r="F21" s="72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23"/>
      <c r="B22" s="724"/>
      <c r="C22" s="724"/>
      <c r="D22" s="724"/>
      <c r="E22" s="724"/>
      <c r="F22" s="72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23"/>
      <c r="B23" s="724"/>
      <c r="C23" s="724"/>
      <c r="D23" s="724"/>
      <c r="E23" s="724"/>
      <c r="F23" s="72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23"/>
      <c r="B24" s="724"/>
      <c r="C24" s="724"/>
      <c r="D24" s="724"/>
      <c r="E24" s="724"/>
      <c r="F24" s="72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23"/>
      <c r="B25" s="724"/>
      <c r="C25" s="724"/>
      <c r="D25" s="724"/>
      <c r="E25" s="724"/>
      <c r="F25" s="72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23"/>
      <c r="B26" s="724"/>
      <c r="C26" s="724"/>
      <c r="D26" s="724"/>
      <c r="E26" s="724"/>
      <c r="F26" s="72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23"/>
      <c r="B27" s="724"/>
      <c r="C27" s="724"/>
      <c r="D27" s="724"/>
      <c r="E27" s="724"/>
      <c r="F27" s="72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23"/>
      <c r="B28" s="724"/>
      <c r="C28" s="724"/>
      <c r="D28" s="724"/>
      <c r="E28" s="724"/>
      <c r="F28" s="725"/>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23"/>
      <c r="B29" s="724"/>
      <c r="C29" s="724"/>
      <c r="D29" s="724"/>
      <c r="E29" s="724"/>
      <c r="F29" s="725"/>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23"/>
      <c r="B30" s="724"/>
      <c r="C30" s="724"/>
      <c r="D30" s="724"/>
      <c r="E30" s="724"/>
      <c r="F30" s="725"/>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2"/>
    </row>
    <row r="31" spans="1:50" ht="24.75" customHeight="1" x14ac:dyDescent="0.15">
      <c r="A31" s="723"/>
      <c r="B31" s="724"/>
      <c r="C31" s="724"/>
      <c r="D31" s="724"/>
      <c r="E31" s="724"/>
      <c r="F31" s="72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23"/>
      <c r="B32" s="724"/>
      <c r="C32" s="724"/>
      <c r="D32" s="724"/>
      <c r="E32" s="724"/>
      <c r="F32" s="72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23"/>
      <c r="B33" s="724"/>
      <c r="C33" s="724"/>
      <c r="D33" s="724"/>
      <c r="E33" s="724"/>
      <c r="F33" s="72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23"/>
      <c r="B34" s="724"/>
      <c r="C34" s="724"/>
      <c r="D34" s="724"/>
      <c r="E34" s="724"/>
      <c r="F34" s="72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23"/>
      <c r="B35" s="724"/>
      <c r="C35" s="724"/>
      <c r="D35" s="724"/>
      <c r="E35" s="724"/>
      <c r="F35" s="72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23"/>
      <c r="B36" s="724"/>
      <c r="C36" s="724"/>
      <c r="D36" s="724"/>
      <c r="E36" s="724"/>
      <c r="F36" s="72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23"/>
      <c r="B37" s="724"/>
      <c r="C37" s="724"/>
      <c r="D37" s="724"/>
      <c r="E37" s="724"/>
      <c r="F37" s="72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23"/>
      <c r="B38" s="724"/>
      <c r="C38" s="724"/>
      <c r="D38" s="724"/>
      <c r="E38" s="724"/>
      <c r="F38" s="72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23"/>
      <c r="B39" s="724"/>
      <c r="C39" s="724"/>
      <c r="D39" s="724"/>
      <c r="E39" s="724"/>
      <c r="F39" s="72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23"/>
      <c r="B40" s="724"/>
      <c r="C40" s="724"/>
      <c r="D40" s="724"/>
      <c r="E40" s="724"/>
      <c r="F40" s="72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23"/>
      <c r="B41" s="724"/>
      <c r="C41" s="724"/>
      <c r="D41" s="724"/>
      <c r="E41" s="724"/>
      <c r="F41" s="725"/>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23"/>
      <c r="B42" s="724"/>
      <c r="C42" s="724"/>
      <c r="D42" s="724"/>
      <c r="E42" s="724"/>
      <c r="F42" s="725"/>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23"/>
      <c r="B43" s="724"/>
      <c r="C43" s="724"/>
      <c r="D43" s="724"/>
      <c r="E43" s="724"/>
      <c r="F43" s="725"/>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2"/>
    </row>
    <row r="44" spans="1:50" ht="24.75" customHeight="1" x14ac:dyDescent="0.15">
      <c r="A44" s="723"/>
      <c r="B44" s="724"/>
      <c r="C44" s="724"/>
      <c r="D44" s="724"/>
      <c r="E44" s="724"/>
      <c r="F44" s="72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23"/>
      <c r="B45" s="724"/>
      <c r="C45" s="724"/>
      <c r="D45" s="724"/>
      <c r="E45" s="724"/>
      <c r="F45" s="72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23"/>
      <c r="B46" s="724"/>
      <c r="C46" s="724"/>
      <c r="D46" s="724"/>
      <c r="E46" s="724"/>
      <c r="F46" s="72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23"/>
      <c r="B47" s="724"/>
      <c r="C47" s="724"/>
      <c r="D47" s="724"/>
      <c r="E47" s="724"/>
      <c r="F47" s="72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23"/>
      <c r="B48" s="724"/>
      <c r="C48" s="724"/>
      <c r="D48" s="724"/>
      <c r="E48" s="724"/>
      <c r="F48" s="72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23"/>
      <c r="B49" s="724"/>
      <c r="C49" s="724"/>
      <c r="D49" s="724"/>
      <c r="E49" s="724"/>
      <c r="F49" s="72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23"/>
      <c r="B50" s="724"/>
      <c r="C50" s="724"/>
      <c r="D50" s="724"/>
      <c r="E50" s="724"/>
      <c r="F50" s="72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23"/>
      <c r="B51" s="724"/>
      <c r="C51" s="724"/>
      <c r="D51" s="724"/>
      <c r="E51" s="724"/>
      <c r="F51" s="72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23"/>
      <c r="B52" s="724"/>
      <c r="C52" s="724"/>
      <c r="D52" s="724"/>
      <c r="E52" s="724"/>
      <c r="F52" s="72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26"/>
      <c r="B53" s="727"/>
      <c r="C53" s="727"/>
      <c r="D53" s="727"/>
      <c r="E53" s="727"/>
      <c r="F53" s="728"/>
      <c r="G53" s="729" t="s">
        <v>22</v>
      </c>
      <c r="H53" s="730"/>
      <c r="I53" s="730"/>
      <c r="J53" s="730"/>
      <c r="K53" s="730"/>
      <c r="L53" s="731"/>
      <c r="M53" s="732"/>
      <c r="N53" s="732"/>
      <c r="O53" s="732"/>
      <c r="P53" s="732"/>
      <c r="Q53" s="732"/>
      <c r="R53" s="732"/>
      <c r="S53" s="732"/>
      <c r="T53" s="732"/>
      <c r="U53" s="732"/>
      <c r="V53" s="732"/>
      <c r="W53" s="732"/>
      <c r="X53" s="733"/>
      <c r="Y53" s="734">
        <f>SUM(Y43:AB52)</f>
        <v>0</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thickBot="1" x14ac:dyDescent="0.2"/>
    <row r="55" spans="1:50" ht="30" customHeight="1" x14ac:dyDescent="0.15">
      <c r="A55" s="720" t="s">
        <v>34</v>
      </c>
      <c r="B55" s="721"/>
      <c r="C55" s="721"/>
      <c r="D55" s="721"/>
      <c r="E55" s="721"/>
      <c r="F55" s="722"/>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23"/>
      <c r="B56" s="724"/>
      <c r="C56" s="724"/>
      <c r="D56" s="724"/>
      <c r="E56" s="724"/>
      <c r="F56" s="725"/>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23"/>
      <c r="B57" s="724"/>
      <c r="C57" s="724"/>
      <c r="D57" s="724"/>
      <c r="E57" s="724"/>
      <c r="F57" s="725"/>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2"/>
    </row>
    <row r="58" spans="1:50" ht="24.75" customHeight="1" x14ac:dyDescent="0.15">
      <c r="A58" s="723"/>
      <c r="B58" s="724"/>
      <c r="C58" s="724"/>
      <c r="D58" s="724"/>
      <c r="E58" s="724"/>
      <c r="F58" s="72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23"/>
      <c r="B59" s="724"/>
      <c r="C59" s="724"/>
      <c r="D59" s="724"/>
      <c r="E59" s="724"/>
      <c r="F59" s="72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23"/>
      <c r="B60" s="724"/>
      <c r="C60" s="724"/>
      <c r="D60" s="724"/>
      <c r="E60" s="724"/>
      <c r="F60" s="72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23"/>
      <c r="B61" s="724"/>
      <c r="C61" s="724"/>
      <c r="D61" s="724"/>
      <c r="E61" s="724"/>
      <c r="F61" s="72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23"/>
      <c r="B62" s="724"/>
      <c r="C62" s="724"/>
      <c r="D62" s="724"/>
      <c r="E62" s="724"/>
      <c r="F62" s="72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23"/>
      <c r="B63" s="724"/>
      <c r="C63" s="724"/>
      <c r="D63" s="724"/>
      <c r="E63" s="724"/>
      <c r="F63" s="72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23"/>
      <c r="B64" s="724"/>
      <c r="C64" s="724"/>
      <c r="D64" s="724"/>
      <c r="E64" s="724"/>
      <c r="F64" s="72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23"/>
      <c r="B65" s="724"/>
      <c r="C65" s="724"/>
      <c r="D65" s="724"/>
      <c r="E65" s="724"/>
      <c r="F65" s="72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23"/>
      <c r="B66" s="724"/>
      <c r="C66" s="724"/>
      <c r="D66" s="724"/>
      <c r="E66" s="724"/>
      <c r="F66" s="72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23"/>
      <c r="B67" s="724"/>
      <c r="C67" s="724"/>
      <c r="D67" s="724"/>
      <c r="E67" s="724"/>
      <c r="F67" s="72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23"/>
      <c r="B68" s="724"/>
      <c r="C68" s="724"/>
      <c r="D68" s="724"/>
      <c r="E68" s="724"/>
      <c r="F68" s="725"/>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23"/>
      <c r="B69" s="724"/>
      <c r="C69" s="724"/>
      <c r="D69" s="724"/>
      <c r="E69" s="724"/>
      <c r="F69" s="725"/>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23"/>
      <c r="B70" s="724"/>
      <c r="C70" s="724"/>
      <c r="D70" s="724"/>
      <c r="E70" s="724"/>
      <c r="F70" s="725"/>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2"/>
    </row>
    <row r="71" spans="1:50" ht="24.75" customHeight="1" x14ac:dyDescent="0.15">
      <c r="A71" s="723"/>
      <c r="B71" s="724"/>
      <c r="C71" s="724"/>
      <c r="D71" s="724"/>
      <c r="E71" s="724"/>
      <c r="F71" s="72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23"/>
      <c r="B72" s="724"/>
      <c r="C72" s="724"/>
      <c r="D72" s="724"/>
      <c r="E72" s="724"/>
      <c r="F72" s="72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23"/>
      <c r="B73" s="724"/>
      <c r="C73" s="724"/>
      <c r="D73" s="724"/>
      <c r="E73" s="724"/>
      <c r="F73" s="72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23"/>
      <c r="B74" s="724"/>
      <c r="C74" s="724"/>
      <c r="D74" s="724"/>
      <c r="E74" s="724"/>
      <c r="F74" s="72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23"/>
      <c r="B75" s="724"/>
      <c r="C75" s="724"/>
      <c r="D75" s="724"/>
      <c r="E75" s="724"/>
      <c r="F75" s="72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23"/>
      <c r="B76" s="724"/>
      <c r="C76" s="724"/>
      <c r="D76" s="724"/>
      <c r="E76" s="724"/>
      <c r="F76" s="72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23"/>
      <c r="B77" s="724"/>
      <c r="C77" s="724"/>
      <c r="D77" s="724"/>
      <c r="E77" s="724"/>
      <c r="F77" s="72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23"/>
      <c r="B78" s="724"/>
      <c r="C78" s="724"/>
      <c r="D78" s="724"/>
      <c r="E78" s="724"/>
      <c r="F78" s="72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23"/>
      <c r="B79" s="724"/>
      <c r="C79" s="724"/>
      <c r="D79" s="724"/>
      <c r="E79" s="724"/>
      <c r="F79" s="72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23"/>
      <c r="B80" s="724"/>
      <c r="C80" s="724"/>
      <c r="D80" s="724"/>
      <c r="E80" s="724"/>
      <c r="F80" s="72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23"/>
      <c r="B81" s="724"/>
      <c r="C81" s="724"/>
      <c r="D81" s="724"/>
      <c r="E81" s="724"/>
      <c r="F81" s="725"/>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23"/>
      <c r="B82" s="724"/>
      <c r="C82" s="724"/>
      <c r="D82" s="724"/>
      <c r="E82" s="724"/>
      <c r="F82" s="725"/>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23"/>
      <c r="B83" s="724"/>
      <c r="C83" s="724"/>
      <c r="D83" s="724"/>
      <c r="E83" s="724"/>
      <c r="F83" s="725"/>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2"/>
    </row>
    <row r="84" spans="1:50" ht="24.75" customHeight="1" x14ac:dyDescent="0.15">
      <c r="A84" s="723"/>
      <c r="B84" s="724"/>
      <c r="C84" s="724"/>
      <c r="D84" s="724"/>
      <c r="E84" s="724"/>
      <c r="F84" s="72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23"/>
      <c r="B85" s="724"/>
      <c r="C85" s="724"/>
      <c r="D85" s="724"/>
      <c r="E85" s="724"/>
      <c r="F85" s="72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23"/>
      <c r="B86" s="724"/>
      <c r="C86" s="724"/>
      <c r="D86" s="724"/>
      <c r="E86" s="724"/>
      <c r="F86" s="72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23"/>
      <c r="B87" s="724"/>
      <c r="C87" s="724"/>
      <c r="D87" s="724"/>
      <c r="E87" s="724"/>
      <c r="F87" s="72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23"/>
      <c r="B88" s="724"/>
      <c r="C88" s="724"/>
      <c r="D88" s="724"/>
      <c r="E88" s="724"/>
      <c r="F88" s="72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23"/>
      <c r="B89" s="724"/>
      <c r="C89" s="724"/>
      <c r="D89" s="724"/>
      <c r="E89" s="724"/>
      <c r="F89" s="72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23"/>
      <c r="B90" s="724"/>
      <c r="C90" s="724"/>
      <c r="D90" s="724"/>
      <c r="E90" s="724"/>
      <c r="F90" s="72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23"/>
      <c r="B91" s="724"/>
      <c r="C91" s="724"/>
      <c r="D91" s="724"/>
      <c r="E91" s="724"/>
      <c r="F91" s="72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23"/>
      <c r="B92" s="724"/>
      <c r="C92" s="724"/>
      <c r="D92" s="724"/>
      <c r="E92" s="724"/>
      <c r="F92" s="72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23"/>
      <c r="B93" s="724"/>
      <c r="C93" s="724"/>
      <c r="D93" s="724"/>
      <c r="E93" s="724"/>
      <c r="F93" s="72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23"/>
      <c r="B94" s="724"/>
      <c r="C94" s="724"/>
      <c r="D94" s="724"/>
      <c r="E94" s="724"/>
      <c r="F94" s="725"/>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23"/>
      <c r="B95" s="724"/>
      <c r="C95" s="724"/>
      <c r="D95" s="724"/>
      <c r="E95" s="724"/>
      <c r="F95" s="725"/>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23"/>
      <c r="B96" s="724"/>
      <c r="C96" s="724"/>
      <c r="D96" s="724"/>
      <c r="E96" s="724"/>
      <c r="F96" s="725"/>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2"/>
    </row>
    <row r="97" spans="1:50" ht="24.75" customHeight="1" x14ac:dyDescent="0.15">
      <c r="A97" s="723"/>
      <c r="B97" s="724"/>
      <c r="C97" s="724"/>
      <c r="D97" s="724"/>
      <c r="E97" s="724"/>
      <c r="F97" s="72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23"/>
      <c r="B98" s="724"/>
      <c r="C98" s="724"/>
      <c r="D98" s="724"/>
      <c r="E98" s="724"/>
      <c r="F98" s="72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23"/>
      <c r="B99" s="724"/>
      <c r="C99" s="724"/>
      <c r="D99" s="724"/>
      <c r="E99" s="724"/>
      <c r="F99" s="72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23"/>
      <c r="B100" s="724"/>
      <c r="C100" s="724"/>
      <c r="D100" s="724"/>
      <c r="E100" s="724"/>
      <c r="F100" s="72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23"/>
      <c r="B101" s="724"/>
      <c r="C101" s="724"/>
      <c r="D101" s="724"/>
      <c r="E101" s="724"/>
      <c r="F101" s="72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23"/>
      <c r="B102" s="724"/>
      <c r="C102" s="724"/>
      <c r="D102" s="724"/>
      <c r="E102" s="724"/>
      <c r="F102" s="72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23"/>
      <c r="B103" s="724"/>
      <c r="C103" s="724"/>
      <c r="D103" s="724"/>
      <c r="E103" s="724"/>
      <c r="F103" s="72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23"/>
      <c r="B104" s="724"/>
      <c r="C104" s="724"/>
      <c r="D104" s="724"/>
      <c r="E104" s="724"/>
      <c r="F104" s="72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23"/>
      <c r="B105" s="724"/>
      <c r="C105" s="724"/>
      <c r="D105" s="724"/>
      <c r="E105" s="724"/>
      <c r="F105" s="72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26"/>
      <c r="B106" s="727"/>
      <c r="C106" s="727"/>
      <c r="D106" s="727"/>
      <c r="E106" s="727"/>
      <c r="F106" s="728"/>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thickBot="1" x14ac:dyDescent="0.2"/>
    <row r="108" spans="1:50" ht="30" customHeight="1" x14ac:dyDescent="0.15">
      <c r="A108" s="720" t="s">
        <v>34</v>
      </c>
      <c r="B108" s="721"/>
      <c r="C108" s="721"/>
      <c r="D108" s="721"/>
      <c r="E108" s="721"/>
      <c r="F108" s="722"/>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23"/>
      <c r="B109" s="724"/>
      <c r="C109" s="724"/>
      <c r="D109" s="724"/>
      <c r="E109" s="724"/>
      <c r="F109" s="725"/>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23"/>
      <c r="B110" s="724"/>
      <c r="C110" s="724"/>
      <c r="D110" s="724"/>
      <c r="E110" s="724"/>
      <c r="F110" s="725"/>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2"/>
    </row>
    <row r="111" spans="1:50" ht="24.75" customHeight="1" x14ac:dyDescent="0.15">
      <c r="A111" s="723"/>
      <c r="B111" s="724"/>
      <c r="C111" s="724"/>
      <c r="D111" s="724"/>
      <c r="E111" s="724"/>
      <c r="F111" s="72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23"/>
      <c r="B112" s="724"/>
      <c r="C112" s="724"/>
      <c r="D112" s="724"/>
      <c r="E112" s="724"/>
      <c r="F112" s="72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23"/>
      <c r="B113" s="724"/>
      <c r="C113" s="724"/>
      <c r="D113" s="724"/>
      <c r="E113" s="724"/>
      <c r="F113" s="72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23"/>
      <c r="B114" s="724"/>
      <c r="C114" s="724"/>
      <c r="D114" s="724"/>
      <c r="E114" s="724"/>
      <c r="F114" s="72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23"/>
      <c r="B115" s="724"/>
      <c r="C115" s="724"/>
      <c r="D115" s="724"/>
      <c r="E115" s="724"/>
      <c r="F115" s="72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23"/>
      <c r="B116" s="724"/>
      <c r="C116" s="724"/>
      <c r="D116" s="724"/>
      <c r="E116" s="724"/>
      <c r="F116" s="72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23"/>
      <c r="B117" s="724"/>
      <c r="C117" s="724"/>
      <c r="D117" s="724"/>
      <c r="E117" s="724"/>
      <c r="F117" s="72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23"/>
      <c r="B118" s="724"/>
      <c r="C118" s="724"/>
      <c r="D118" s="724"/>
      <c r="E118" s="724"/>
      <c r="F118" s="72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23"/>
      <c r="B119" s="724"/>
      <c r="C119" s="724"/>
      <c r="D119" s="724"/>
      <c r="E119" s="724"/>
      <c r="F119" s="72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23"/>
      <c r="B120" s="724"/>
      <c r="C120" s="724"/>
      <c r="D120" s="724"/>
      <c r="E120" s="724"/>
      <c r="F120" s="72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23"/>
      <c r="B121" s="724"/>
      <c r="C121" s="724"/>
      <c r="D121" s="724"/>
      <c r="E121" s="724"/>
      <c r="F121" s="725"/>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23"/>
      <c r="B122" s="724"/>
      <c r="C122" s="724"/>
      <c r="D122" s="724"/>
      <c r="E122" s="724"/>
      <c r="F122" s="725"/>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23"/>
      <c r="B123" s="724"/>
      <c r="C123" s="724"/>
      <c r="D123" s="724"/>
      <c r="E123" s="724"/>
      <c r="F123" s="725"/>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2"/>
    </row>
    <row r="124" spans="1:50" ht="24.75" customHeight="1" x14ac:dyDescent="0.15">
      <c r="A124" s="723"/>
      <c r="B124" s="724"/>
      <c r="C124" s="724"/>
      <c r="D124" s="724"/>
      <c r="E124" s="724"/>
      <c r="F124" s="72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23"/>
      <c r="B125" s="724"/>
      <c r="C125" s="724"/>
      <c r="D125" s="724"/>
      <c r="E125" s="724"/>
      <c r="F125" s="72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23"/>
      <c r="B126" s="724"/>
      <c r="C126" s="724"/>
      <c r="D126" s="724"/>
      <c r="E126" s="724"/>
      <c r="F126" s="72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23"/>
      <c r="B127" s="724"/>
      <c r="C127" s="724"/>
      <c r="D127" s="724"/>
      <c r="E127" s="724"/>
      <c r="F127" s="72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23"/>
      <c r="B128" s="724"/>
      <c r="C128" s="724"/>
      <c r="D128" s="724"/>
      <c r="E128" s="724"/>
      <c r="F128" s="72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23"/>
      <c r="B129" s="724"/>
      <c r="C129" s="724"/>
      <c r="D129" s="724"/>
      <c r="E129" s="724"/>
      <c r="F129" s="72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23"/>
      <c r="B130" s="724"/>
      <c r="C130" s="724"/>
      <c r="D130" s="724"/>
      <c r="E130" s="724"/>
      <c r="F130" s="72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23"/>
      <c r="B131" s="724"/>
      <c r="C131" s="724"/>
      <c r="D131" s="724"/>
      <c r="E131" s="724"/>
      <c r="F131" s="72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23"/>
      <c r="B132" s="724"/>
      <c r="C132" s="724"/>
      <c r="D132" s="724"/>
      <c r="E132" s="724"/>
      <c r="F132" s="72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23"/>
      <c r="B133" s="724"/>
      <c r="C133" s="724"/>
      <c r="D133" s="724"/>
      <c r="E133" s="724"/>
      <c r="F133" s="72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23"/>
      <c r="B134" s="724"/>
      <c r="C134" s="724"/>
      <c r="D134" s="724"/>
      <c r="E134" s="724"/>
      <c r="F134" s="725"/>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23"/>
      <c r="B135" s="724"/>
      <c r="C135" s="724"/>
      <c r="D135" s="724"/>
      <c r="E135" s="724"/>
      <c r="F135" s="725"/>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23"/>
      <c r="B136" s="724"/>
      <c r="C136" s="724"/>
      <c r="D136" s="724"/>
      <c r="E136" s="724"/>
      <c r="F136" s="725"/>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2"/>
    </row>
    <row r="137" spans="1:50" ht="24.75" customHeight="1" x14ac:dyDescent="0.15">
      <c r="A137" s="723"/>
      <c r="B137" s="724"/>
      <c r="C137" s="724"/>
      <c r="D137" s="724"/>
      <c r="E137" s="724"/>
      <c r="F137" s="72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23"/>
      <c r="B138" s="724"/>
      <c r="C138" s="724"/>
      <c r="D138" s="724"/>
      <c r="E138" s="724"/>
      <c r="F138" s="72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23"/>
      <c r="B139" s="724"/>
      <c r="C139" s="724"/>
      <c r="D139" s="724"/>
      <c r="E139" s="724"/>
      <c r="F139" s="72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23"/>
      <c r="B140" s="724"/>
      <c r="C140" s="724"/>
      <c r="D140" s="724"/>
      <c r="E140" s="724"/>
      <c r="F140" s="72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23"/>
      <c r="B141" s="724"/>
      <c r="C141" s="724"/>
      <c r="D141" s="724"/>
      <c r="E141" s="724"/>
      <c r="F141" s="72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23"/>
      <c r="B142" s="724"/>
      <c r="C142" s="724"/>
      <c r="D142" s="724"/>
      <c r="E142" s="724"/>
      <c r="F142" s="72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23"/>
      <c r="B143" s="724"/>
      <c r="C143" s="724"/>
      <c r="D143" s="724"/>
      <c r="E143" s="724"/>
      <c r="F143" s="72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23"/>
      <c r="B144" s="724"/>
      <c r="C144" s="724"/>
      <c r="D144" s="724"/>
      <c r="E144" s="724"/>
      <c r="F144" s="72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23"/>
      <c r="B145" s="724"/>
      <c r="C145" s="724"/>
      <c r="D145" s="724"/>
      <c r="E145" s="724"/>
      <c r="F145" s="72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23"/>
      <c r="B146" s="724"/>
      <c r="C146" s="724"/>
      <c r="D146" s="724"/>
      <c r="E146" s="724"/>
      <c r="F146" s="72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23"/>
      <c r="B147" s="724"/>
      <c r="C147" s="724"/>
      <c r="D147" s="724"/>
      <c r="E147" s="724"/>
      <c r="F147" s="725"/>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23"/>
      <c r="B148" s="724"/>
      <c r="C148" s="724"/>
      <c r="D148" s="724"/>
      <c r="E148" s="724"/>
      <c r="F148" s="725"/>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23"/>
      <c r="B149" s="724"/>
      <c r="C149" s="724"/>
      <c r="D149" s="724"/>
      <c r="E149" s="724"/>
      <c r="F149" s="725"/>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2"/>
    </row>
    <row r="150" spans="1:50" ht="24.75" customHeight="1" x14ac:dyDescent="0.15">
      <c r="A150" s="723"/>
      <c r="B150" s="724"/>
      <c r="C150" s="724"/>
      <c r="D150" s="724"/>
      <c r="E150" s="724"/>
      <c r="F150" s="72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23"/>
      <c r="B151" s="724"/>
      <c r="C151" s="724"/>
      <c r="D151" s="724"/>
      <c r="E151" s="724"/>
      <c r="F151" s="72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23"/>
      <c r="B152" s="724"/>
      <c r="C152" s="724"/>
      <c r="D152" s="724"/>
      <c r="E152" s="724"/>
      <c r="F152" s="72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23"/>
      <c r="B153" s="724"/>
      <c r="C153" s="724"/>
      <c r="D153" s="724"/>
      <c r="E153" s="724"/>
      <c r="F153" s="72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23"/>
      <c r="B154" s="724"/>
      <c r="C154" s="724"/>
      <c r="D154" s="724"/>
      <c r="E154" s="724"/>
      <c r="F154" s="72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23"/>
      <c r="B155" s="724"/>
      <c r="C155" s="724"/>
      <c r="D155" s="724"/>
      <c r="E155" s="724"/>
      <c r="F155" s="72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23"/>
      <c r="B156" s="724"/>
      <c r="C156" s="724"/>
      <c r="D156" s="724"/>
      <c r="E156" s="724"/>
      <c r="F156" s="72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23"/>
      <c r="B157" s="724"/>
      <c r="C157" s="724"/>
      <c r="D157" s="724"/>
      <c r="E157" s="724"/>
      <c r="F157" s="72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23"/>
      <c r="B158" s="724"/>
      <c r="C158" s="724"/>
      <c r="D158" s="724"/>
      <c r="E158" s="724"/>
      <c r="F158" s="72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26"/>
      <c r="B159" s="727"/>
      <c r="C159" s="727"/>
      <c r="D159" s="727"/>
      <c r="E159" s="727"/>
      <c r="F159" s="728"/>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customHeight="1" thickBot="1" x14ac:dyDescent="0.2"/>
    <row r="161" spans="1:50" ht="30" customHeight="1" x14ac:dyDescent="0.15">
      <c r="A161" s="720" t="s">
        <v>34</v>
      </c>
      <c r="B161" s="721"/>
      <c r="C161" s="721"/>
      <c r="D161" s="721"/>
      <c r="E161" s="721"/>
      <c r="F161" s="722"/>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23"/>
      <c r="B162" s="724"/>
      <c r="C162" s="724"/>
      <c r="D162" s="724"/>
      <c r="E162" s="724"/>
      <c r="F162" s="725"/>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23"/>
      <c r="B163" s="724"/>
      <c r="C163" s="724"/>
      <c r="D163" s="724"/>
      <c r="E163" s="724"/>
      <c r="F163" s="725"/>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2"/>
    </row>
    <row r="164" spans="1:50" ht="24.75" customHeight="1" x14ac:dyDescent="0.15">
      <c r="A164" s="723"/>
      <c r="B164" s="724"/>
      <c r="C164" s="724"/>
      <c r="D164" s="724"/>
      <c r="E164" s="724"/>
      <c r="F164" s="72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23"/>
      <c r="B165" s="724"/>
      <c r="C165" s="724"/>
      <c r="D165" s="724"/>
      <c r="E165" s="724"/>
      <c r="F165" s="72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23"/>
      <c r="B166" s="724"/>
      <c r="C166" s="724"/>
      <c r="D166" s="724"/>
      <c r="E166" s="724"/>
      <c r="F166" s="72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23"/>
      <c r="B167" s="724"/>
      <c r="C167" s="724"/>
      <c r="D167" s="724"/>
      <c r="E167" s="724"/>
      <c r="F167" s="72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23"/>
      <c r="B168" s="724"/>
      <c r="C168" s="724"/>
      <c r="D168" s="724"/>
      <c r="E168" s="724"/>
      <c r="F168" s="72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23"/>
      <c r="B169" s="724"/>
      <c r="C169" s="724"/>
      <c r="D169" s="724"/>
      <c r="E169" s="724"/>
      <c r="F169" s="72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23"/>
      <c r="B170" s="724"/>
      <c r="C170" s="724"/>
      <c r="D170" s="724"/>
      <c r="E170" s="724"/>
      <c r="F170" s="72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23"/>
      <c r="B171" s="724"/>
      <c r="C171" s="724"/>
      <c r="D171" s="724"/>
      <c r="E171" s="724"/>
      <c r="F171" s="72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23"/>
      <c r="B172" s="724"/>
      <c r="C172" s="724"/>
      <c r="D172" s="724"/>
      <c r="E172" s="724"/>
      <c r="F172" s="72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23"/>
      <c r="B173" s="724"/>
      <c r="C173" s="724"/>
      <c r="D173" s="724"/>
      <c r="E173" s="724"/>
      <c r="F173" s="72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23"/>
      <c r="B174" s="724"/>
      <c r="C174" s="724"/>
      <c r="D174" s="724"/>
      <c r="E174" s="724"/>
      <c r="F174" s="725"/>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23"/>
      <c r="B175" s="724"/>
      <c r="C175" s="724"/>
      <c r="D175" s="724"/>
      <c r="E175" s="724"/>
      <c r="F175" s="725"/>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23"/>
      <c r="B176" s="724"/>
      <c r="C176" s="724"/>
      <c r="D176" s="724"/>
      <c r="E176" s="724"/>
      <c r="F176" s="725"/>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2"/>
    </row>
    <row r="177" spans="1:50" ht="24.75" customHeight="1" x14ac:dyDescent="0.15">
      <c r="A177" s="723"/>
      <c r="B177" s="724"/>
      <c r="C177" s="724"/>
      <c r="D177" s="724"/>
      <c r="E177" s="724"/>
      <c r="F177" s="72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23"/>
      <c r="B178" s="724"/>
      <c r="C178" s="724"/>
      <c r="D178" s="724"/>
      <c r="E178" s="724"/>
      <c r="F178" s="72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23"/>
      <c r="B179" s="724"/>
      <c r="C179" s="724"/>
      <c r="D179" s="724"/>
      <c r="E179" s="724"/>
      <c r="F179" s="72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23"/>
      <c r="B180" s="724"/>
      <c r="C180" s="724"/>
      <c r="D180" s="724"/>
      <c r="E180" s="724"/>
      <c r="F180" s="72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23"/>
      <c r="B181" s="724"/>
      <c r="C181" s="724"/>
      <c r="D181" s="724"/>
      <c r="E181" s="724"/>
      <c r="F181" s="72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23"/>
      <c r="B182" s="724"/>
      <c r="C182" s="724"/>
      <c r="D182" s="724"/>
      <c r="E182" s="724"/>
      <c r="F182" s="72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23"/>
      <c r="B183" s="724"/>
      <c r="C183" s="724"/>
      <c r="D183" s="724"/>
      <c r="E183" s="724"/>
      <c r="F183" s="72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23"/>
      <c r="B184" s="724"/>
      <c r="C184" s="724"/>
      <c r="D184" s="724"/>
      <c r="E184" s="724"/>
      <c r="F184" s="72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23"/>
      <c r="B185" s="724"/>
      <c r="C185" s="724"/>
      <c r="D185" s="724"/>
      <c r="E185" s="724"/>
      <c r="F185" s="72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23"/>
      <c r="B186" s="724"/>
      <c r="C186" s="724"/>
      <c r="D186" s="724"/>
      <c r="E186" s="724"/>
      <c r="F186" s="72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23"/>
      <c r="B187" s="724"/>
      <c r="C187" s="724"/>
      <c r="D187" s="724"/>
      <c r="E187" s="724"/>
      <c r="F187" s="725"/>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23"/>
      <c r="B188" s="724"/>
      <c r="C188" s="724"/>
      <c r="D188" s="724"/>
      <c r="E188" s="724"/>
      <c r="F188" s="725"/>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23"/>
      <c r="B189" s="724"/>
      <c r="C189" s="724"/>
      <c r="D189" s="724"/>
      <c r="E189" s="724"/>
      <c r="F189" s="725"/>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2"/>
    </row>
    <row r="190" spans="1:50" ht="24.75" customHeight="1" x14ac:dyDescent="0.15">
      <c r="A190" s="723"/>
      <c r="B190" s="724"/>
      <c r="C190" s="724"/>
      <c r="D190" s="724"/>
      <c r="E190" s="724"/>
      <c r="F190" s="72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23"/>
      <c r="B191" s="724"/>
      <c r="C191" s="724"/>
      <c r="D191" s="724"/>
      <c r="E191" s="724"/>
      <c r="F191" s="72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23"/>
      <c r="B192" s="724"/>
      <c r="C192" s="724"/>
      <c r="D192" s="724"/>
      <c r="E192" s="724"/>
      <c r="F192" s="72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23"/>
      <c r="B193" s="724"/>
      <c r="C193" s="724"/>
      <c r="D193" s="724"/>
      <c r="E193" s="724"/>
      <c r="F193" s="72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23"/>
      <c r="B194" s="724"/>
      <c r="C194" s="724"/>
      <c r="D194" s="724"/>
      <c r="E194" s="724"/>
      <c r="F194" s="72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23"/>
      <c r="B195" s="724"/>
      <c r="C195" s="724"/>
      <c r="D195" s="724"/>
      <c r="E195" s="724"/>
      <c r="F195" s="72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23"/>
      <c r="B196" s="724"/>
      <c r="C196" s="724"/>
      <c r="D196" s="724"/>
      <c r="E196" s="724"/>
      <c r="F196" s="72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23"/>
      <c r="B197" s="724"/>
      <c r="C197" s="724"/>
      <c r="D197" s="724"/>
      <c r="E197" s="724"/>
      <c r="F197" s="72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23"/>
      <c r="B198" s="724"/>
      <c r="C198" s="724"/>
      <c r="D198" s="724"/>
      <c r="E198" s="724"/>
      <c r="F198" s="72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23"/>
      <c r="B199" s="724"/>
      <c r="C199" s="724"/>
      <c r="D199" s="724"/>
      <c r="E199" s="724"/>
      <c r="F199" s="72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23"/>
      <c r="B200" s="724"/>
      <c r="C200" s="724"/>
      <c r="D200" s="724"/>
      <c r="E200" s="724"/>
      <c r="F200" s="725"/>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23"/>
      <c r="B201" s="724"/>
      <c r="C201" s="724"/>
      <c r="D201" s="724"/>
      <c r="E201" s="724"/>
      <c r="F201" s="725"/>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23"/>
      <c r="B202" s="724"/>
      <c r="C202" s="724"/>
      <c r="D202" s="724"/>
      <c r="E202" s="724"/>
      <c r="F202" s="725"/>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2"/>
    </row>
    <row r="203" spans="1:50" ht="24.75" customHeight="1" x14ac:dyDescent="0.15">
      <c r="A203" s="723"/>
      <c r="B203" s="724"/>
      <c r="C203" s="724"/>
      <c r="D203" s="724"/>
      <c r="E203" s="724"/>
      <c r="F203" s="72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23"/>
      <c r="B204" s="724"/>
      <c r="C204" s="724"/>
      <c r="D204" s="724"/>
      <c r="E204" s="724"/>
      <c r="F204" s="72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23"/>
      <c r="B205" s="724"/>
      <c r="C205" s="724"/>
      <c r="D205" s="724"/>
      <c r="E205" s="724"/>
      <c r="F205" s="72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23"/>
      <c r="B206" s="724"/>
      <c r="C206" s="724"/>
      <c r="D206" s="724"/>
      <c r="E206" s="724"/>
      <c r="F206" s="72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23"/>
      <c r="B207" s="724"/>
      <c r="C207" s="724"/>
      <c r="D207" s="724"/>
      <c r="E207" s="724"/>
      <c r="F207" s="72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23"/>
      <c r="B208" s="724"/>
      <c r="C208" s="724"/>
      <c r="D208" s="724"/>
      <c r="E208" s="724"/>
      <c r="F208" s="72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23"/>
      <c r="B209" s="724"/>
      <c r="C209" s="724"/>
      <c r="D209" s="724"/>
      <c r="E209" s="724"/>
      <c r="F209" s="72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23"/>
      <c r="B210" s="724"/>
      <c r="C210" s="724"/>
      <c r="D210" s="724"/>
      <c r="E210" s="724"/>
      <c r="F210" s="72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23"/>
      <c r="B211" s="724"/>
      <c r="C211" s="724"/>
      <c r="D211" s="724"/>
      <c r="E211" s="724"/>
      <c r="F211" s="72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26"/>
      <c r="B212" s="727"/>
      <c r="C212" s="727"/>
      <c r="D212" s="727"/>
      <c r="E212" s="727"/>
      <c r="F212" s="728"/>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customHeight="1" thickBot="1" x14ac:dyDescent="0.2"/>
    <row r="214" spans="1:50" ht="30" customHeight="1" x14ac:dyDescent="0.15">
      <c r="A214" s="738" t="s">
        <v>34</v>
      </c>
      <c r="B214" s="739"/>
      <c r="C214" s="739"/>
      <c r="D214" s="739"/>
      <c r="E214" s="739"/>
      <c r="F214" s="740"/>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23"/>
      <c r="B215" s="724"/>
      <c r="C215" s="724"/>
      <c r="D215" s="724"/>
      <c r="E215" s="724"/>
      <c r="F215" s="725"/>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23"/>
      <c r="B216" s="724"/>
      <c r="C216" s="724"/>
      <c r="D216" s="724"/>
      <c r="E216" s="724"/>
      <c r="F216" s="725"/>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2"/>
    </row>
    <row r="217" spans="1:50" ht="24.75" customHeight="1" x14ac:dyDescent="0.15">
      <c r="A217" s="723"/>
      <c r="B217" s="724"/>
      <c r="C217" s="724"/>
      <c r="D217" s="724"/>
      <c r="E217" s="724"/>
      <c r="F217" s="72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23"/>
      <c r="B218" s="724"/>
      <c r="C218" s="724"/>
      <c r="D218" s="724"/>
      <c r="E218" s="724"/>
      <c r="F218" s="72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23"/>
      <c r="B219" s="724"/>
      <c r="C219" s="724"/>
      <c r="D219" s="724"/>
      <c r="E219" s="724"/>
      <c r="F219" s="72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23"/>
      <c r="B220" s="724"/>
      <c r="C220" s="724"/>
      <c r="D220" s="724"/>
      <c r="E220" s="724"/>
      <c r="F220" s="72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23"/>
      <c r="B221" s="724"/>
      <c r="C221" s="724"/>
      <c r="D221" s="724"/>
      <c r="E221" s="724"/>
      <c r="F221" s="72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23"/>
      <c r="B222" s="724"/>
      <c r="C222" s="724"/>
      <c r="D222" s="724"/>
      <c r="E222" s="724"/>
      <c r="F222" s="72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23"/>
      <c r="B223" s="724"/>
      <c r="C223" s="724"/>
      <c r="D223" s="724"/>
      <c r="E223" s="724"/>
      <c r="F223" s="72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23"/>
      <c r="B224" s="724"/>
      <c r="C224" s="724"/>
      <c r="D224" s="724"/>
      <c r="E224" s="724"/>
      <c r="F224" s="72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23"/>
      <c r="B225" s="724"/>
      <c r="C225" s="724"/>
      <c r="D225" s="724"/>
      <c r="E225" s="724"/>
      <c r="F225" s="72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23"/>
      <c r="B226" s="724"/>
      <c r="C226" s="724"/>
      <c r="D226" s="724"/>
      <c r="E226" s="724"/>
      <c r="F226" s="72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23"/>
      <c r="B227" s="724"/>
      <c r="C227" s="724"/>
      <c r="D227" s="724"/>
      <c r="E227" s="724"/>
      <c r="F227" s="725"/>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23"/>
      <c r="B228" s="724"/>
      <c r="C228" s="724"/>
      <c r="D228" s="724"/>
      <c r="E228" s="724"/>
      <c r="F228" s="725"/>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23"/>
      <c r="B229" s="724"/>
      <c r="C229" s="724"/>
      <c r="D229" s="724"/>
      <c r="E229" s="724"/>
      <c r="F229" s="725"/>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2"/>
    </row>
    <row r="230" spans="1:50" ht="24.75" customHeight="1" x14ac:dyDescent="0.15">
      <c r="A230" s="723"/>
      <c r="B230" s="724"/>
      <c r="C230" s="724"/>
      <c r="D230" s="724"/>
      <c r="E230" s="724"/>
      <c r="F230" s="72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23"/>
      <c r="B231" s="724"/>
      <c r="C231" s="724"/>
      <c r="D231" s="724"/>
      <c r="E231" s="724"/>
      <c r="F231" s="72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23"/>
      <c r="B232" s="724"/>
      <c r="C232" s="724"/>
      <c r="D232" s="724"/>
      <c r="E232" s="724"/>
      <c r="F232" s="72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23"/>
      <c r="B233" s="724"/>
      <c r="C233" s="724"/>
      <c r="D233" s="724"/>
      <c r="E233" s="724"/>
      <c r="F233" s="72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23"/>
      <c r="B234" s="724"/>
      <c r="C234" s="724"/>
      <c r="D234" s="724"/>
      <c r="E234" s="724"/>
      <c r="F234" s="72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23"/>
      <c r="B235" s="724"/>
      <c r="C235" s="724"/>
      <c r="D235" s="724"/>
      <c r="E235" s="724"/>
      <c r="F235" s="72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23"/>
      <c r="B236" s="724"/>
      <c r="C236" s="724"/>
      <c r="D236" s="724"/>
      <c r="E236" s="724"/>
      <c r="F236" s="72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23"/>
      <c r="B237" s="724"/>
      <c r="C237" s="724"/>
      <c r="D237" s="724"/>
      <c r="E237" s="724"/>
      <c r="F237" s="72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23"/>
      <c r="B238" s="724"/>
      <c r="C238" s="724"/>
      <c r="D238" s="724"/>
      <c r="E238" s="724"/>
      <c r="F238" s="72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23"/>
      <c r="B239" s="724"/>
      <c r="C239" s="724"/>
      <c r="D239" s="724"/>
      <c r="E239" s="724"/>
      <c r="F239" s="72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23"/>
      <c r="B240" s="724"/>
      <c r="C240" s="724"/>
      <c r="D240" s="724"/>
      <c r="E240" s="724"/>
      <c r="F240" s="725"/>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23"/>
      <c r="B241" s="724"/>
      <c r="C241" s="724"/>
      <c r="D241" s="724"/>
      <c r="E241" s="724"/>
      <c r="F241" s="725"/>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23"/>
      <c r="B242" s="724"/>
      <c r="C242" s="724"/>
      <c r="D242" s="724"/>
      <c r="E242" s="724"/>
      <c r="F242" s="725"/>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2"/>
    </row>
    <row r="243" spans="1:50" ht="24.75" customHeight="1" x14ac:dyDescent="0.15">
      <c r="A243" s="723"/>
      <c r="B243" s="724"/>
      <c r="C243" s="724"/>
      <c r="D243" s="724"/>
      <c r="E243" s="724"/>
      <c r="F243" s="72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23"/>
      <c r="B244" s="724"/>
      <c r="C244" s="724"/>
      <c r="D244" s="724"/>
      <c r="E244" s="724"/>
      <c r="F244" s="72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23"/>
      <c r="B245" s="724"/>
      <c r="C245" s="724"/>
      <c r="D245" s="724"/>
      <c r="E245" s="724"/>
      <c r="F245" s="72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23"/>
      <c r="B246" s="724"/>
      <c r="C246" s="724"/>
      <c r="D246" s="724"/>
      <c r="E246" s="724"/>
      <c r="F246" s="72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23"/>
      <c r="B247" s="724"/>
      <c r="C247" s="724"/>
      <c r="D247" s="724"/>
      <c r="E247" s="724"/>
      <c r="F247" s="72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23"/>
      <c r="B248" s="724"/>
      <c r="C248" s="724"/>
      <c r="D248" s="724"/>
      <c r="E248" s="724"/>
      <c r="F248" s="72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23"/>
      <c r="B249" s="724"/>
      <c r="C249" s="724"/>
      <c r="D249" s="724"/>
      <c r="E249" s="724"/>
      <c r="F249" s="72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23"/>
      <c r="B250" s="724"/>
      <c r="C250" s="724"/>
      <c r="D250" s="724"/>
      <c r="E250" s="724"/>
      <c r="F250" s="72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23"/>
      <c r="B251" s="724"/>
      <c r="C251" s="724"/>
      <c r="D251" s="724"/>
      <c r="E251" s="724"/>
      <c r="F251" s="72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23"/>
      <c r="B252" s="724"/>
      <c r="C252" s="724"/>
      <c r="D252" s="724"/>
      <c r="E252" s="724"/>
      <c r="F252" s="72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23"/>
      <c r="B253" s="724"/>
      <c r="C253" s="724"/>
      <c r="D253" s="724"/>
      <c r="E253" s="724"/>
      <c r="F253" s="725"/>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23"/>
      <c r="B254" s="724"/>
      <c r="C254" s="724"/>
      <c r="D254" s="724"/>
      <c r="E254" s="724"/>
      <c r="F254" s="725"/>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23"/>
      <c r="B255" s="724"/>
      <c r="C255" s="724"/>
      <c r="D255" s="724"/>
      <c r="E255" s="724"/>
      <c r="F255" s="725"/>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2"/>
    </row>
    <row r="256" spans="1:50" ht="24.75" customHeight="1" x14ac:dyDescent="0.15">
      <c r="A256" s="723"/>
      <c r="B256" s="724"/>
      <c r="C256" s="724"/>
      <c r="D256" s="724"/>
      <c r="E256" s="724"/>
      <c r="F256" s="72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23"/>
      <c r="B257" s="724"/>
      <c r="C257" s="724"/>
      <c r="D257" s="724"/>
      <c r="E257" s="724"/>
      <c r="F257" s="72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23"/>
      <c r="B258" s="724"/>
      <c r="C258" s="724"/>
      <c r="D258" s="724"/>
      <c r="E258" s="724"/>
      <c r="F258" s="72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23"/>
      <c r="B259" s="724"/>
      <c r="C259" s="724"/>
      <c r="D259" s="724"/>
      <c r="E259" s="724"/>
      <c r="F259" s="72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23"/>
      <c r="B260" s="724"/>
      <c r="C260" s="724"/>
      <c r="D260" s="724"/>
      <c r="E260" s="724"/>
      <c r="F260" s="72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23"/>
      <c r="B261" s="724"/>
      <c r="C261" s="724"/>
      <c r="D261" s="724"/>
      <c r="E261" s="724"/>
      <c r="F261" s="72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23"/>
      <c r="B262" s="724"/>
      <c r="C262" s="724"/>
      <c r="D262" s="724"/>
      <c r="E262" s="724"/>
      <c r="F262" s="72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23"/>
      <c r="B263" s="724"/>
      <c r="C263" s="724"/>
      <c r="D263" s="724"/>
      <c r="E263" s="724"/>
      <c r="F263" s="72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23"/>
      <c r="B264" s="724"/>
      <c r="C264" s="724"/>
      <c r="D264" s="724"/>
      <c r="E264" s="724"/>
      <c r="F264" s="72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26"/>
      <c r="B265" s="727"/>
      <c r="C265" s="727"/>
      <c r="D265" s="727"/>
      <c r="E265" s="727"/>
      <c r="F265" s="728"/>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412</v>
      </c>
      <c r="D135" s="120"/>
      <c r="E135" s="120"/>
      <c r="F135" s="120"/>
      <c r="G135" s="120"/>
      <c r="H135" s="120"/>
      <c r="I135" s="120"/>
      <c r="J135" s="120"/>
      <c r="K135" s="120"/>
      <c r="L135" s="120"/>
      <c r="M135" s="120" t="s">
        <v>413</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414</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412</v>
      </c>
      <c r="D168" s="120"/>
      <c r="E168" s="120"/>
      <c r="F168" s="120"/>
      <c r="G168" s="120"/>
      <c r="H168" s="120"/>
      <c r="I168" s="120"/>
      <c r="J168" s="120"/>
      <c r="K168" s="120"/>
      <c r="L168" s="120"/>
      <c r="M168" s="120" t="s">
        <v>413</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414</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412</v>
      </c>
      <c r="D201" s="120"/>
      <c r="E201" s="120"/>
      <c r="F201" s="120"/>
      <c r="G201" s="120"/>
      <c r="H201" s="120"/>
      <c r="I201" s="120"/>
      <c r="J201" s="120"/>
      <c r="K201" s="120"/>
      <c r="L201" s="120"/>
      <c r="M201" s="120" t="s">
        <v>413</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414</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427</v>
      </c>
      <c r="D234" s="120"/>
      <c r="E234" s="120"/>
      <c r="F234" s="120"/>
      <c r="G234" s="120"/>
      <c r="H234" s="120"/>
      <c r="I234" s="120"/>
      <c r="J234" s="120"/>
      <c r="K234" s="120"/>
      <c r="L234" s="120"/>
      <c r="M234" s="120" t="s">
        <v>428</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429</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412</v>
      </c>
      <c r="D267" s="120"/>
      <c r="E267" s="120"/>
      <c r="F267" s="120"/>
      <c r="G267" s="120"/>
      <c r="H267" s="120"/>
      <c r="I267" s="120"/>
      <c r="J267" s="120"/>
      <c r="K267" s="120"/>
      <c r="L267" s="120"/>
      <c r="M267" s="120" t="s">
        <v>413</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414</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412</v>
      </c>
      <c r="D333" s="120"/>
      <c r="E333" s="120"/>
      <c r="F333" s="120"/>
      <c r="G333" s="120"/>
      <c r="H333" s="120"/>
      <c r="I333" s="120"/>
      <c r="J333" s="120"/>
      <c r="K333" s="120"/>
      <c r="L333" s="120"/>
      <c r="M333" s="120" t="s">
        <v>413</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414</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412</v>
      </c>
      <c r="D399" s="120"/>
      <c r="E399" s="120"/>
      <c r="F399" s="120"/>
      <c r="G399" s="120"/>
      <c r="H399" s="120"/>
      <c r="I399" s="120"/>
      <c r="J399" s="120"/>
      <c r="K399" s="120"/>
      <c r="L399" s="120"/>
      <c r="M399" s="120" t="s">
        <v>413</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414</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412</v>
      </c>
      <c r="D531" s="120"/>
      <c r="E531" s="120"/>
      <c r="F531" s="120"/>
      <c r="G531" s="120"/>
      <c r="H531" s="120"/>
      <c r="I531" s="120"/>
      <c r="J531" s="120"/>
      <c r="K531" s="120"/>
      <c r="L531" s="120"/>
      <c r="M531" s="120" t="s">
        <v>413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414</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412</v>
      </c>
      <c r="D597" s="120"/>
      <c r="E597" s="120"/>
      <c r="F597" s="120"/>
      <c r="G597" s="120"/>
      <c r="H597" s="120"/>
      <c r="I597" s="120"/>
      <c r="J597" s="120"/>
      <c r="K597" s="120"/>
      <c r="L597" s="120"/>
      <c r="M597" s="120" t="s">
        <v>413</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414</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412</v>
      </c>
      <c r="D663" s="120"/>
      <c r="E663" s="120"/>
      <c r="F663" s="120"/>
      <c r="G663" s="120"/>
      <c r="H663" s="120"/>
      <c r="I663" s="120"/>
      <c r="J663" s="120"/>
      <c r="K663" s="120"/>
      <c r="L663" s="120"/>
      <c r="M663" s="120" t="s">
        <v>413</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414</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412</v>
      </c>
      <c r="D696" s="120"/>
      <c r="E696" s="120"/>
      <c r="F696" s="120"/>
      <c r="G696" s="120"/>
      <c r="H696" s="120"/>
      <c r="I696" s="120"/>
      <c r="J696" s="120"/>
      <c r="K696" s="120"/>
      <c r="L696" s="120"/>
      <c r="M696" s="120" t="s">
        <v>413</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414</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412</v>
      </c>
      <c r="D762" s="120"/>
      <c r="E762" s="120"/>
      <c r="F762" s="120"/>
      <c r="G762" s="120"/>
      <c r="H762" s="120"/>
      <c r="I762" s="120"/>
      <c r="J762" s="120"/>
      <c r="K762" s="120"/>
      <c r="L762" s="120"/>
      <c r="M762" s="120" t="s">
        <v>413</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414</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412</v>
      </c>
      <c r="D861" s="120"/>
      <c r="E861" s="120"/>
      <c r="F861" s="120"/>
      <c r="G861" s="120"/>
      <c r="H861" s="120"/>
      <c r="I861" s="120"/>
      <c r="J861" s="120"/>
      <c r="K861" s="120"/>
      <c r="L861" s="120"/>
      <c r="M861" s="120" t="s">
        <v>413</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414</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412</v>
      </c>
      <c r="D894" s="120"/>
      <c r="E894" s="120"/>
      <c r="F894" s="120"/>
      <c r="G894" s="120"/>
      <c r="H894" s="120"/>
      <c r="I894" s="120"/>
      <c r="J894" s="120"/>
      <c r="K894" s="120"/>
      <c r="L894" s="120"/>
      <c r="M894" s="120" t="s">
        <v>413</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414</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452</v>
      </c>
      <c r="D1026" s="120"/>
      <c r="E1026" s="120"/>
      <c r="F1026" s="120"/>
      <c r="G1026" s="120"/>
      <c r="H1026" s="120"/>
      <c r="I1026" s="120"/>
      <c r="J1026" s="120"/>
      <c r="K1026" s="120"/>
      <c r="L1026" s="120"/>
      <c r="M1026" s="120" t="s">
        <v>453</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454</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412</v>
      </c>
      <c r="D1092" s="120"/>
      <c r="E1092" s="120"/>
      <c r="F1092" s="120"/>
      <c r="G1092" s="120"/>
      <c r="H1092" s="120"/>
      <c r="I1092" s="120"/>
      <c r="J1092" s="120"/>
      <c r="K1092" s="120"/>
      <c r="L1092" s="120"/>
      <c r="M1092" s="120" t="s">
        <v>413</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414</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412</v>
      </c>
      <c r="D1158" s="120"/>
      <c r="E1158" s="120"/>
      <c r="F1158" s="120"/>
      <c r="G1158" s="120"/>
      <c r="H1158" s="120"/>
      <c r="I1158" s="120"/>
      <c r="J1158" s="120"/>
      <c r="K1158" s="120"/>
      <c r="L1158" s="120"/>
      <c r="M1158" s="120" t="s">
        <v>413</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414</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平成27年度行政事業レビュー_独立行政法人国立高等専門学校機構運営費交付金に必要な経費</dc:title>
  <dc:creator>文部科学省</dc:creator>
  <cp:lastModifiedBy>文部科学省</cp:lastModifiedBy>
  <cp:lastPrinted>2016-03-16T04:03:57Z</cp:lastPrinted>
  <dcterms:created xsi:type="dcterms:W3CDTF">2012-03-13T00:50:25Z</dcterms:created>
  <dcterms:modified xsi:type="dcterms:W3CDTF">2016-03-16T04:11:54Z</dcterms:modified>
</cp:coreProperties>
</file>