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45" yWindow="-255" windowWidth="19500" windowHeight="86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C180" i="3" l="1"/>
  <c r="G194" i="3"/>
  <c r="G193" i="3"/>
  <c r="L19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<sst xmlns="http://schemas.openxmlformats.org/spreadsheetml/2006/main" count="1666" uniqueCount="654">
  <si>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</si>
  <si>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</si>
  <si>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</si>
  <si>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</si>
  <si>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</si>
  <si>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</si>
  <si>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</si>
  <si>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</si>
  <si>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</si>
  <si>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</si>
  <si>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</si>
  <si>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</si>
  <si>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</si>
  <si>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</si>
  <si>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</si>
  <si>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</si>
  <si>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</si>
  <si>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</si>
  <si>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</si>
  <si>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</si>
  <si>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</si>
  <si>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</si>
  <si>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</si>
  <si>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</si>
  <si>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</si>
  <si>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</si>
  <si>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</si>
  <si>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</si>
  <si>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</si>
  <si>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</si>
  <si>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</si>
  <si>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</si>
  <si>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</si>
  <si>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</si>
  <si>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</si>
  <si>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</si>
  <si>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</si>
  <si>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</si>
  <si>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</si>
  <si>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</si>
  <si>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</si>
  <si>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</si>
  <si>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</si>
  <si>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</si>
  <si>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</si>
  <si>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</si>
  <si>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</si>
  <si>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</si>
  <si>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</si>
  <si>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</si>
  <si>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</si>
  <si>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</si>
  <si>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</si>
  <si>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</si>
  <si>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</si>
  <si>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</si>
  <si>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</si>
  <si>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</si>
  <si>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</si>
  <si>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</si>
  <si>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</si>
  <si>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</si>
  <si>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</si>
  <si>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</si>
  <si>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</si>
  <si>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</si>
  <si>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</si>
  <si>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</si>
  <si>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</si>
  <si>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</si>
  <si>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</si>
  <si>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</si>
  <si>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</si>
  <si>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</si>
  <si>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</si>
  <si>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</si>
  <si>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</si>
  <si>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</si>
  <si>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</si>
  <si>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</si>
  <si>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</si>
  <si>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</si>
  <si>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</si>
  <si>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</si>
  <si>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</si>
  <si>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</si>
  <si>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</si>
  <si>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</si>
  <si>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</si>
  <si>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</si>
  <si>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</si>
  <si>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</si>
  <si>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</si>
  <si>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</si>
  <si>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</si>
  <si>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</si>
  <si>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</si>
  <si>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</si>
  <si>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</si>
  <si>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</si>
  <si>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</si>
  <si>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</si>
  <si>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</si>
  <si>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</si>
  <si>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</si>
  <si>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</si>
  <si>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</si>
  <si>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</si>
  <si>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</si>
  <si>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</si>
  <si>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</si>
  <si>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</si>
  <si>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</si>
  <si>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</si>
  <si>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</si>
  <si>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</si>
  <si>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</si>
  <si>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</si>
  <si>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</si>
  <si>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</si>
  <si>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</si>
  <si>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</si>
  <si>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</si>
  <si>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</si>
  <si>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</si>
  <si>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</si>
  <si>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</si>
  <si>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</si>
  <si>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</si>
  <si>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</si>
  <si>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</si>
  <si>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</si>
  <si>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</si>
  <si>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</si>
  <si>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</si>
  <si>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</si>
  <si>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</si>
  <si>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</si>
  <si>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</si>
  <si>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</si>
  <si>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</si>
  <si>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</si>
  <si>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</si>
  <si>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</si>
  <si>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</si>
  <si>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</si>
  <si>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</si>
  <si>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</si>
  <si>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</si>
  <si>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</si>
  <si>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</si>
  <si>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</si>
  <si>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</si>
  <si>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</si>
  <si>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</si>
  <si>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</si>
  <si>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</si>
  <si>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</si>
  <si>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</si>
  <si>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</si>
  <si>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</si>
  <si>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</si>
  <si>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</si>
  <si>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</si>
  <si>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</si>
  <si>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</si>
  <si>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</si>
  <si>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</si>
  <si>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</si>
  <si>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</si>
  <si>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</si>
  <si>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</si>
  <si>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</si>
  <si>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</si>
  <si>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</si>
  <si>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</si>
  <si>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</si>
  <si>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</si>
  <si>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</si>
  <si>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</si>
  <si>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</si>
  <si>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</si>
  <si>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</si>
  <si>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</si>
  <si>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</si>
  <si>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</si>
  <si>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</si>
  <si>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</si>
  <si>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</si>
  <si>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</si>
  <si>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</si>
  <si>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</si>
  <si>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</si>
  <si>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</si>
  <si>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</si>
  <si>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</si>
  <si>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</si>
  <si>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</si>
  <si>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</si>
  <si>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</si>
  <si>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</si>
  <si>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</si>
  <si>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</si>
  <si>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</si>
  <si>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</si>
  <si>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</si>
  <si>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</si>
  <si>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</si>
  <si>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</si>
  <si>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</si>
  <si>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</si>
  <si>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</si>
  <si>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</si>
  <si>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</si>
  <si>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</si>
  <si>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</si>
  <si>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</si>
  <si>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</si>
  <si>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</si>
  <si>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</si>
  <si>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</si>
  <si>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</si>
  <si>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</si>
  <si>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</si>
  <si>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</si>
  <si>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</si>
  <si>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</si>
  <si>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</si>
  <si>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</si>
  <si>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</si>
  <si>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</si>
  <si>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</si>
  <si>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</si>
  <si>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</si>
  <si>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</si>
  <si>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</si>
  <si>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</si>
  <si>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</si>
  <si>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</si>
  <si>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</si>
  <si>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</si>
  <si>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</si>
  <si>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</si>
  <si>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</si>
  <si>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</si>
  <si>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</si>
  <si>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</si>
  <si>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</si>
  <si>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</si>
  <si>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</si>
  <si>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</si>
  <si>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</si>
  <si>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</si>
  <si>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</si>
  <si>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</si>
  <si>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</si>
  <si>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</si>
  <si>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</si>
  <si>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</si>
  <si>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</si>
  <si>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</si>
  <si>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</si>
  <si>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</si>
  <si>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</si>
  <si>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</si>
  <si>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</si>
  <si>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</si>
  <si>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</si>
  <si>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</si>
  <si>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</si>
  <si>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</si>
  <si>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</si>
  <si>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</si>
  <si>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</si>
  <si>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</si>
  <si>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</si>
  <si>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</si>
  <si>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</si>
  <si>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</si>
  <si>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</si>
  <si>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</si>
  <si>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</si>
  <si>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</si>
  <si>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</si>
  <si>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</si>
  <si>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</si>
  <si>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</si>
  <si>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</si>
  <si>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</si>
  <si>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</si>
  <si>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</si>
  <si>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</si>
  <si>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</si>
  <si>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</si>
  <si>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</si>
  <si>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</si>
  <si>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</si>
  <si>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</si>
  <si>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</si>
  <si>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</si>
  <si>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</si>
  <si>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</si>
  <si>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</si>
  <si>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</si>
  <si>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</si>
  <si>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</si>
  <si>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</si>
  <si>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</si>
  <si>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</si>
  <si>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</si>
  <si>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</si>
  <si>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</si>
  <si>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</si>
  <si>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</si>
  <si>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</si>
  <si>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</si>
  <si>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</si>
  <si>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</si>
  <si>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</si>
  <si>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</si>
  <si>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</si>
  <si>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</si>
  <si>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</si>
  <si>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</si>
  <si>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</si>
  <si>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</si>
  <si>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</si>
  <si>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</si>
  <si>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</si>
  <si>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</si>
  <si>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</si>
  <si>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</si>
  <si>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</si>
  <si>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</si>
  <si>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</si>
  <si>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</si>
  <si>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</si>
  <si>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</si>
  <si>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</si>
  <si>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</si>
  <si>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</si>
  <si>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</si>
  <si>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</si>
  <si>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</si>
  <si>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</si>
  <si>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</si>
  <si>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</si>
  <si>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</si>
  <si>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</si>
  <si>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</si>
  <si>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</si>
  <si>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</si>
  <si>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</si>
  <si>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</si>
  <si>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</si>
  <si>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</si>
  <si>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</si>
  <si>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</si>
  <si>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</si>
  <si>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</si>
  <si>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</si>
  <si>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</si>
  <si>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</si>
  <si>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</si>
  <si>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</si>
  <si>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</si>
  <si>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</si>
  <si>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</si>
  <si>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</si>
  <si>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</si>
  <si>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</si>
  <si>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</si>
  <si>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</si>
  <si>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</si>
  <si>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</si>
  <si>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</si>
  <si>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</si>
  <si>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</si>
  <si>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</si>
  <si>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</si>
  <si>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</si>
  <si>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</si>
  <si>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</si>
  <si>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</si>
  <si>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</si>
  <si>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</si>
  <si>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</si>
  <si>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</si>
  <si>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</si>
  <si>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</si>
  <si>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</si>
  <si>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</si>
  <si>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</si>
  <si>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</si>
  <si>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</si>
  <si>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</si>
  <si>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</si>
  <si>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</si>
  <si>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</si>
  <si>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</si>
  <si>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</si>
  <si>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</si>
  <si>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</si>
  <si>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</si>
  <si>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</si>
  <si>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</si>
  <si>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</si>
  <si>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</si>
  <si>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</si>
  <si>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</si>
  <si>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</si>
  <si>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</si>
  <si>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</si>
  <si>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</si>
  <si>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</si>
  <si>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</si>
  <si>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</si>
  <si>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</si>
  <si>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</si>
  <si>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</si>
  <si>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</si>
  <si>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</si>
  <si>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</si>
  <si>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</si>
  <si>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</si>
  <si>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</si>
  <si>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</si>
  <si>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</si>
  <si>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</si>
  <si>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</si>
  <si>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</si>
  <si>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</si>
  <si>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</si>
  <si>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</si>
  <si>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</si>
  <si>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</si>
  <si>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</si>
  <si>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</si>
  <si>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</si>
  <si>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</si>
  <si>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</si>
  <si>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</si>
  <si>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</si>
  <si>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</si>
  <si>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</si>
  <si>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</si>
  <si>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</si>
  <si>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</si>
  <si>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</si>
  <si>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</si>
  <si>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</si>
  <si>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</si>
  <si>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</si>
  <si>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</si>
  <si>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</si>
  <si>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</si>
  <si>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</si>
  <si>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</si>
  <si>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</si>
  <si>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</si>
  <si>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</si>
  <si>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</si>
  <si>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</si>
  <si>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</si>
  <si>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</si>
  <si>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</si>
  <si>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</si>
  <si>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r>
      <rPr>
        <sz val="11"/>
        <rFont val="ＭＳ Ｐゴシック"/>
        <family val="3"/>
        <charset val="128"/>
      </rPr>
      <t>0231</t>
    </r>
    <phoneticPr fontId="5"/>
  </si>
  <si>
    <r>
      <rPr>
        <sz val="11"/>
        <rFont val="ＭＳ Ｐゴシック"/>
        <family val="3"/>
        <charset val="128"/>
      </rPr>
      <t>0229</t>
    </r>
    <phoneticPr fontId="5"/>
  </si>
  <si>
    <r>
      <rPr>
        <sz val="11"/>
        <rFont val="ＭＳ Ｐゴシック"/>
        <family val="3"/>
        <charset val="128"/>
      </rPr>
      <t>0255</t>
    </r>
    <phoneticPr fontId="5"/>
  </si>
  <si>
    <r>
      <rPr>
        <sz val="11"/>
        <rFont val="ＭＳ Ｐゴシック"/>
        <family val="3"/>
        <charset val="128"/>
      </rPr>
      <t>0239</t>
    </r>
    <phoneticPr fontId="5"/>
  </si>
  <si>
    <r>
      <rPr>
        <sz val="11"/>
        <rFont val="ＭＳ Ｐゴシック"/>
        <family val="3"/>
        <charset val="128"/>
      </rPr>
      <t>0248</t>
    </r>
    <phoneticPr fontId="5"/>
  </si>
  <si>
    <t>○</t>
  </si>
  <si>
    <t>Ｘ線自由電子レーザー施設（ＳＡＣＬＡ）の共用</t>
  </si>
  <si>
    <t>科学技術・学術政策局</t>
  </si>
  <si>
    <t>研究開発基盤課量子放射線研究推進室</t>
  </si>
  <si>
    <t>政策目標8：基礎研究の充実及び研究の推進のための環境整備
施策目標8-2：科学技術振興のための基盤の強化</t>
  </si>
  <si>
    <t>第4期科学技術基本計画（平成23年8月閣議決定）</t>
  </si>
  <si>
    <t>-</t>
    <phoneticPr fontId="5"/>
  </si>
  <si>
    <t>特定先端大型研究施設運営費等補助金</t>
  </si>
  <si>
    <t>特定先端大型研究施設利用促進交付金</t>
  </si>
  <si>
    <t>特定先端大型研究施設整備費補助金</t>
  </si>
  <si>
    <t>科学技術試験研究委託費等</t>
  </si>
  <si>
    <t>件</t>
    <rPh sb="0" eb="1">
      <t>ケン</t>
    </rPh>
    <phoneticPr fontId="5"/>
  </si>
  <si>
    <t>当該年度運営費(※)/当該年度運転時間/ビームライン(本数）
※特定先端大型研究施設運営費等補助金の予算額　　　　　　　　</t>
    <rPh sb="0" eb="2">
      <t>トウガイ</t>
    </rPh>
    <rPh sb="2" eb="4">
      <t>ネンド</t>
    </rPh>
    <rPh sb="11" eb="13">
      <t>トウガイ</t>
    </rPh>
    <rPh sb="13" eb="15">
      <t>ネンド</t>
    </rPh>
    <phoneticPr fontId="5"/>
  </si>
  <si>
    <t>千円/時間/本</t>
    <rPh sb="0" eb="2">
      <t>センエン</t>
    </rPh>
    <rPh sb="3" eb="5">
      <t>ジカン</t>
    </rPh>
    <rPh sb="6" eb="7">
      <t>ホン</t>
    </rPh>
    <phoneticPr fontId="5"/>
  </si>
  <si>
    <t>百万円/時間/本</t>
    <rPh sb="0" eb="2">
      <t>ヒャクマン</t>
    </rPh>
    <phoneticPr fontId="5"/>
  </si>
  <si>
    <t>4821/7016/2</t>
    <phoneticPr fontId="5"/>
  </si>
  <si>
    <t>4901/7017/2</t>
    <phoneticPr fontId="5"/>
  </si>
  <si>
    <t>5239/6258/3</t>
    <phoneticPr fontId="5"/>
  </si>
  <si>
    <t>5239/6250/3</t>
    <phoneticPr fontId="5"/>
  </si>
  <si>
    <t>保守費</t>
    <rPh sb="0" eb="2">
      <t>ホシュ</t>
    </rPh>
    <rPh sb="2" eb="3">
      <t>ヒ</t>
    </rPh>
    <phoneticPr fontId="5"/>
  </si>
  <si>
    <t>X線自由電子レーザー施設（SACLA）の運転・維持管理に必要な物品購入費等</t>
    <rPh sb="1" eb="2">
      <t>セン</t>
    </rPh>
    <rPh sb="2" eb="4">
      <t>ジユウ</t>
    </rPh>
    <rPh sb="4" eb="6">
      <t>デンシ</t>
    </rPh>
    <rPh sb="10" eb="12">
      <t>シセツ</t>
    </rPh>
    <rPh sb="20" eb="22">
      <t>ウンテン</t>
    </rPh>
    <rPh sb="23" eb="25">
      <t>イジ</t>
    </rPh>
    <rPh sb="25" eb="27">
      <t>カンリ</t>
    </rPh>
    <rPh sb="28" eb="30">
      <t>ヒツヨウ</t>
    </rPh>
    <rPh sb="31" eb="33">
      <t>ブッピン</t>
    </rPh>
    <rPh sb="33" eb="36">
      <t>コウニュウヒ</t>
    </rPh>
    <rPh sb="36" eb="37">
      <t>トウ</t>
    </rPh>
    <phoneticPr fontId="5"/>
  </si>
  <si>
    <t>光熱水費</t>
    <rPh sb="0" eb="4">
      <t>コウネツスイヒ</t>
    </rPh>
    <phoneticPr fontId="5"/>
  </si>
  <si>
    <t>X線自由電子レーザー施設（SACLA）の電気代、水道代</t>
    <rPh sb="20" eb="23">
      <t>デンキダイ</t>
    </rPh>
    <rPh sb="24" eb="27">
      <t>スイドウダイ</t>
    </rPh>
    <phoneticPr fontId="5"/>
  </si>
  <si>
    <t>X線自由電子レーザー施設（SACLA）の運営に係る人件費</t>
    <rPh sb="20" eb="22">
      <t>ウンエイ</t>
    </rPh>
    <rPh sb="23" eb="24">
      <t>カカ</t>
    </rPh>
    <rPh sb="25" eb="28">
      <t>ジンケンヒ</t>
    </rPh>
    <phoneticPr fontId="5"/>
  </si>
  <si>
    <t>X線自由電子レーザー施設（SACLA）の業務効率化のための委託</t>
    <rPh sb="20" eb="22">
      <t>ギョウム</t>
    </rPh>
    <rPh sb="22" eb="25">
      <t>コウリツカ</t>
    </rPh>
    <rPh sb="29" eb="31">
      <t>イタク</t>
    </rPh>
    <phoneticPr fontId="5"/>
  </si>
  <si>
    <t>X線自由電子レーザー施設（SACLA）の加速器運転、放射線管理業務等</t>
    <rPh sb="20" eb="23">
      <t>カソクキ</t>
    </rPh>
    <rPh sb="23" eb="25">
      <t>ウンテン</t>
    </rPh>
    <rPh sb="26" eb="29">
      <t>ホウシャセン</t>
    </rPh>
    <rPh sb="29" eb="31">
      <t>カンリ</t>
    </rPh>
    <rPh sb="31" eb="33">
      <t>ギョウム</t>
    </rPh>
    <rPh sb="33" eb="34">
      <t>トウ</t>
    </rPh>
    <phoneticPr fontId="5"/>
  </si>
  <si>
    <t>人件費</t>
    <rPh sb="0" eb="3">
      <t>ジンケンヒ</t>
    </rPh>
    <phoneticPr fontId="5"/>
  </si>
  <si>
    <t>委託費</t>
    <rPh sb="0" eb="3">
      <t>イタクヒ</t>
    </rPh>
    <phoneticPr fontId="5"/>
  </si>
  <si>
    <t>その他</t>
    <rPh sb="2" eb="3">
      <t>タ</t>
    </rPh>
    <phoneticPr fontId="5"/>
  </si>
  <si>
    <t>X線自由電子レーザー施設（SACLA）の運営等</t>
    <rPh sb="1" eb="2">
      <t>セン</t>
    </rPh>
    <rPh sb="2" eb="4">
      <t>ジユウ</t>
    </rPh>
    <rPh sb="4" eb="6">
      <t>デンシ</t>
    </rPh>
    <rPh sb="10" eb="12">
      <t>シセツ</t>
    </rPh>
    <rPh sb="20" eb="22">
      <t>ウンエイ</t>
    </rPh>
    <rPh sb="22" eb="23">
      <t>トウ</t>
    </rPh>
    <phoneticPr fontId="5"/>
  </si>
  <si>
    <t>（独）理化学研究所</t>
    <rPh sb="1" eb="2">
      <t>ドク</t>
    </rPh>
    <rPh sb="3" eb="6">
      <t>リカガク</t>
    </rPh>
    <rPh sb="6" eb="9">
      <t>ケンキュウジョ</t>
    </rPh>
    <phoneticPr fontId="5"/>
  </si>
  <si>
    <t>-</t>
  </si>
  <si>
    <t>-</t>
    <phoneticPr fontId="5"/>
  </si>
  <si>
    <t>B.（公財）高輝度光科学研究センター</t>
    <phoneticPr fontId="5"/>
  </si>
  <si>
    <t>利用促進業務にかかる物品購入費、旅費、謝金等</t>
    <phoneticPr fontId="5"/>
  </si>
  <si>
    <t>E.(株)スタック</t>
    <phoneticPr fontId="5"/>
  </si>
  <si>
    <t>利用促進業務にかかる物品購入費</t>
    <phoneticPr fontId="5"/>
  </si>
  <si>
    <t>(株)スタック</t>
  </si>
  <si>
    <t>カメラチャネルセレクタシステム カメラリンク機器等</t>
  </si>
  <si>
    <t>（株）城山</t>
  </si>
  <si>
    <t>検出器用水冷電源ラック等</t>
  </si>
  <si>
    <t>小額随契
(見積合せ)</t>
  </si>
  <si>
    <t>(株)エイチ・アイ・エス</t>
  </si>
  <si>
    <t>海外出張時の航空券購入等</t>
  </si>
  <si>
    <t>(株)アンザイオーエーサービス</t>
  </si>
  <si>
    <t>ワークショップ用ノート型PC等</t>
  </si>
  <si>
    <t>郵船トラベル(株)</t>
  </si>
  <si>
    <t>神津精機(株)</t>
  </si>
  <si>
    <t>微小タンパク質結晶導入システム用自動ステージ</t>
  </si>
  <si>
    <t>(株)トミオカ</t>
  </si>
  <si>
    <t>ワークショップ用プロジェクタ</t>
  </si>
  <si>
    <t>(株)ジェイアール東日本ビルディング</t>
  </si>
  <si>
    <t>選定委員会開催</t>
  </si>
  <si>
    <t>(有)クリスタルベース</t>
  </si>
  <si>
    <t>Au単結晶</t>
  </si>
  <si>
    <t>タツミ産業(株)</t>
  </si>
  <si>
    <t>金属薄膜等</t>
  </si>
  <si>
    <t>（公財）高輝度光科学研究センター</t>
  </si>
  <si>
    <t>X線自由電子レーザー施設（SACLA)の利用促進</t>
  </si>
  <si>
    <t>株式会社日本技術センター</t>
  </si>
  <si>
    <t>日立造船株式会社</t>
  </si>
  <si>
    <t>三菱電機特機システム株式会社</t>
  </si>
  <si>
    <t>スプリングエイトサービス株式会社</t>
  </si>
  <si>
    <t>新日本空調株式会社</t>
  </si>
  <si>
    <t>株式会社日立パワーソリューションズ</t>
  </si>
  <si>
    <t>明星電気株式会社</t>
  </si>
  <si>
    <t>日立金属アドメット株式会社</t>
  </si>
  <si>
    <t>タレスジャパン株式会社</t>
  </si>
  <si>
    <t>株式会社クリハラント</t>
  </si>
  <si>
    <t>X線自由電子ﾚｰｻﾞｰ施設SACLAにおける装置開発支援業務等</t>
    <rPh sb="30" eb="31">
      <t>トウ</t>
    </rPh>
    <phoneticPr fontId="5"/>
  </si>
  <si>
    <t>SACLAアンジュレータ制御装置用 配線・試験等</t>
    <rPh sb="23" eb="24">
      <t>トウ</t>
    </rPh>
    <phoneticPr fontId="5"/>
  </si>
  <si>
    <t>SACLA光源棟ビーム診断検出回路配線・試験等</t>
    <rPh sb="22" eb="23">
      <t>トウ</t>
    </rPh>
    <phoneticPr fontId="5"/>
  </si>
  <si>
    <t>X線自由電子ﾚｰｻﾞｰ施設SACLAにおける装置等の保守・整備・調整業務等</t>
    <rPh sb="36" eb="37">
      <t>トウ</t>
    </rPh>
    <phoneticPr fontId="5"/>
  </si>
  <si>
    <t>相互利用実験施設機械室の環境整備に伴う機械設備改修工事等</t>
    <rPh sb="27" eb="28">
      <t>トウ</t>
    </rPh>
    <phoneticPr fontId="5"/>
  </si>
  <si>
    <t>相互利用実験施設機械室の環境整備に伴う機械設備改修工事</t>
    <phoneticPr fontId="5"/>
  </si>
  <si>
    <t>MPCCD検出器用駆動回路等</t>
    <rPh sb="13" eb="14">
      <t>トウ</t>
    </rPh>
    <phoneticPr fontId="5"/>
  </si>
  <si>
    <t>SACLAアンジュレータ組立及び設置等</t>
    <rPh sb="18" eb="19">
      <t>トウ</t>
    </rPh>
    <phoneticPr fontId="5"/>
  </si>
  <si>
    <t>SACLA用超高強度レーザーシステム保守部品等</t>
    <rPh sb="22" eb="23">
      <t>トウ</t>
    </rPh>
    <phoneticPr fontId="5"/>
  </si>
  <si>
    <t>SACLA光源棟内据付作業等</t>
    <rPh sb="13" eb="14">
      <t>トウ</t>
    </rPh>
    <phoneticPr fontId="5"/>
  </si>
  <si>
    <t>(株)エイチ・アイ・エス</t>
    <phoneticPr fontId="5"/>
  </si>
  <si>
    <t>(株)城山</t>
    <phoneticPr fontId="5"/>
  </si>
  <si>
    <t>(株)日本技術センター</t>
    <phoneticPr fontId="5"/>
  </si>
  <si>
    <t>日立造船(株)</t>
    <phoneticPr fontId="5"/>
  </si>
  <si>
    <t>三菱電機特機システム(株)</t>
    <phoneticPr fontId="5"/>
  </si>
  <si>
    <t>新日本空調(株)</t>
    <phoneticPr fontId="5"/>
  </si>
  <si>
    <t>(株)日立パワーソリューションズ</t>
    <phoneticPr fontId="5"/>
  </si>
  <si>
    <t>明星電気(株)</t>
    <phoneticPr fontId="5"/>
  </si>
  <si>
    <t>日立金属アドメット(株)</t>
    <phoneticPr fontId="5"/>
  </si>
  <si>
    <t>タレスジャパン(株)</t>
    <phoneticPr fontId="5"/>
  </si>
  <si>
    <t>(株)クリハラント</t>
    <phoneticPr fontId="5"/>
  </si>
  <si>
    <t>D.(株)日本技術センター</t>
    <rPh sb="2" eb="5">
      <t>カブ</t>
    </rPh>
    <rPh sb="5" eb="7">
      <t>ニホン</t>
    </rPh>
    <rPh sb="7" eb="9">
      <t>ギジュツ</t>
    </rPh>
    <phoneticPr fontId="5"/>
  </si>
  <si>
    <t>スプリングエイトサービス(株)</t>
    <phoneticPr fontId="5"/>
  </si>
  <si>
    <t>A.（独）理化学研究所</t>
    <phoneticPr fontId="5"/>
  </si>
  <si>
    <t>不落随契</t>
    <rPh sb="0" eb="1">
      <t>フ</t>
    </rPh>
    <rPh sb="1" eb="2">
      <t>ラク</t>
    </rPh>
    <rPh sb="2" eb="3">
      <t>ズイ</t>
    </rPh>
    <phoneticPr fontId="5"/>
  </si>
  <si>
    <t>-</t>
    <phoneticPr fontId="5"/>
  </si>
  <si>
    <t>試作品費</t>
    <rPh sb="0" eb="3">
      <t>シサクヒン</t>
    </rPh>
    <rPh sb="3" eb="4">
      <t>ヒ</t>
    </rPh>
    <phoneticPr fontId="3"/>
  </si>
  <si>
    <t>研究機器試作品製作等</t>
    <rPh sb="0" eb="2">
      <t>ケンキュウ</t>
    </rPh>
    <rPh sb="2" eb="4">
      <t>キキ</t>
    </rPh>
    <rPh sb="4" eb="7">
      <t>シサクヒン</t>
    </rPh>
    <rPh sb="7" eb="9">
      <t>セイサク</t>
    </rPh>
    <rPh sb="9" eb="10">
      <t>ナド</t>
    </rPh>
    <phoneticPr fontId="3"/>
  </si>
  <si>
    <t>試薬・装置等消耗品購入等</t>
    <rPh sb="0" eb="2">
      <t>シヤク</t>
    </rPh>
    <rPh sb="3" eb="5">
      <t>ソウチ</t>
    </rPh>
    <rPh sb="5" eb="6">
      <t>トウ</t>
    </rPh>
    <rPh sb="6" eb="8">
      <t>ショウモウ</t>
    </rPh>
    <rPh sb="8" eb="9">
      <t>ヒン</t>
    </rPh>
    <rPh sb="9" eb="11">
      <t>コウニュウ</t>
    </rPh>
    <rPh sb="11" eb="12">
      <t>ナド</t>
    </rPh>
    <phoneticPr fontId="3"/>
  </si>
  <si>
    <t>一般管理費</t>
    <rPh sb="0" eb="2">
      <t>イッパン</t>
    </rPh>
    <rPh sb="2" eb="5">
      <t>カンリヒ</t>
    </rPh>
    <phoneticPr fontId="3"/>
  </si>
  <si>
    <t>事務的経費支出等</t>
    <rPh sb="0" eb="3">
      <t>ジムテキ</t>
    </rPh>
    <rPh sb="3" eb="5">
      <t>ケイヒ</t>
    </rPh>
    <rPh sb="5" eb="7">
      <t>シシュツ</t>
    </rPh>
    <rPh sb="7" eb="8">
      <t>ナド</t>
    </rPh>
    <phoneticPr fontId="3"/>
  </si>
  <si>
    <t>人件費</t>
    <rPh sb="0" eb="3">
      <t>ジンケンヒ</t>
    </rPh>
    <phoneticPr fontId="3"/>
  </si>
  <si>
    <t>研究員等人件費</t>
    <rPh sb="0" eb="4">
      <t>ケンキュウインナド</t>
    </rPh>
    <rPh sb="4" eb="7">
      <t>ジンケンヒ</t>
    </rPh>
    <phoneticPr fontId="3"/>
  </si>
  <si>
    <t>設備備品費</t>
    <rPh sb="0" eb="2">
      <t>セツビ</t>
    </rPh>
    <rPh sb="2" eb="5">
      <t>ビヒンヒ</t>
    </rPh>
    <phoneticPr fontId="3"/>
  </si>
  <si>
    <t>研究設備・機器の整備等</t>
    <rPh sb="0" eb="2">
      <t>ケンキュウ</t>
    </rPh>
    <rPh sb="2" eb="4">
      <t>セツビ</t>
    </rPh>
    <rPh sb="5" eb="7">
      <t>キキ</t>
    </rPh>
    <rPh sb="8" eb="10">
      <t>セイビ</t>
    </rPh>
    <rPh sb="10" eb="11">
      <t>ナド</t>
    </rPh>
    <phoneticPr fontId="3"/>
  </si>
  <si>
    <t>業務実施費</t>
  </si>
  <si>
    <t>C.国立大学法人大阪大学</t>
    <phoneticPr fontId="5"/>
  </si>
  <si>
    <t>設備備品費</t>
  </si>
  <si>
    <t>人件費</t>
  </si>
  <si>
    <t>一般管理費</t>
  </si>
  <si>
    <t>研究設備・機器の整備等</t>
  </si>
  <si>
    <t>試薬・装置等消耗品購入等</t>
  </si>
  <si>
    <t>研究員等人件費</t>
  </si>
  <si>
    <t>事務的経費支出等</t>
  </si>
  <si>
    <t>F.（独）理化学研究所</t>
    <phoneticPr fontId="5"/>
  </si>
  <si>
    <t>国立大学法人大阪大学</t>
    <rPh sb="0" eb="2">
      <t>コクリツ</t>
    </rPh>
    <rPh sb="2" eb="4">
      <t>ダイガク</t>
    </rPh>
    <rPh sb="4" eb="6">
      <t>ホウジン</t>
    </rPh>
    <rPh sb="6" eb="8">
      <t>オオサカ</t>
    </rPh>
    <rPh sb="8" eb="10">
      <t>ダイガク</t>
    </rPh>
    <phoneticPr fontId="3"/>
  </si>
  <si>
    <t>（独）理化学研究所</t>
    <rPh sb="3" eb="6">
      <t>リカガク</t>
    </rPh>
    <rPh sb="6" eb="9">
      <t>ケンキュウショ</t>
    </rPh>
    <phoneticPr fontId="3"/>
  </si>
  <si>
    <t>国立大学法人京都大学</t>
    <rPh sb="0" eb="2">
      <t>コクリツ</t>
    </rPh>
    <rPh sb="2" eb="4">
      <t>ダイガク</t>
    </rPh>
    <rPh sb="4" eb="6">
      <t>ホウジン</t>
    </rPh>
    <rPh sb="6" eb="8">
      <t>キョウト</t>
    </rPh>
    <rPh sb="8" eb="10">
      <t>ダイガク</t>
    </rPh>
    <phoneticPr fontId="3"/>
  </si>
  <si>
    <t>学校法人慶應義塾</t>
    <rPh sb="0" eb="2">
      <t>ガッコウ</t>
    </rPh>
    <rPh sb="2" eb="4">
      <t>ホウジン</t>
    </rPh>
    <rPh sb="4" eb="6">
      <t>ケイオウ</t>
    </rPh>
    <rPh sb="6" eb="8">
      <t>ギジュク</t>
    </rPh>
    <phoneticPr fontId="3"/>
  </si>
  <si>
    <t>国立大学法人東京大学</t>
    <rPh sb="6" eb="8">
      <t>トウキョウ</t>
    </rPh>
    <rPh sb="8" eb="10">
      <t>ダイガク</t>
    </rPh>
    <phoneticPr fontId="3"/>
  </si>
  <si>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3"/>
  </si>
  <si>
    <t>国立大学法人北海道大学</t>
    <rPh sb="0" eb="2">
      <t>コクリツ</t>
    </rPh>
    <rPh sb="2" eb="4">
      <t>ダイガク</t>
    </rPh>
    <rPh sb="4" eb="6">
      <t>ホウジン</t>
    </rPh>
    <rPh sb="6" eb="9">
      <t>ホッカイドウ</t>
    </rPh>
    <rPh sb="9" eb="11">
      <t>ダイガク</t>
    </rPh>
    <phoneticPr fontId="3"/>
  </si>
  <si>
    <t>国立大学法人東北大学</t>
    <rPh sb="0" eb="2">
      <t>コクリツ</t>
    </rPh>
    <rPh sb="2" eb="4">
      <t>ダイガク</t>
    </rPh>
    <rPh sb="4" eb="6">
      <t>ホウジン</t>
    </rPh>
    <rPh sb="6" eb="8">
      <t>トウホク</t>
    </rPh>
    <rPh sb="8" eb="10">
      <t>ダイガク</t>
    </rPh>
    <phoneticPr fontId="3"/>
  </si>
  <si>
    <t>公立大学法人兵庫県立大学</t>
    <rPh sb="0" eb="2">
      <t>コウリツ</t>
    </rPh>
    <rPh sb="2" eb="4">
      <t>ダイガク</t>
    </rPh>
    <rPh sb="4" eb="6">
      <t>ホウジン</t>
    </rPh>
    <rPh sb="6" eb="8">
      <t>ヒョウゴ</t>
    </rPh>
    <rPh sb="8" eb="10">
      <t>ケンリツ</t>
    </rPh>
    <rPh sb="10" eb="12">
      <t>ダイガク</t>
    </rPh>
    <phoneticPr fontId="3"/>
  </si>
  <si>
    <t>国立大学法人筑波大学</t>
    <rPh sb="0" eb="2">
      <t>コクリツ</t>
    </rPh>
    <rPh sb="2" eb="4">
      <t>ダイガク</t>
    </rPh>
    <rPh sb="4" eb="6">
      <t>ホウジン</t>
    </rPh>
    <rPh sb="6" eb="8">
      <t>ツクバ</t>
    </rPh>
    <rPh sb="8" eb="10">
      <t>ダイガク</t>
    </rPh>
    <phoneticPr fontId="3"/>
  </si>
  <si>
    <t>ＸＦＥＬとパワーレーザーによる新極限物質材料の探索等</t>
    <rPh sb="25" eb="26">
      <t>トウ</t>
    </rPh>
    <phoneticPr fontId="3"/>
  </si>
  <si>
    <t>創薬ターゲット蛋白質の迅速構造解析法の開発等</t>
    <rPh sb="21" eb="22">
      <t>トウ</t>
    </rPh>
    <phoneticPr fontId="3"/>
  </si>
  <si>
    <t>相転移のピコ秒ダイナミクスの可視化等</t>
    <rPh sb="17" eb="18">
      <t>ナド</t>
    </rPh>
    <phoneticPr fontId="3"/>
  </si>
  <si>
    <t>SACLAにおける低温X線回折イメージング実験の展開と標準化</t>
    <rPh sb="9" eb="11">
      <t>テイオン</t>
    </rPh>
    <rPh sb="12" eb="13">
      <t>セン</t>
    </rPh>
    <rPh sb="13" eb="15">
      <t>カイセツ</t>
    </rPh>
    <rPh sb="21" eb="23">
      <t>ジッケン</t>
    </rPh>
    <rPh sb="24" eb="26">
      <t>テンカイ</t>
    </rPh>
    <rPh sb="27" eb="30">
      <t>ヒョウジュンカ</t>
    </rPh>
    <phoneticPr fontId="3"/>
  </si>
  <si>
    <t>凝縮系光反応のフェムト秒Ｘ線分子動画観測技術の開発等</t>
    <rPh sb="25" eb="26">
      <t>ナド</t>
    </rPh>
    <phoneticPr fontId="3"/>
  </si>
  <si>
    <t>パルス状コヒーレントＸ線溶液散乱による複雑系生体分子の可視化</t>
    <rPh sb="3" eb="4">
      <t>ジョウ</t>
    </rPh>
    <rPh sb="11" eb="12">
      <t>セン</t>
    </rPh>
    <rPh sb="12" eb="14">
      <t>ヨウエキ</t>
    </rPh>
    <rPh sb="14" eb="16">
      <t>サンラン</t>
    </rPh>
    <rPh sb="19" eb="22">
      <t>フクザツケイ</t>
    </rPh>
    <rPh sb="22" eb="24">
      <t>セイタイ</t>
    </rPh>
    <rPh sb="24" eb="26">
      <t>ブンシ</t>
    </rPh>
    <rPh sb="27" eb="30">
      <t>カシカ</t>
    </rPh>
    <phoneticPr fontId="3"/>
  </si>
  <si>
    <t>気相・液相・固相反応のフェムト秒ダイナミックイメージング</t>
    <rPh sb="0" eb="1">
      <t>キ</t>
    </rPh>
    <rPh sb="1" eb="2">
      <t>ソウ</t>
    </rPh>
    <rPh sb="3" eb="5">
      <t>エキソウ</t>
    </rPh>
    <rPh sb="6" eb="7">
      <t>モトヨリ</t>
    </rPh>
    <rPh sb="7" eb="8">
      <t>ソウ</t>
    </rPh>
    <rPh sb="8" eb="10">
      <t>ハンノウ</t>
    </rPh>
    <rPh sb="15" eb="16">
      <t>ビョウ</t>
    </rPh>
    <phoneticPr fontId="3"/>
  </si>
  <si>
    <t>無損傷・動的結晶構造解析による生体エネルギー変換過程の可視化等</t>
    <rPh sb="0" eb="1">
      <t>ム</t>
    </rPh>
    <rPh sb="1" eb="3">
      <t>ソンショウ</t>
    </rPh>
    <rPh sb="4" eb="6">
      <t>ドウテキ</t>
    </rPh>
    <rPh sb="6" eb="8">
      <t>ケッショウ</t>
    </rPh>
    <rPh sb="8" eb="10">
      <t>コウゾウ</t>
    </rPh>
    <rPh sb="10" eb="12">
      <t>カイセキ</t>
    </rPh>
    <rPh sb="15" eb="17">
      <t>セイタイ</t>
    </rPh>
    <rPh sb="22" eb="24">
      <t>ヘンカン</t>
    </rPh>
    <rPh sb="24" eb="26">
      <t>カテイ</t>
    </rPh>
    <rPh sb="27" eb="30">
      <t>カシカ</t>
    </rPh>
    <rPh sb="30" eb="31">
      <t>トウ</t>
    </rPh>
    <phoneticPr fontId="3"/>
  </si>
  <si>
    <t>相変化記録膜材料のＸ線回折プローブによる格子ダイナミクス</t>
    <rPh sb="0" eb="1">
      <t>アイ</t>
    </rPh>
    <rPh sb="1" eb="3">
      <t>ヘンカ</t>
    </rPh>
    <rPh sb="3" eb="6">
      <t>キロクマク</t>
    </rPh>
    <rPh sb="6" eb="8">
      <t>ザイリョウ</t>
    </rPh>
    <rPh sb="10" eb="11">
      <t>セン</t>
    </rPh>
    <rPh sb="11" eb="13">
      <t>カイセツ</t>
    </rPh>
    <rPh sb="20" eb="22">
      <t>コウシ</t>
    </rPh>
    <phoneticPr fontId="3"/>
  </si>
  <si>
    <t>企画競争</t>
    <rPh sb="0" eb="2">
      <t>キカク</t>
    </rPh>
    <rPh sb="2" eb="4">
      <t>キョウソウ</t>
    </rPh>
    <phoneticPr fontId="3"/>
  </si>
  <si>
    <t>（独）理化学研究所</t>
    <rPh sb="0" eb="3">
      <t>ドク</t>
    </rPh>
    <rPh sb="3" eb="6">
      <t>リカガク</t>
    </rPh>
    <rPh sb="6" eb="9">
      <t>ケンキュウショ</t>
    </rPh>
    <phoneticPr fontId="3"/>
  </si>
  <si>
    <t>国立大学法人大阪大学</t>
  </si>
  <si>
    <t>（独）産業技術総合研究所</t>
    <rPh sb="0" eb="3">
      <t>ドク</t>
    </rPh>
    <rPh sb="3" eb="5">
      <t>サンギョウ</t>
    </rPh>
    <rPh sb="5" eb="7">
      <t>ギジュツ</t>
    </rPh>
    <rPh sb="7" eb="9">
      <t>ソウゴウ</t>
    </rPh>
    <rPh sb="9" eb="12">
      <t>ケンキュウジョ</t>
    </rPh>
    <phoneticPr fontId="3"/>
  </si>
  <si>
    <t>国立大学法人岐阜大学</t>
    <rPh sb="0" eb="2">
      <t>コクリツ</t>
    </rPh>
    <rPh sb="2" eb="4">
      <t>ダイガク</t>
    </rPh>
    <rPh sb="4" eb="6">
      <t>ホウジン</t>
    </rPh>
    <rPh sb="6" eb="8">
      <t>ギフ</t>
    </rPh>
    <rPh sb="8" eb="10">
      <t>ダイガク</t>
    </rPh>
    <phoneticPr fontId="3"/>
  </si>
  <si>
    <t>公立大学法人横浜市立大学</t>
    <rPh sb="0" eb="2">
      <t>コウリツ</t>
    </rPh>
    <rPh sb="2" eb="4">
      <t>ダイガク</t>
    </rPh>
    <rPh sb="4" eb="6">
      <t>ホウジン</t>
    </rPh>
    <rPh sb="6" eb="8">
      <t>ヨコハマ</t>
    </rPh>
    <rPh sb="8" eb="10">
      <t>イチリツ</t>
    </rPh>
    <rPh sb="10" eb="12">
      <t>ダイガク</t>
    </rPh>
    <phoneticPr fontId="3"/>
  </si>
  <si>
    <t>学校法人東京理科大学</t>
    <rPh sb="0" eb="2">
      <t>ガッコウ</t>
    </rPh>
    <rPh sb="2" eb="4">
      <t>ホウジン</t>
    </rPh>
    <rPh sb="4" eb="6">
      <t>トウキョウ</t>
    </rPh>
    <rPh sb="6" eb="8">
      <t>リカ</t>
    </rPh>
    <rPh sb="8" eb="10">
      <t>ダイガク</t>
    </rPh>
    <phoneticPr fontId="3"/>
  </si>
  <si>
    <t>国立大学法人鳥取大学</t>
    <rPh sb="0" eb="2">
      <t>コクリツ</t>
    </rPh>
    <rPh sb="2" eb="4">
      <t>ダイガク</t>
    </rPh>
    <rPh sb="4" eb="6">
      <t>ホウジン</t>
    </rPh>
    <rPh sb="6" eb="8">
      <t>トットリ</t>
    </rPh>
    <rPh sb="8" eb="10">
      <t>ダイガク</t>
    </rPh>
    <phoneticPr fontId="3"/>
  </si>
  <si>
    <t>国立大学法人愛媛大学</t>
    <rPh sb="0" eb="2">
      <t>コクリツ</t>
    </rPh>
    <rPh sb="2" eb="4">
      <t>ダイガク</t>
    </rPh>
    <rPh sb="4" eb="6">
      <t>ホウジン</t>
    </rPh>
    <rPh sb="6" eb="8">
      <t>エヒメ</t>
    </rPh>
    <rPh sb="8" eb="10">
      <t>ダイガク</t>
    </rPh>
    <phoneticPr fontId="3"/>
  </si>
  <si>
    <t>（独）物質・材料研究機構</t>
    <rPh sb="1" eb="2">
      <t>ドク</t>
    </rPh>
    <phoneticPr fontId="3"/>
  </si>
  <si>
    <t>「SACLAにおける低温Ｘ線回折イメージング実験の展開と標準化」
（クライオ試料固定照射装置の半自動化とイメージング実験）等</t>
    <rPh sb="61" eb="62">
      <t>トウ</t>
    </rPh>
    <phoneticPr fontId="3"/>
  </si>
  <si>
    <t>「SACLAにおける低温Ｘ線回折イメージング実験の展開と標準化」
（機能性材料粒子組織のＸ線回折イメージング）等</t>
    <rPh sb="55" eb="56">
      <t>ナド</t>
    </rPh>
    <phoneticPr fontId="3"/>
  </si>
  <si>
    <t>「気相・液相・固相反応のフェムト秒ダイナミックイメージングを目指して」
（巨大クラスターのXFELショット毎のＸ線散乱とナノプラズマダイナミクス）</t>
  </si>
  <si>
    <t>「相変化記録膜材料のX線回折プローブによる格子ダイナミクス」
（相変化記録膜材料のX線回折プローブシステムの開発と相変化ダイナミクス解析）</t>
    <rPh sb="1" eb="4">
      <t>ソウヘンカ</t>
    </rPh>
    <rPh sb="4" eb="7">
      <t>キロクマク</t>
    </rPh>
    <rPh sb="7" eb="9">
      <t>ザイリョウ</t>
    </rPh>
    <rPh sb="11" eb="12">
      <t>セン</t>
    </rPh>
    <rPh sb="12" eb="14">
      <t>カイセツ</t>
    </rPh>
    <rPh sb="21" eb="23">
      <t>コウシ</t>
    </rPh>
    <phoneticPr fontId="3"/>
  </si>
  <si>
    <t>「SACLAにおける低温Ｘ線回折イメージング実験の展開と標準化」
（Ｘ線回折・NMR・AFM融合アミロイド線維イメージング）</t>
    <rPh sb="10" eb="12">
      <t>テイオン</t>
    </rPh>
    <rPh sb="13" eb="14">
      <t>セン</t>
    </rPh>
    <rPh sb="14" eb="16">
      <t>カイセツ</t>
    </rPh>
    <rPh sb="22" eb="24">
      <t>ジッケン</t>
    </rPh>
    <rPh sb="25" eb="27">
      <t>テンカイ</t>
    </rPh>
    <rPh sb="28" eb="31">
      <t>ヒョウジュンカ</t>
    </rPh>
    <phoneticPr fontId="3"/>
  </si>
  <si>
    <t>「SACLAにおける低温Ｘ線回折イメージング実験の展開と標準化」
（四次元イメージングアルゴリズムの研究）　</t>
    <rPh sb="10" eb="12">
      <t>テイオン</t>
    </rPh>
    <rPh sb="13" eb="14">
      <t>セン</t>
    </rPh>
    <rPh sb="14" eb="16">
      <t>カイセツ</t>
    </rPh>
    <rPh sb="22" eb="24">
      <t>ジッケン</t>
    </rPh>
    <rPh sb="25" eb="27">
      <t>テンカイ</t>
    </rPh>
    <rPh sb="28" eb="31">
      <t>ヒョウジュンカ</t>
    </rPh>
    <phoneticPr fontId="3"/>
  </si>
  <si>
    <t>「SACLAにおける低温Ｘ線回折イメージング実験の展開と標準化」
（Ｘ線回折・光学顕微鏡融合オルガネラ・細胞イメージング）</t>
    <rPh sb="10" eb="12">
      <t>テイオン</t>
    </rPh>
    <rPh sb="13" eb="14">
      <t>セン</t>
    </rPh>
    <rPh sb="14" eb="16">
      <t>カイセツ</t>
    </rPh>
    <rPh sb="22" eb="24">
      <t>ジッケン</t>
    </rPh>
    <rPh sb="25" eb="27">
      <t>テンカイ</t>
    </rPh>
    <rPh sb="28" eb="31">
      <t>ヒョウジュンカ</t>
    </rPh>
    <phoneticPr fontId="3"/>
  </si>
  <si>
    <t>「SACLAにおける低温X線回析イメージング実験の展開と標準化」
（Ｘ線回折・NMR・AFM融合アミロイド線維イメージング）</t>
    <rPh sb="10" eb="12">
      <t>テイオン</t>
    </rPh>
    <rPh sb="13" eb="14">
      <t>セン</t>
    </rPh>
    <rPh sb="14" eb="16">
      <t>カイセキ</t>
    </rPh>
    <rPh sb="22" eb="24">
      <t>ジッケン</t>
    </rPh>
    <rPh sb="25" eb="27">
      <t>テンカイ</t>
    </rPh>
    <rPh sb="28" eb="31">
      <t>ヒョウジュンカ</t>
    </rPh>
    <phoneticPr fontId="3"/>
  </si>
  <si>
    <t>「ＸＦＥＬとパワーレーザーによる新極限物質材料の探索」
（パワーレーザーによる巨大惑星関連物質と内部状態の「理論解析」技術に関する研究開発）</t>
    <rPh sb="16" eb="17">
      <t>シン</t>
    </rPh>
    <rPh sb="17" eb="19">
      <t>キョクゲン</t>
    </rPh>
    <rPh sb="19" eb="21">
      <t>ブッシツ</t>
    </rPh>
    <rPh sb="21" eb="23">
      <t>ザイリョウ</t>
    </rPh>
    <rPh sb="24" eb="26">
      <t>タンサク</t>
    </rPh>
    <rPh sb="39" eb="41">
      <t>キョダイ</t>
    </rPh>
    <rPh sb="41" eb="43">
      <t>ワクセイ</t>
    </rPh>
    <rPh sb="43" eb="45">
      <t>カンレン</t>
    </rPh>
    <rPh sb="45" eb="47">
      <t>ブッシツ</t>
    </rPh>
    <rPh sb="48" eb="50">
      <t>ナイブ</t>
    </rPh>
    <rPh sb="50" eb="52">
      <t>ジョウタイ</t>
    </rPh>
    <rPh sb="54" eb="56">
      <t>リロン</t>
    </rPh>
    <rPh sb="56" eb="58">
      <t>カイセキ</t>
    </rPh>
    <rPh sb="59" eb="61">
      <t>ギジュツ</t>
    </rPh>
    <rPh sb="62" eb="63">
      <t>カン</t>
    </rPh>
    <rPh sb="65" eb="67">
      <t>ケンキュウ</t>
    </rPh>
    <rPh sb="67" eb="69">
      <t>カイハツ</t>
    </rPh>
    <phoneticPr fontId="3"/>
  </si>
  <si>
    <t>「ＸＦＥＬとパワーレーザーによる新極限物質材料の探索」
（高エネルギー密度物質材料の「超高圧物質診断」技術に関する研究開発）</t>
    <rPh sb="16" eb="17">
      <t>シン</t>
    </rPh>
    <rPh sb="17" eb="19">
      <t>キョクゲン</t>
    </rPh>
    <rPh sb="19" eb="21">
      <t>ブッシツ</t>
    </rPh>
    <rPh sb="21" eb="23">
      <t>ザイリョウ</t>
    </rPh>
    <rPh sb="24" eb="26">
      <t>タンサク</t>
    </rPh>
    <rPh sb="29" eb="30">
      <t>コウ</t>
    </rPh>
    <rPh sb="35" eb="37">
      <t>ミツド</t>
    </rPh>
    <rPh sb="37" eb="39">
      <t>ブッシツ</t>
    </rPh>
    <rPh sb="39" eb="41">
      <t>ザイリョウ</t>
    </rPh>
    <rPh sb="43" eb="44">
      <t>チョウ</t>
    </rPh>
    <rPh sb="44" eb="46">
      <t>コウアツ</t>
    </rPh>
    <rPh sb="46" eb="48">
      <t>ブッシツ</t>
    </rPh>
    <rPh sb="48" eb="50">
      <t>シンダン</t>
    </rPh>
    <rPh sb="51" eb="53">
      <t>ギジュツ</t>
    </rPh>
    <rPh sb="54" eb="55">
      <t>カン</t>
    </rPh>
    <rPh sb="57" eb="59">
      <t>ケンキュウ</t>
    </rPh>
    <rPh sb="59" eb="61">
      <t>カイハツ</t>
    </rPh>
    <phoneticPr fontId="3"/>
  </si>
  <si>
    <t>SACLAに関係した研究の発表論文数を、平成27年度には年間25件以上にする。</t>
    <rPh sb="20" eb="22">
      <t>ヘイセイ</t>
    </rPh>
    <rPh sb="24" eb="26">
      <t>ネンド</t>
    </rPh>
    <rPh sb="28" eb="30">
      <t>ネンカン</t>
    </rPh>
    <rPh sb="32" eb="33">
      <t>ケン</t>
    </rPh>
    <rPh sb="33" eb="35">
      <t>イジョウ</t>
    </rPh>
    <phoneticPr fontId="5"/>
  </si>
  <si>
    <t>※1</t>
    <phoneticPr fontId="5"/>
  </si>
  <si>
    <t>-</t>
    <phoneticPr fontId="5"/>
  </si>
  <si>
    <t>-</t>
    <phoneticPr fontId="5"/>
  </si>
  <si>
    <t>※2</t>
    <phoneticPr fontId="5"/>
  </si>
  <si>
    <r>
      <t>　「特定先端大型研究施設の共用の促進に関する法律（以下「共用法」という。）」の対象であるX線自由電子レーザー施設（SACLA）について、施設の整備や安定した運転の確保と施設の供用を実施する。平成</t>
    </r>
    <r>
      <rPr>
        <sz val="10"/>
        <color theme="1"/>
        <rFont val="ＭＳ Ｐゴシック"/>
        <family val="3"/>
        <charset val="128"/>
      </rPr>
      <t>24</t>
    </r>
    <r>
      <rPr>
        <sz val="10"/>
        <rFont val="ＭＳ Ｐゴシック"/>
        <family val="3"/>
        <charset val="128"/>
      </rPr>
      <t>年3月に供用を開始し、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ACLAを利用する上で必要な支援（利用支援業務）を行う。
　また、効果的、効率的な利用研究を実施し、世界に先駆けて革新的な成果を輩出するための利用研究開発を実施する。（補助率定額）</t>
    </r>
    <rPh sb="311" eb="314">
      <t>ホジョリツ</t>
    </rPh>
    <rPh sb="314" eb="316">
      <t>テイガク</t>
    </rPh>
    <phoneticPr fontId="3"/>
  </si>
  <si>
    <t>SACLAに関係した研究の発表論文数（単年度）</t>
    <phoneticPr fontId="5"/>
  </si>
  <si>
    <t>時間</t>
    <rPh sb="0" eb="2">
      <t>ジカン</t>
    </rPh>
    <phoneticPr fontId="5"/>
  </si>
  <si>
    <t>SACLAの年間運転時間</t>
    <rPh sb="6" eb="8">
      <t>ネンカン</t>
    </rPh>
    <rPh sb="8" eb="10">
      <t>ウンテン</t>
    </rPh>
    <rPh sb="10" eb="12">
      <t>ジカン</t>
    </rPh>
    <phoneticPr fontId="5"/>
  </si>
  <si>
    <t>時間</t>
    <rPh sb="0" eb="2">
      <t>ジカン</t>
    </rPh>
    <phoneticPr fontId="5"/>
  </si>
  <si>
    <t>‐</t>
  </si>
  <si>
    <t>今後も、効果的・効率的に適切な運営を図り、SACLAの共用の更なる促進及び最先端の研究基盤としての施設整備に努める。</t>
    <phoneticPr fontId="5"/>
  </si>
  <si>
    <t>入札の競争性を高めるため、公告期間を延長したり仕様書を精査するといった、継続的な工夫を続けていく必要がある。</t>
    <phoneticPr fontId="5"/>
  </si>
  <si>
    <t>SACLAの利用について、成果非公開とする場合は適切な受益者負担の観点から有償とし、運営費回収方式から算出した利用料を徴収している。</t>
    <phoneticPr fontId="5"/>
  </si>
  <si>
    <t>本事業は、第４期科学技術基本計画の「共通的、基盤的な施設及び設備の高度化」及び「先端研究施設及び設備の整備、共用促進」においてその必要性が明記されるなど、国民や社会のニーズを的確に反映している。</t>
    <rPh sb="0" eb="1">
      <t>ホン</t>
    </rPh>
    <rPh sb="77" eb="79">
      <t>コクミン</t>
    </rPh>
    <rPh sb="80" eb="82">
      <t>シャカイ</t>
    </rPh>
    <rPh sb="87" eb="89">
      <t>テキカク</t>
    </rPh>
    <rPh sb="90" eb="92">
      <t>ハンエイ</t>
    </rPh>
    <phoneticPr fontId="5"/>
  </si>
  <si>
    <t>国立研究開発法人理化学研究所法第16条2項
特定先端大型研究施設の共用の促進に関する法律</t>
    <phoneticPr fontId="5"/>
  </si>
  <si>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5"/>
  </si>
  <si>
    <t>本事業は、第４期科学技術基本計画の「共通的、基盤的な施設及び設備の高度化」及び「先端研究施設及び設備の整備、共用促進」においてその必要性が明記され、また、共用法により実施することが定められた、政策の優先度が高い事業である。</t>
    <rPh sb="77" eb="80">
      <t>キョウヨウホウ</t>
    </rPh>
    <rPh sb="83" eb="85">
      <t>ジッシ</t>
    </rPh>
    <rPh sb="90" eb="91">
      <t>サダ</t>
    </rPh>
    <phoneticPr fontId="5"/>
  </si>
  <si>
    <t>目標以上の成果を達成し、着実に実績を伸ばしている。</t>
    <rPh sb="0" eb="2">
      <t>モクヒョウ</t>
    </rPh>
    <rPh sb="2" eb="4">
      <t>イジョウ</t>
    </rPh>
    <rPh sb="5" eb="7">
      <t>セイカ</t>
    </rPh>
    <rPh sb="8" eb="10">
      <t>タッセイ</t>
    </rPh>
    <rPh sb="12" eb="14">
      <t>チャクジツ</t>
    </rPh>
    <rPh sb="15" eb="17">
      <t>ジッセキ</t>
    </rPh>
    <rPh sb="18" eb="19">
      <t>ノ</t>
    </rPh>
    <phoneticPr fontId="5"/>
  </si>
  <si>
    <t>共用法に基づき、施設設置者・登録施設利用促進機関を対象とした補助事業であり、実効性の高い事業となっている。</t>
    <phoneticPr fontId="5"/>
  </si>
  <si>
    <t>支出の大部分は一般競争入札を実施しており、また、少額随意契約であっても、複数の相手先から見積もりを取って比較するなど、コスト削減に努めている。</t>
    <phoneticPr fontId="5"/>
  </si>
  <si>
    <t>幅広い分野の研究者（年間のべ約800名）に利用され、基礎研究の振興やイノベーション創出に貢献している。</t>
    <rPh sb="10" eb="12">
      <t>ネンカン</t>
    </rPh>
    <rPh sb="14" eb="15">
      <t>ヤク</t>
    </rPh>
    <rPh sb="18" eb="19">
      <t>メイ</t>
    </rPh>
    <phoneticPr fontId="5"/>
  </si>
  <si>
    <t>共用法において、施設の運営・整備は理化学研究所が行う旨定められている。同法において、課題選定・利用促進業務を行う登録施設利用促進機関は、５年毎に更新機会を設けている。また、理化学研究所及び登録施設利用促進機関が支出する業務において、大部分は一般競争入札を実施しており、その妥当性や競争性を確保している。</t>
    <phoneticPr fontId="5"/>
  </si>
  <si>
    <t>活動実績は当初見込みを上回っている。</t>
    <rPh sb="0" eb="2">
      <t>カツドウ</t>
    </rPh>
    <rPh sb="2" eb="4">
      <t>ジッセキ</t>
    </rPh>
    <rPh sb="5" eb="7">
      <t>トウショ</t>
    </rPh>
    <rPh sb="7" eb="9">
      <t>ミコ</t>
    </rPh>
    <rPh sb="11" eb="13">
      <t>ウワマワ</t>
    </rPh>
    <phoneticPr fontId="5"/>
  </si>
  <si>
    <t>SACLAの運営について、保守経費の見直し、運転の効率化、空調使用量の見直し等の節電対策といった工夫を行うなど、運営体制・業務の効率化を図り、毎年コスト削減に努めている。</t>
    <phoneticPr fontId="5"/>
  </si>
  <si>
    <t>経費の執行に関しては、事業年度毎に実績報告書等において、支出先・使途の把握や事業目的との整合性についての確認に努めている。また、現地調査を行う等、必要な指導も行っている。</t>
    <phoneticPr fontId="5"/>
  </si>
  <si>
    <t>ライフサイエンス、ナノテクノロジー・材料などの様々な科学技術分野において先端的研究を推進するため、従来の10億倍を上回る高輝度のＸ線レーザーを発振し、物質の原子レベルの超微細構造や化学反応の超高速動態・変化を瞬時に計測・分析することを可能とするＸ線自由電子レーザー施設(SACLA)について、開発・整備を進め、必要な運転時間を確保するとともに、重点戦略課題の推進及び研究環境の充実に努め、広く研究者等の利用に供する。
（※）平成24年度よりSPring-8とSACLAの利用促進交付金を一本化（平成24年度：1,410百万円、平成25年度：1,368百万円、平成26年度：1,386百万円、平成27年度：1,381百万円）しているため、本シート上では、便宜的に23年度予算額の比率で各施設相当分の予算を算出。</t>
    <phoneticPr fontId="5"/>
  </si>
  <si>
    <t>量子放射線研究推進室長
上田　光幸</t>
    <rPh sb="12" eb="14">
      <t>ウエダ</t>
    </rPh>
    <rPh sb="15" eb="17">
      <t>ミツユキ</t>
    </rPh>
    <phoneticPr fontId="5"/>
  </si>
  <si>
    <t xml:space="preserve">
うち、「新しい日本のための優先課題推進枠」190百万円
うち、「新しい日本のための優先課題推進枠」31百万円
（※）平成24年度よりSPring-8とSACLAの利用促進交付金を一本化（平成27年度：1,381百万円）しているため、本シート上では、便宜的に23年度予算額の比率で各施設相当分の予算を算出。</t>
    <rPh sb="5" eb="6">
      <t>アタラ</t>
    </rPh>
    <rPh sb="8" eb="10">
      <t>ニホン</t>
    </rPh>
    <rPh sb="14" eb="16">
      <t>ユウセン</t>
    </rPh>
    <rPh sb="16" eb="18">
      <t>カダイ</t>
    </rPh>
    <rPh sb="18" eb="20">
      <t>スイシン</t>
    </rPh>
    <rPh sb="20" eb="21">
      <t>ワク</t>
    </rPh>
    <rPh sb="25" eb="26">
      <t>ヒャク</t>
    </rPh>
    <rPh sb="26" eb="2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</si>
</sst>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47625</xdr:rowOff>
        </xdr:from>
        <xdr:to>
          <xdr:col>47</xdr:col>
          <xdr:colOff>161925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76200</xdr:rowOff>
        </xdr:from>
        <xdr:to>
          <xdr:col>44</xdr:col>
          <xdr:colOff>0</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76200</xdr:rowOff>
        </xdr:from>
        <xdr:to>
          <xdr:col>44</xdr:col>
          <xdr:colOff>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11206</xdr:colOff>
      <xdr:row>12</xdr:row>
      <xdr:rowOff>11206</xdr:rowOff>
    </xdr:from>
    <xdr:to>
      <xdr:col>21</xdr:col>
      <xdr:colOff>98246</xdr:colOff>
      <xdr:row>13</xdr:row>
      <xdr:rowOff>22339</xdr:rowOff>
    </xdr:to>
    <xdr:sp macro="" textlink="">
      <xdr:nvSpPr>
        <xdr:cNvPr id="10" name="テキスト ボックス 9"/>
        <xdr:cNvSpPr txBox="1"/>
      </xdr:nvSpPr>
      <xdr:spPr>
        <a:xfrm>
          <a:off x="3630706" y="5692588"/>
          <a:ext cx="468040"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26</xdr:col>
      <xdr:colOff>56029</xdr:colOff>
      <xdr:row>12</xdr:row>
      <xdr:rowOff>11206</xdr:rowOff>
    </xdr:from>
    <xdr:to>
      <xdr:col>28</xdr:col>
      <xdr:colOff>143069</xdr:colOff>
      <xdr:row>13</xdr:row>
      <xdr:rowOff>22339</xdr:rowOff>
    </xdr:to>
    <xdr:sp macro="" textlink="">
      <xdr:nvSpPr>
        <xdr:cNvPr id="11" name="テキスト ボックス 10"/>
        <xdr:cNvSpPr txBox="1"/>
      </xdr:nvSpPr>
      <xdr:spPr>
        <a:xfrm>
          <a:off x="5009029" y="5692588"/>
          <a:ext cx="468040"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33</xdr:col>
      <xdr:colOff>67235</xdr:colOff>
      <xdr:row>12</xdr:row>
      <xdr:rowOff>11206</xdr:rowOff>
    </xdr:from>
    <xdr:to>
      <xdr:col>35</xdr:col>
      <xdr:colOff>154275</xdr:colOff>
      <xdr:row>13</xdr:row>
      <xdr:rowOff>22339</xdr:rowOff>
    </xdr:to>
    <xdr:sp macro="" textlink="">
      <xdr:nvSpPr>
        <xdr:cNvPr id="12" name="テキスト ボックス 11"/>
        <xdr:cNvSpPr txBox="1"/>
      </xdr:nvSpPr>
      <xdr:spPr>
        <a:xfrm>
          <a:off x="6353735" y="5692588"/>
          <a:ext cx="468040"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40</xdr:col>
      <xdr:colOff>56030</xdr:colOff>
      <xdr:row>12</xdr:row>
      <xdr:rowOff>11206</xdr:rowOff>
    </xdr:from>
    <xdr:to>
      <xdr:col>42</xdr:col>
      <xdr:colOff>143070</xdr:colOff>
      <xdr:row>13</xdr:row>
      <xdr:rowOff>22339</xdr:rowOff>
    </xdr:to>
    <xdr:sp macro="" textlink="">
      <xdr:nvSpPr>
        <xdr:cNvPr id="13" name="テキスト ボックス 12"/>
        <xdr:cNvSpPr txBox="1"/>
      </xdr:nvSpPr>
      <xdr:spPr>
        <a:xfrm>
          <a:off x="7676030" y="5692588"/>
          <a:ext cx="468040"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19</xdr:col>
      <xdr:colOff>67235</xdr:colOff>
      <xdr:row>17</xdr:row>
      <xdr:rowOff>22411</xdr:rowOff>
    </xdr:from>
    <xdr:to>
      <xdr:col>21</xdr:col>
      <xdr:colOff>154275</xdr:colOff>
      <xdr:row>17</xdr:row>
      <xdr:rowOff>302486</xdr:rowOff>
    </xdr:to>
    <xdr:sp macro="" textlink="">
      <xdr:nvSpPr>
        <xdr:cNvPr id="15" name="テキスト ボックス 14"/>
        <xdr:cNvSpPr txBox="1"/>
      </xdr:nvSpPr>
      <xdr:spPr>
        <a:xfrm>
          <a:off x="3686735" y="6992470"/>
          <a:ext cx="468040"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14</xdr:col>
      <xdr:colOff>118783</xdr:colOff>
      <xdr:row>98</xdr:row>
      <xdr:rowOff>84654</xdr:rowOff>
    </xdr:from>
    <xdr:to>
      <xdr:col>17</xdr:col>
      <xdr:colOff>4116</xdr:colOff>
      <xdr:row>98</xdr:row>
      <xdr:rowOff>364729</xdr:rowOff>
    </xdr:to>
    <xdr:sp macro="" textlink="">
      <xdr:nvSpPr>
        <xdr:cNvPr id="16" name="テキスト ボックス 15"/>
        <xdr:cNvSpPr txBox="1"/>
      </xdr:nvSpPr>
      <xdr:spPr>
        <a:xfrm>
          <a:off x="2907010" y="12614359"/>
          <a:ext cx="482811"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19</xdr:col>
      <xdr:colOff>111158</xdr:colOff>
      <xdr:row>141</xdr:row>
      <xdr:rowOff>0</xdr:rowOff>
    </xdr:from>
    <xdr:to>
      <xdr:col>36</xdr:col>
      <xdr:colOff>51316</xdr:colOff>
      <xdr:row>142</xdr:row>
      <xdr:rowOff>250115</xdr:rowOff>
    </xdr:to>
    <xdr:sp macro="" textlink="">
      <xdr:nvSpPr>
        <xdr:cNvPr id="68" name="Text Box 32"/>
        <xdr:cNvSpPr txBox="1">
          <a:spLocks noChangeArrowheads="1"/>
        </xdr:cNvSpPr>
      </xdr:nvSpPr>
      <xdr:spPr bwMode="auto">
        <a:xfrm>
          <a:off x="3688076" y="29350447"/>
          <a:ext cx="3140558" cy="608703"/>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6,575</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142</xdr:row>
      <xdr:rowOff>263566</xdr:rowOff>
    </xdr:from>
    <xdr:to>
      <xdr:col>39</xdr:col>
      <xdr:colOff>123152</xdr:colOff>
      <xdr:row>146</xdr:row>
      <xdr:rowOff>65782</xdr:rowOff>
    </xdr:to>
    <xdr:sp macro="" textlink="">
      <xdr:nvSpPr>
        <xdr:cNvPr id="69" name="AutoShape 11"/>
        <xdr:cNvSpPr>
          <a:spLocks noChangeArrowheads="1"/>
        </xdr:cNvSpPr>
      </xdr:nvSpPr>
      <xdr:spPr bwMode="auto">
        <a:xfrm>
          <a:off x="3166325" y="29972601"/>
          <a:ext cx="4298921" cy="1236569"/>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algn="l" rtl="0">
            <a:lnSpc>
              <a:spcPts val="1200"/>
            </a:lnSpc>
            <a:defRPr sz="1000"/>
          </a:pPr>
          <a:r>
            <a:rPr lang="ja-JP" altLang="en-US" sz="1000" b="0" i="0" u="none" strike="noStrike" baseline="0">
              <a:solidFill>
                <a:srgbClr val="000000"/>
              </a:solidFill>
              <a:latin typeface="+mn-ea"/>
              <a:ea typeface="+mn-ea"/>
              <a:cs typeface="Arial"/>
            </a:rPr>
            <a:t>X線自由電子レーザー施設（SACLA）の調整運転、及び特定先端大型研究施設の共用の促進に関する法律に基づき、その共用の促進を図る。</a:t>
          </a:r>
        </a:p>
        <a:p>
          <a:pPr algn="l" rtl="0">
            <a:defRPr sz="1000"/>
          </a:pPr>
          <a:r>
            <a:rPr lang="ja-JP" altLang="en-US" sz="1000" b="0" i="0" u="none" strike="noStrike" baseline="0">
              <a:solidFill>
                <a:srgbClr val="000000"/>
              </a:solidFill>
              <a:latin typeface="+mn-ea"/>
              <a:ea typeface="+mn-ea"/>
              <a:cs typeface="Arial"/>
            </a:rPr>
            <a:t>（特定先端大型施設運営費等補助金：</a:t>
          </a:r>
          <a:r>
            <a:rPr lang="en-US" altLang="ja-JP" sz="1000" b="0" i="0" u="none" strike="noStrike" baseline="0">
              <a:solidFill>
                <a:srgbClr val="000000"/>
              </a:solidFill>
              <a:latin typeface="+mn-ea"/>
              <a:ea typeface="+mn-ea"/>
              <a:cs typeface="Arial"/>
            </a:rPr>
            <a:t>5,239</a:t>
          </a:r>
          <a:r>
            <a:rPr lang="ja-JP" altLang="en-US" sz="1000" b="0" i="0" u="none" strike="noStrike" baseline="0">
              <a:solidFill>
                <a:srgbClr val="000000"/>
              </a:solidFill>
              <a:latin typeface="+mn-ea"/>
              <a:ea typeface="+mn-ea"/>
              <a:cs typeface="Arial"/>
            </a:rPr>
            <a:t>百万円　</a:t>
          </a:r>
          <a:endParaRPr lang="en-US" altLang="ja-JP" sz="1000" b="0" i="0" u="none" strike="noStrike" baseline="0">
            <a:solidFill>
              <a:srgbClr val="000000"/>
            </a:solidFill>
            <a:latin typeface="+mn-ea"/>
            <a:ea typeface="+mn-ea"/>
            <a:cs typeface="Arial"/>
          </a:endParaRPr>
        </a:p>
        <a:p>
          <a:pPr algn="l" rtl="0">
            <a:defRPr sz="1000"/>
          </a:pPr>
          <a:r>
            <a:rPr lang="ja-JP" altLang="ja-JP" sz="1000" b="0" i="0" baseline="0">
              <a:effectLst/>
              <a:latin typeface="+mn-ea"/>
              <a:ea typeface="+mn-ea"/>
              <a:cs typeface="+mn-cs"/>
            </a:rPr>
            <a:t>  </a:t>
          </a:r>
          <a:r>
            <a:rPr lang="ja-JP" altLang="en-US" sz="1000" b="0" i="0" u="none" strike="noStrike" baseline="0">
              <a:solidFill>
                <a:srgbClr val="000000"/>
              </a:solidFill>
              <a:latin typeface="+mn-ea"/>
              <a:ea typeface="+mn-ea"/>
            </a:rPr>
            <a:t>特定先端大型研究施設利用促進交付金：</a:t>
          </a:r>
          <a:r>
            <a:rPr lang="en-US" altLang="ja-JP" sz="1000" b="0" i="0" u="none" strike="noStrike" baseline="0">
              <a:solidFill>
                <a:srgbClr val="000000"/>
              </a:solidFill>
              <a:latin typeface="+mn-ea"/>
              <a:ea typeface="+mn-ea"/>
            </a:rPr>
            <a:t>437</a:t>
          </a:r>
          <a:r>
            <a:rPr lang="ja-JP" altLang="en-US" sz="1000" b="0" i="0" u="none" strike="noStrike" baseline="0">
              <a:solidFill>
                <a:srgbClr val="000000"/>
              </a:solidFill>
              <a:latin typeface="+mn-ea"/>
              <a:ea typeface="+mn-ea"/>
              <a:cs typeface="Arial"/>
            </a:rPr>
            <a:t>百万円</a:t>
          </a:r>
        </a:p>
        <a:p>
          <a:pPr algn="l" rtl="0">
            <a:defRPr sz="1000"/>
          </a:pPr>
          <a:r>
            <a:rPr lang="ja-JP" altLang="en-US" sz="1000" b="0" i="0" u="none" strike="noStrike" baseline="0">
              <a:solidFill>
                <a:srgbClr val="000000"/>
              </a:solidFill>
              <a:latin typeface="+mn-ea"/>
              <a:ea typeface="+mn-ea"/>
              <a:cs typeface="Arial"/>
            </a:rPr>
            <a:t>  科学技術試験研究委託費：</a:t>
          </a:r>
          <a:r>
            <a:rPr lang="en-US" altLang="ja-JP" sz="1000" b="0" i="0" u="none" strike="noStrike" baseline="0">
              <a:solidFill>
                <a:srgbClr val="000000"/>
              </a:solidFill>
              <a:latin typeface="+mn-ea"/>
              <a:ea typeface="+mn-ea"/>
              <a:cs typeface="Arial"/>
            </a:rPr>
            <a:t>899</a:t>
          </a:r>
          <a:r>
            <a:rPr lang="ja-JP" altLang="en-US" sz="1000" b="0" i="0" u="none" strike="noStrike" baseline="0">
              <a:solidFill>
                <a:srgbClr val="000000"/>
              </a:solidFill>
              <a:latin typeface="+mn-ea"/>
              <a:ea typeface="+mn-ea"/>
              <a:cs typeface="Arial"/>
            </a:rPr>
            <a:t>百万円）</a:t>
          </a:r>
        </a:p>
        <a:p>
          <a:pPr algn="l" rtl="0">
            <a:lnSpc>
              <a:spcPts val="900"/>
            </a:lnSpc>
            <a:defRPr sz="1000"/>
          </a:pPr>
          <a:endParaRPr lang="ja-JP" altLang="en-US"/>
        </a:p>
      </xdr:txBody>
    </xdr:sp>
    <xdr:clientData/>
  </xdr:twoCellAnchor>
  <xdr:twoCellAnchor>
    <xdr:from>
      <xdr:col>20</xdr:col>
      <xdr:colOff>4030</xdr:colOff>
      <xdr:row>146</xdr:row>
      <xdr:rowOff>114310</xdr:rowOff>
    </xdr:from>
    <xdr:to>
      <xdr:col>26</xdr:col>
      <xdr:colOff>169877</xdr:colOff>
      <xdr:row>146</xdr:row>
      <xdr:rowOff>358150</xdr:rowOff>
    </xdr:to>
    <xdr:cxnSp macro="">
      <xdr:nvCxnSpPr>
        <xdr:cNvPr id="70" name="AutoShape 144"/>
        <xdr:cNvCxnSpPr>
          <a:cxnSpLocks noChangeShapeType="1"/>
        </xdr:cNvCxnSpPr>
      </xdr:nvCxnSpPr>
      <xdr:spPr bwMode="auto">
        <a:xfrm flipV="1">
          <a:off x="3769206" y="31257698"/>
          <a:ext cx="1295400" cy="243840"/>
        </a:xfrm>
        <a:prstGeom prst="bentConnector2">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27</xdr:col>
      <xdr:colOff>1787</xdr:colOff>
      <xdr:row>146</xdr:row>
      <xdr:rowOff>350530</xdr:rowOff>
    </xdr:from>
    <xdr:to>
      <xdr:col>38</xdr:col>
      <xdr:colOff>142662</xdr:colOff>
      <xdr:row>149</xdr:row>
      <xdr:rowOff>4380</xdr:rowOff>
    </xdr:to>
    <xdr:cxnSp macro="">
      <xdr:nvCxnSpPr>
        <xdr:cNvPr id="71" name="AutoShape 146"/>
        <xdr:cNvCxnSpPr>
          <a:cxnSpLocks noChangeShapeType="1"/>
        </xdr:cNvCxnSpPr>
      </xdr:nvCxnSpPr>
      <xdr:spPr bwMode="auto">
        <a:xfrm>
          <a:off x="5084775" y="31493918"/>
          <a:ext cx="2211722" cy="729615"/>
        </a:xfrm>
        <a:prstGeom prst="bentConnector2">
          <a:avLst/>
        </a:prstGeom>
        <a:ln>
          <a:headEn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102641</xdr:colOff>
      <xdr:row>147</xdr:row>
      <xdr:rowOff>266262</xdr:rowOff>
    </xdr:from>
    <xdr:to>
      <xdr:col>13</xdr:col>
      <xdr:colOff>102641</xdr:colOff>
      <xdr:row>149</xdr:row>
      <xdr:rowOff>59625</xdr:rowOff>
    </xdr:to>
    <xdr:sp macro="" textlink="">
      <xdr:nvSpPr>
        <xdr:cNvPr id="72" name="Line 145"/>
        <xdr:cNvSpPr>
          <a:spLocks noChangeShapeType="1"/>
        </xdr:cNvSpPr>
      </xdr:nvSpPr>
      <xdr:spPr bwMode="auto">
        <a:xfrm>
          <a:off x="2550006" y="31768238"/>
          <a:ext cx="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154637</xdr:colOff>
      <xdr:row>147</xdr:row>
      <xdr:rowOff>266262</xdr:rowOff>
    </xdr:from>
    <xdr:to>
      <xdr:col>26</xdr:col>
      <xdr:colOff>162257</xdr:colOff>
      <xdr:row>149</xdr:row>
      <xdr:rowOff>59625</xdr:rowOff>
    </xdr:to>
    <xdr:sp macro="" textlink="">
      <xdr:nvSpPr>
        <xdr:cNvPr id="73" name="Line 145"/>
        <xdr:cNvSpPr>
          <a:spLocks noChangeShapeType="1"/>
        </xdr:cNvSpPr>
      </xdr:nvSpPr>
      <xdr:spPr bwMode="auto">
        <a:xfrm>
          <a:off x="5049366" y="31768238"/>
          <a:ext cx="762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95022</xdr:colOff>
      <xdr:row>147</xdr:row>
      <xdr:rowOff>265590</xdr:rowOff>
    </xdr:from>
    <xdr:to>
      <xdr:col>26</xdr:col>
      <xdr:colOff>180751</xdr:colOff>
      <xdr:row>147</xdr:row>
      <xdr:rowOff>267607</xdr:rowOff>
    </xdr:to>
    <xdr:cxnSp macro="">
      <xdr:nvCxnSpPr>
        <xdr:cNvPr id="74" name="直線コネクタ 73"/>
        <xdr:cNvCxnSpPr>
          <a:stCxn id="72" idx="0"/>
        </xdr:cNvCxnSpPr>
      </xdr:nvCxnSpPr>
      <xdr:spPr>
        <a:xfrm>
          <a:off x="2542387" y="31767566"/>
          <a:ext cx="2533093" cy="2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12546</xdr:colOff>
      <xdr:row>147</xdr:row>
      <xdr:rowOff>9871</xdr:rowOff>
    </xdr:from>
    <xdr:to>
      <xdr:col>20</xdr:col>
      <xdr:colOff>18934</xdr:colOff>
      <xdr:row>147</xdr:row>
      <xdr:rowOff>296741</xdr:rowOff>
    </xdr:to>
    <xdr:cxnSp macro="">
      <xdr:nvCxnSpPr>
        <xdr:cNvPr id="75" name="直線コネクタ 74"/>
        <xdr:cNvCxnSpPr/>
      </xdr:nvCxnSpPr>
      <xdr:spPr>
        <a:xfrm flipH="1">
          <a:off x="3777722" y="31511847"/>
          <a:ext cx="6388" cy="286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49750</xdr:colOff>
      <xdr:row>148</xdr:row>
      <xdr:rowOff>304364</xdr:rowOff>
    </xdr:from>
    <xdr:to>
      <xdr:col>12</xdr:col>
      <xdr:colOff>32315</xdr:colOff>
      <xdr:row>149</xdr:row>
      <xdr:rowOff>155326</xdr:rowOff>
    </xdr:to>
    <xdr:sp macro="" textlink="">
      <xdr:nvSpPr>
        <xdr:cNvPr id="76" name="Text Box 269"/>
        <xdr:cNvSpPr txBox="1">
          <a:spLocks noChangeArrowheads="1"/>
        </xdr:cNvSpPr>
      </xdr:nvSpPr>
      <xdr:spPr bwMode="auto">
        <a:xfrm>
          <a:off x="1695670" y="32186444"/>
          <a:ext cx="531205" cy="20656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a:t>
          </a:r>
        </a:p>
        <a:p>
          <a:pPr algn="l" rtl="0">
            <a:defRPr sz="1000"/>
          </a:pPr>
          <a:endParaRPr lang="ja-JP" altLang="en-US"/>
        </a:p>
      </xdr:txBody>
    </xdr:sp>
    <xdr:clientData/>
  </xdr:twoCellAnchor>
  <xdr:twoCellAnchor>
    <xdr:from>
      <xdr:col>9</xdr:col>
      <xdr:colOff>131631</xdr:colOff>
      <xdr:row>149</xdr:row>
      <xdr:rowOff>130894</xdr:rowOff>
    </xdr:from>
    <xdr:to>
      <xdr:col>18</xdr:col>
      <xdr:colOff>166585</xdr:colOff>
      <xdr:row>151</xdr:row>
      <xdr:rowOff>12057</xdr:rowOff>
    </xdr:to>
    <xdr:sp macro="" textlink="">
      <xdr:nvSpPr>
        <xdr:cNvPr id="77" name="Text Box 24"/>
        <xdr:cNvSpPr txBox="1">
          <a:spLocks noChangeArrowheads="1"/>
        </xdr:cNvSpPr>
      </xdr:nvSpPr>
      <xdr:spPr bwMode="auto">
        <a:xfrm>
          <a:off x="1777551" y="32368574"/>
          <a:ext cx="1680874" cy="592363"/>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200" b="1" i="0" u="none" strike="noStrike" baseline="0">
              <a:solidFill>
                <a:srgbClr val="000000"/>
              </a:solidFill>
              <a:latin typeface="Arial"/>
              <a:cs typeface="Arial"/>
            </a:rPr>
            <a:t>A.</a:t>
          </a:r>
          <a:r>
            <a:rPr lang="ja-JP" altLang="en-US" sz="1200" b="1" i="0" u="none" strike="noStrike" baseline="0">
              <a:solidFill>
                <a:srgbClr val="000000"/>
              </a:solidFill>
              <a:latin typeface="ＭＳ Ｐゴシック"/>
              <a:ea typeface="ＭＳ Ｐゴシック"/>
              <a:cs typeface="Arial"/>
            </a:rPr>
            <a:t>（独）理化学研究所</a:t>
          </a:r>
        </a:p>
        <a:p>
          <a:pPr algn="ctr" rtl="0">
            <a:lnSpc>
              <a:spcPts val="1100"/>
            </a:lnSpc>
            <a:defRPr sz="1000"/>
          </a:pPr>
          <a:r>
            <a:rPr lang="en-US" altLang="ja-JP" sz="1200" b="1" i="0" u="none" strike="noStrike" baseline="0">
              <a:solidFill>
                <a:srgbClr val="000000"/>
              </a:solidFill>
              <a:latin typeface="ＭＳ Ｐゴシック"/>
              <a:ea typeface="ＭＳ Ｐゴシック"/>
              <a:cs typeface="Arial"/>
            </a:rPr>
            <a:t>5,239</a:t>
          </a:r>
          <a:r>
            <a:rPr lang="ja-JP" altLang="en-US" sz="12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20</xdr:col>
      <xdr:colOff>159568</xdr:colOff>
      <xdr:row>149</xdr:row>
      <xdr:rowOff>135974</xdr:rowOff>
    </xdr:from>
    <xdr:to>
      <xdr:col>34</xdr:col>
      <xdr:colOff>66334</xdr:colOff>
      <xdr:row>151</xdr:row>
      <xdr:rowOff>12448</xdr:rowOff>
    </xdr:to>
    <xdr:sp macro="" textlink="">
      <xdr:nvSpPr>
        <xdr:cNvPr id="78" name="Rectangle 140"/>
        <xdr:cNvSpPr>
          <a:spLocks noChangeArrowheads="1"/>
        </xdr:cNvSpPr>
      </xdr:nvSpPr>
      <xdr:spPr bwMode="auto">
        <a:xfrm>
          <a:off x="3817168" y="32373654"/>
          <a:ext cx="2467086" cy="58767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Arial"/>
              <a:cs typeface="Arial"/>
            </a:rPr>
            <a:t>B.</a:t>
          </a:r>
          <a:r>
            <a:rPr lang="ja-JP" altLang="en-US" sz="1200" b="1" i="0" u="none" strike="noStrike" baseline="0">
              <a:solidFill>
                <a:srgbClr val="000000"/>
              </a:solidFill>
              <a:latin typeface="ＭＳ Ｐゴシック"/>
              <a:ea typeface="ＭＳ Ｐゴシック"/>
              <a:cs typeface="Arial"/>
            </a:rPr>
            <a:t>（公財）高輝度光科学研究センター</a:t>
          </a:r>
        </a:p>
        <a:p>
          <a:pPr algn="ctr" rtl="0">
            <a:defRPr sz="1000"/>
          </a:pPr>
          <a:r>
            <a:rPr lang="ja-JP" altLang="en-US" sz="1200" b="1" i="0" u="none" strike="noStrike" baseline="0">
              <a:solidFill>
                <a:srgbClr val="000000"/>
              </a:solidFill>
              <a:latin typeface="Arial"/>
              <a:cs typeface="Arial"/>
            </a:rPr>
            <a:t> </a:t>
          </a:r>
          <a:r>
            <a:rPr lang="en-US" altLang="ja-JP" sz="1200" b="1" i="0" u="none" strike="noStrike" baseline="0">
              <a:solidFill>
                <a:srgbClr val="000000"/>
              </a:solidFill>
              <a:latin typeface="Arial"/>
              <a:cs typeface="Arial"/>
            </a:rPr>
            <a:t>437</a:t>
          </a:r>
          <a:r>
            <a:rPr lang="ja-JP" altLang="en-US" sz="12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20</xdr:col>
      <xdr:colOff>130432</xdr:colOff>
      <xdr:row>148</xdr:row>
      <xdr:rowOff>288675</xdr:rowOff>
    </xdr:from>
    <xdr:to>
      <xdr:col>25</xdr:col>
      <xdr:colOff>129872</xdr:colOff>
      <xdr:row>149</xdr:row>
      <xdr:rowOff>139637</xdr:rowOff>
    </xdr:to>
    <xdr:sp macro="" textlink="">
      <xdr:nvSpPr>
        <xdr:cNvPr id="79" name="Text Box 269"/>
        <xdr:cNvSpPr txBox="1">
          <a:spLocks noChangeArrowheads="1"/>
        </xdr:cNvSpPr>
      </xdr:nvSpPr>
      <xdr:spPr bwMode="auto">
        <a:xfrm>
          <a:off x="3895608" y="32149240"/>
          <a:ext cx="940735" cy="209550"/>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【交付】</a:t>
          </a:r>
        </a:p>
        <a:p>
          <a:pPr algn="l" rtl="0">
            <a:defRPr sz="1000"/>
          </a:pPr>
          <a:endParaRPr lang="ja-JP" altLang="en-US"/>
        </a:p>
      </xdr:txBody>
    </xdr:sp>
    <xdr:clientData/>
  </xdr:twoCellAnchor>
  <xdr:oneCellAnchor>
    <xdr:from>
      <xdr:col>35</xdr:col>
      <xdr:colOff>90991</xdr:colOff>
      <xdr:row>149</xdr:row>
      <xdr:rowOff>11223</xdr:rowOff>
    </xdr:from>
    <xdr:ext cx="851515" cy="259045"/>
    <xdr:sp macro="" textlink="">
      <xdr:nvSpPr>
        <xdr:cNvPr id="80" name="Text Box 269"/>
        <xdr:cNvSpPr txBox="1">
          <a:spLocks noChangeArrowheads="1"/>
        </xdr:cNvSpPr>
      </xdr:nvSpPr>
      <xdr:spPr bwMode="auto">
        <a:xfrm>
          <a:off x="6680050" y="32230376"/>
          <a:ext cx="851515" cy="259045"/>
        </a:xfrm>
        <a:prstGeom prst="rect">
          <a:avLst/>
        </a:prstGeom>
        <a:noFill/>
        <a:ln>
          <a:noFill/>
        </a:ln>
        <a:extLst/>
      </xdr:spPr>
      <xdr:txBody>
        <a:bodyPr wrap="none" lIns="91440" tIns="45720" rIns="91440" bIns="45720" anchor="t">
          <a:spAutoFit/>
        </a:bodyPr>
        <a:lstStyle/>
        <a:p>
          <a:pPr algn="l" rtl="0">
            <a:lnSpc>
              <a:spcPts val="300"/>
            </a:lnSpc>
            <a:defRPr sz="1000"/>
          </a:pPr>
          <a:r>
            <a:rPr lang="ja-JP" altLang="en-US" sz="800" b="0" i="0" u="none" strike="noStrike" baseline="0">
              <a:solidFill>
                <a:srgbClr val="000000"/>
              </a:solidFill>
              <a:latin typeface="ＭＳ Ｐゴシック"/>
              <a:ea typeface="ＭＳ Ｐゴシック"/>
            </a:rPr>
            <a:t>【公募等・委託】</a:t>
          </a:r>
        </a:p>
        <a:p>
          <a:pPr algn="l" rtl="0">
            <a:lnSpc>
              <a:spcPts val="1000"/>
            </a:lnSpc>
            <a:defRPr sz="1000"/>
          </a:pPr>
          <a:endParaRPr lang="ja-JP" altLang="en-US"/>
        </a:p>
      </xdr:txBody>
    </xdr:sp>
    <xdr:clientData/>
  </xdr:oneCellAnchor>
  <xdr:twoCellAnchor>
    <xdr:from>
      <xdr:col>35</xdr:col>
      <xdr:colOff>161813</xdr:colOff>
      <xdr:row>149</xdr:row>
      <xdr:rowOff>130146</xdr:rowOff>
    </xdr:from>
    <xdr:to>
      <xdr:col>45</xdr:col>
      <xdr:colOff>51435</xdr:colOff>
      <xdr:row>151</xdr:row>
      <xdr:rowOff>0</xdr:rowOff>
    </xdr:to>
    <xdr:sp macro="" textlink="">
      <xdr:nvSpPr>
        <xdr:cNvPr id="81" name="Rectangle 140"/>
        <xdr:cNvSpPr>
          <a:spLocks noChangeArrowheads="1"/>
        </xdr:cNvSpPr>
      </xdr:nvSpPr>
      <xdr:spPr bwMode="auto">
        <a:xfrm>
          <a:off x="6562613" y="32367826"/>
          <a:ext cx="1718422" cy="58105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500"/>
            </a:lnSpc>
            <a:defRPr sz="1000"/>
          </a:pPr>
          <a:r>
            <a:rPr lang="ja-JP" altLang="en-US" sz="1200" b="1" i="0" u="none" strike="noStrike" baseline="0">
              <a:solidFill>
                <a:srgbClr val="000000"/>
              </a:solidFill>
              <a:latin typeface="Arial"/>
              <a:cs typeface="Arial"/>
            </a:rPr>
            <a:t>C.</a:t>
          </a:r>
          <a:r>
            <a:rPr lang="ja-JP" altLang="en-US" sz="1200" b="1" i="0" u="none" strike="noStrike" baseline="0">
              <a:solidFill>
                <a:srgbClr val="000000"/>
              </a:solidFill>
              <a:latin typeface="ＭＳ Ｐゴシック"/>
              <a:ea typeface="ＭＳ Ｐゴシック"/>
              <a:cs typeface="Arial"/>
            </a:rPr>
            <a:t>大学・独立行政法人等</a:t>
          </a:r>
        </a:p>
        <a:p>
          <a:pPr algn="ctr" rtl="0">
            <a:lnSpc>
              <a:spcPts val="1400"/>
            </a:lnSpc>
            <a:defRPr sz="1000"/>
          </a:pPr>
          <a:r>
            <a:rPr lang="en-US" altLang="ja-JP" sz="1200" b="1" i="0" u="none" strike="noStrike" baseline="0">
              <a:solidFill>
                <a:srgbClr val="000000"/>
              </a:solidFill>
              <a:latin typeface="ＭＳ Ｐゴシック"/>
              <a:ea typeface="ＭＳ Ｐゴシック"/>
              <a:cs typeface="Arial"/>
            </a:rPr>
            <a:t>899</a:t>
          </a:r>
          <a:r>
            <a:rPr lang="ja-JP" altLang="en-US" sz="12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9</xdr:col>
      <xdr:colOff>92784</xdr:colOff>
      <xdr:row>151</xdr:row>
      <xdr:rowOff>164512</xdr:rowOff>
    </xdr:from>
    <xdr:to>
      <xdr:col>18</xdr:col>
      <xdr:colOff>154416</xdr:colOff>
      <xdr:row>153</xdr:row>
      <xdr:rowOff>306615</xdr:rowOff>
    </xdr:to>
    <xdr:sp macro="" textlink="">
      <xdr:nvSpPr>
        <xdr:cNvPr id="82" name="AutoShape 273"/>
        <xdr:cNvSpPr>
          <a:spLocks noChangeArrowheads="1"/>
        </xdr:cNvSpPr>
      </xdr:nvSpPr>
      <xdr:spPr bwMode="auto">
        <a:xfrm>
          <a:off x="1787113" y="33100841"/>
          <a:ext cx="1755962" cy="859280"/>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Arial"/>
              <a:cs typeface="Arial"/>
            </a:rPr>
            <a:t>X</a:t>
          </a:r>
          <a:r>
            <a:rPr lang="ja-JP" altLang="en-US" sz="1000" b="0" i="0" u="none" strike="noStrike" baseline="0">
              <a:solidFill>
                <a:srgbClr val="000000"/>
              </a:solidFill>
              <a:latin typeface="ＭＳ Ｐゴシック"/>
              <a:ea typeface="ＭＳ Ｐゴシック"/>
              <a:cs typeface="Arial"/>
            </a:rPr>
            <a:t>線自由電子レーザー施設（</a:t>
          </a:r>
          <a:r>
            <a:rPr lang="ja-JP" altLang="en-US" sz="1000" b="0" i="0" u="none" strike="noStrike" baseline="0">
              <a:solidFill>
                <a:srgbClr val="000000"/>
              </a:solidFill>
              <a:latin typeface="Arial"/>
              <a:ea typeface="ＭＳ Ｐゴシック"/>
              <a:cs typeface="Arial"/>
            </a:rPr>
            <a:t>SACLA</a:t>
          </a:r>
          <a:r>
            <a:rPr lang="ja-JP" altLang="en-US" sz="1000" b="0" i="0" u="none" strike="noStrike" baseline="0">
              <a:solidFill>
                <a:srgbClr val="000000"/>
              </a:solidFill>
              <a:latin typeface="ＭＳ Ｐゴシック"/>
              <a:ea typeface="ＭＳ Ｐゴシック"/>
              <a:cs typeface="Arial"/>
            </a:rPr>
            <a:t>）について、調整運転、及び施設の共用を実施する。</a:t>
          </a:r>
        </a:p>
        <a:p>
          <a:pPr algn="l" rtl="0">
            <a:lnSpc>
              <a:spcPts val="1100"/>
            </a:lnSpc>
            <a:defRPr sz="1000"/>
          </a:pPr>
          <a:endParaRPr lang="ja-JP" altLang="en-US"/>
        </a:p>
      </xdr:txBody>
    </xdr:sp>
    <xdr:clientData/>
  </xdr:twoCellAnchor>
  <xdr:twoCellAnchor>
    <xdr:from>
      <xdr:col>21</xdr:col>
      <xdr:colOff>28238</xdr:colOff>
      <xdr:row>151</xdr:row>
      <xdr:rowOff>164512</xdr:rowOff>
    </xdr:from>
    <xdr:to>
      <xdr:col>33</xdr:col>
      <xdr:colOff>106091</xdr:colOff>
      <xdr:row>153</xdr:row>
      <xdr:rowOff>218973</xdr:rowOff>
    </xdr:to>
    <xdr:sp macro="" textlink="">
      <xdr:nvSpPr>
        <xdr:cNvPr id="83" name="AutoShape 141"/>
        <xdr:cNvSpPr>
          <a:spLocks noChangeArrowheads="1"/>
        </xdr:cNvSpPr>
      </xdr:nvSpPr>
      <xdr:spPr bwMode="auto">
        <a:xfrm>
          <a:off x="3981673" y="33100841"/>
          <a:ext cx="2336959" cy="771638"/>
        </a:xfrm>
        <a:prstGeom prst="bracketPair">
          <a:avLst>
            <a:gd name="adj" fmla="val 16667"/>
          </a:avLst>
        </a:prstGeom>
        <a:noFill/>
        <a:ln w="952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Arial"/>
              <a:cs typeface="Arial"/>
            </a:rPr>
            <a:t>X</a:t>
          </a:r>
          <a:r>
            <a:rPr lang="ja-JP" altLang="en-US" sz="1000" b="0" i="0" u="none" strike="noStrike" baseline="0">
              <a:solidFill>
                <a:srgbClr val="000000"/>
              </a:solidFill>
              <a:latin typeface="ＭＳ Ｐゴシック"/>
              <a:ea typeface="ＭＳ Ｐゴシック"/>
              <a:cs typeface="Arial"/>
            </a:rPr>
            <a:t>線自由電子レーザー施設（</a:t>
          </a:r>
          <a:r>
            <a:rPr lang="ja-JP" altLang="en-US" sz="1000" b="0" i="0" u="none" strike="noStrike" baseline="0">
              <a:solidFill>
                <a:srgbClr val="000000"/>
              </a:solidFill>
              <a:latin typeface="Arial"/>
              <a:ea typeface="ＭＳ Ｐゴシック"/>
              <a:cs typeface="Arial"/>
            </a:rPr>
            <a:t>SACLA</a:t>
          </a:r>
          <a:r>
            <a:rPr lang="ja-JP" altLang="en-US" sz="1000" b="0" i="0" u="none" strike="noStrike" baseline="0">
              <a:solidFill>
                <a:srgbClr val="000000"/>
              </a:solidFill>
              <a:latin typeface="ＭＳ Ｐゴシック"/>
              <a:ea typeface="ＭＳ Ｐゴシック"/>
              <a:cs typeface="Arial"/>
            </a:rPr>
            <a:t>）に係る課題の選定を実施するとともに、利用者への支援を実施する。</a:t>
          </a:r>
        </a:p>
        <a:p>
          <a:pPr algn="l" rtl="0">
            <a:defRPr sz="1000"/>
          </a:pPr>
          <a:endParaRPr lang="ja-JP" altLang="en-US"/>
        </a:p>
      </xdr:txBody>
    </xdr:sp>
    <xdr:clientData/>
  </xdr:twoCellAnchor>
  <xdr:twoCellAnchor>
    <xdr:from>
      <xdr:col>35</xdr:col>
      <xdr:colOff>135814</xdr:colOff>
      <xdr:row>151</xdr:row>
      <xdr:rowOff>164512</xdr:rowOff>
    </xdr:from>
    <xdr:to>
      <xdr:col>45</xdr:col>
      <xdr:colOff>68785</xdr:colOff>
      <xdr:row>153</xdr:row>
      <xdr:rowOff>180873</xdr:rowOff>
    </xdr:to>
    <xdr:sp macro="" textlink="">
      <xdr:nvSpPr>
        <xdr:cNvPr id="84" name="AutoShape 141"/>
        <xdr:cNvSpPr>
          <a:spLocks noChangeArrowheads="1"/>
        </xdr:cNvSpPr>
      </xdr:nvSpPr>
      <xdr:spPr bwMode="auto">
        <a:xfrm>
          <a:off x="6724873" y="33100841"/>
          <a:ext cx="1815559" cy="733538"/>
        </a:xfrm>
        <a:prstGeom prst="bracketPair">
          <a:avLst>
            <a:gd name="adj" fmla="val 16667"/>
          </a:avLst>
        </a:prstGeom>
        <a:noFill/>
        <a:ln w="9525">
          <a:solidFill>
            <a:srgbClr val="000000"/>
          </a:solidFill>
          <a:round/>
          <a:headEnd/>
          <a:tailEnd/>
        </a:ln>
        <a:extLst/>
      </xdr:spPr>
      <xdr:txBody>
        <a:bodyPr vertOverflow="clip" wrap="square" lIns="18000" tIns="18000" rIns="18000" bIns="18000" anchor="t"/>
        <a:lstStyle/>
        <a:p>
          <a:pPr algn="l" rtl="0">
            <a:lnSpc>
              <a:spcPts val="1200"/>
            </a:lnSpc>
            <a:defRPr sz="1000"/>
          </a:pPr>
          <a:r>
            <a:rPr lang="ja-JP" altLang="en-US" sz="1000" b="0" i="0" u="none" strike="noStrike" baseline="0">
              <a:solidFill>
                <a:srgbClr val="000000"/>
              </a:solidFill>
              <a:latin typeface="Arial"/>
              <a:cs typeface="Arial"/>
            </a:rPr>
            <a:t>SACLA</a:t>
          </a:r>
          <a:r>
            <a:rPr lang="ja-JP" altLang="en-US" sz="1000" b="0" i="0" u="none" strike="noStrike" baseline="0">
              <a:solidFill>
                <a:srgbClr val="000000"/>
              </a:solidFill>
              <a:latin typeface="ＭＳ Ｐゴシック"/>
              <a:ea typeface="ＭＳ Ｐゴシック"/>
              <a:cs typeface="Arial"/>
            </a:rPr>
            <a:t>の効果的、効率的な利用研究実施に向けた、利用研究開発。</a:t>
          </a:r>
        </a:p>
        <a:p>
          <a:pPr algn="l" rtl="0">
            <a:defRPr sz="1000"/>
          </a:pPr>
          <a:endParaRPr lang="ja-JP" altLang="en-US"/>
        </a:p>
      </xdr:txBody>
    </xdr:sp>
    <xdr:clientData/>
  </xdr:twoCellAnchor>
  <xdr:twoCellAnchor>
    <xdr:from>
      <xdr:col>9</xdr:col>
      <xdr:colOff>0</xdr:colOff>
      <xdr:row>155</xdr:row>
      <xdr:rowOff>14804</xdr:rowOff>
    </xdr:from>
    <xdr:to>
      <xdr:col>16</xdr:col>
      <xdr:colOff>94125</xdr:colOff>
      <xdr:row>156</xdr:row>
      <xdr:rowOff>35553</xdr:rowOff>
    </xdr:to>
    <xdr:sp macro="" textlink="">
      <xdr:nvSpPr>
        <xdr:cNvPr id="85" name="Text Box 242"/>
        <xdr:cNvSpPr txBox="1">
          <a:spLocks noChangeArrowheads="1"/>
        </xdr:cNvSpPr>
      </xdr:nvSpPr>
      <xdr:spPr bwMode="auto">
        <a:xfrm>
          <a:off x="1694329" y="34385486"/>
          <a:ext cx="1411937" cy="379338"/>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【請負等、一般競争等】</a:t>
          </a:r>
          <a:endParaRPr lang="ja-JP" altLang="en-US"/>
        </a:p>
      </xdr:txBody>
    </xdr:sp>
    <xdr:clientData/>
  </xdr:twoCellAnchor>
  <xdr:twoCellAnchor>
    <xdr:from>
      <xdr:col>22</xdr:col>
      <xdr:colOff>95024</xdr:colOff>
      <xdr:row>155</xdr:row>
      <xdr:rowOff>6733</xdr:rowOff>
    </xdr:from>
    <xdr:to>
      <xdr:col>30</xdr:col>
      <xdr:colOff>18821</xdr:colOff>
      <xdr:row>155</xdr:row>
      <xdr:rowOff>201716</xdr:rowOff>
    </xdr:to>
    <xdr:sp macro="" textlink="">
      <xdr:nvSpPr>
        <xdr:cNvPr id="86" name="Text Box 242"/>
        <xdr:cNvSpPr txBox="1">
          <a:spLocks noChangeArrowheads="1"/>
        </xdr:cNvSpPr>
      </xdr:nvSpPr>
      <xdr:spPr bwMode="auto">
        <a:xfrm>
          <a:off x="4236718" y="34377415"/>
          <a:ext cx="1429868" cy="194983"/>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22</xdr:col>
      <xdr:colOff>138052</xdr:colOff>
      <xdr:row>157</xdr:row>
      <xdr:rowOff>315567</xdr:rowOff>
    </xdr:from>
    <xdr:to>
      <xdr:col>32</xdr:col>
      <xdr:colOff>443</xdr:colOff>
      <xdr:row>159</xdr:row>
      <xdr:rowOff>47523</xdr:rowOff>
    </xdr:to>
    <xdr:sp macro="" textlink="">
      <xdr:nvSpPr>
        <xdr:cNvPr id="87" name="AutoShape 238"/>
        <xdr:cNvSpPr>
          <a:spLocks noChangeArrowheads="1"/>
        </xdr:cNvSpPr>
      </xdr:nvSpPr>
      <xdr:spPr bwMode="auto">
        <a:xfrm>
          <a:off x="4279746" y="35403426"/>
          <a:ext cx="1744979" cy="449132"/>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調査研究にかかる加工等役務</a:t>
          </a:r>
        </a:p>
        <a:p>
          <a:pPr algn="l" rtl="0">
            <a:lnSpc>
              <a:spcPts val="1000"/>
            </a:lnSpc>
            <a:defRPr sz="1000"/>
          </a:pPr>
          <a:endParaRPr lang="ja-JP" altLang="en-US"/>
        </a:p>
      </xdr:txBody>
    </xdr:sp>
    <xdr:clientData/>
  </xdr:twoCellAnchor>
  <xdr:twoCellAnchor>
    <xdr:from>
      <xdr:col>9</xdr:col>
      <xdr:colOff>89644</xdr:colOff>
      <xdr:row>155</xdr:row>
      <xdr:rowOff>200821</xdr:rowOff>
    </xdr:from>
    <xdr:to>
      <xdr:col>19</xdr:col>
      <xdr:colOff>53784</xdr:colOff>
      <xdr:row>157</xdr:row>
      <xdr:rowOff>187778</xdr:rowOff>
    </xdr:to>
    <xdr:sp macro="" textlink="">
      <xdr:nvSpPr>
        <xdr:cNvPr id="88" name="Rectangle 236"/>
        <xdr:cNvSpPr>
          <a:spLocks noChangeArrowheads="1"/>
        </xdr:cNvSpPr>
      </xdr:nvSpPr>
      <xdr:spPr bwMode="auto">
        <a:xfrm>
          <a:off x="1783973" y="34571503"/>
          <a:ext cx="1846729" cy="70413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ysClr val="windowText" lastClr="000000"/>
              </a:solidFill>
              <a:latin typeface="Arial"/>
              <a:cs typeface="Arial"/>
            </a:rPr>
            <a:t>D.</a:t>
          </a:r>
          <a:r>
            <a:rPr lang="ja-JP" altLang="en-US" sz="1000" b="0" i="0" u="none" strike="noStrike" baseline="0">
              <a:solidFill>
                <a:sysClr val="windowText" lastClr="000000"/>
              </a:solidFill>
              <a:latin typeface="ＭＳ Ｐゴシック"/>
              <a:ea typeface="ＭＳ Ｐゴシック"/>
              <a:cs typeface="Arial"/>
            </a:rPr>
            <a:t>企業等</a:t>
          </a:r>
          <a:r>
            <a:rPr lang="ja-JP" altLang="ja-JP" sz="1000" b="0" i="0" baseline="0">
              <a:effectLst/>
              <a:latin typeface="+mn-lt"/>
              <a:ea typeface="+mn-ea"/>
              <a:cs typeface="+mn-cs"/>
            </a:rPr>
            <a:t>（全</a:t>
          </a:r>
          <a:r>
            <a:rPr lang="en-US" altLang="ja-JP" sz="1000" b="0" i="0" baseline="0">
              <a:effectLst/>
              <a:latin typeface="+mn-lt"/>
              <a:ea typeface="+mn-ea"/>
              <a:cs typeface="+mn-cs"/>
            </a:rPr>
            <a:t>387</a:t>
          </a:r>
          <a:r>
            <a:rPr lang="ja-JP" altLang="ja-JP" sz="1000" b="0" i="0" baseline="0">
              <a:effectLst/>
              <a:latin typeface="+mn-lt"/>
              <a:ea typeface="+mn-ea"/>
              <a:cs typeface="+mn-cs"/>
            </a:rPr>
            <a:t>機関</a:t>
          </a:r>
          <a:r>
            <a:rPr lang="ja-JP" altLang="en-US" sz="1000" b="0" i="0" baseline="0">
              <a:effectLst/>
              <a:latin typeface="+mn-lt"/>
              <a:ea typeface="+mn-ea"/>
              <a:cs typeface="+mn-cs"/>
            </a:rPr>
            <a:t>及び個人</a:t>
          </a:r>
          <a:r>
            <a:rPr lang="ja-JP" altLang="ja-JP" sz="1000" b="0" i="0" baseline="0">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4,142</a:t>
          </a:r>
          <a:r>
            <a:rPr lang="ja-JP" altLang="en-US" sz="1000" b="0" i="0" u="none" strike="noStrike" baseline="0">
              <a:solidFill>
                <a:sysClr val="windowText" lastClr="000000"/>
              </a:solidFill>
              <a:latin typeface="ＭＳ Ｐゴシック"/>
              <a:ea typeface="ＭＳ Ｐゴシック"/>
              <a:cs typeface="Arial"/>
            </a:rPr>
            <a:t>百万円</a:t>
          </a:r>
        </a:p>
      </xdr:txBody>
    </xdr:sp>
    <xdr:clientData/>
  </xdr:twoCellAnchor>
  <xdr:twoCellAnchor>
    <xdr:from>
      <xdr:col>9</xdr:col>
      <xdr:colOff>103990</xdr:colOff>
      <xdr:row>157</xdr:row>
      <xdr:rowOff>255057</xdr:rowOff>
    </xdr:from>
    <xdr:to>
      <xdr:col>18</xdr:col>
      <xdr:colOff>113775</xdr:colOff>
      <xdr:row>159</xdr:row>
      <xdr:rowOff>99968</xdr:rowOff>
    </xdr:to>
    <xdr:sp macro="" textlink="">
      <xdr:nvSpPr>
        <xdr:cNvPr id="89" name="AutoShape 238"/>
        <xdr:cNvSpPr>
          <a:spLocks noChangeArrowheads="1"/>
        </xdr:cNvSpPr>
      </xdr:nvSpPr>
      <xdr:spPr bwMode="auto">
        <a:xfrm>
          <a:off x="1798319" y="35342916"/>
          <a:ext cx="1704115" cy="562087"/>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ＭＳ Ｐゴシック"/>
              <a:ea typeface="+mn-ea"/>
            </a:rPr>
            <a:t>X</a:t>
          </a:r>
          <a:r>
            <a:rPr lang="ja-JP" altLang="en-US" sz="1000" b="0" i="0" u="none" strike="noStrike" baseline="0">
              <a:solidFill>
                <a:sysClr val="windowText" lastClr="000000"/>
              </a:solidFill>
              <a:latin typeface="ＭＳ Ｐゴシック"/>
              <a:ea typeface="+mn-ea"/>
            </a:rPr>
            <a:t>線自由電子レーザー装置等の運転・保守業務　等</a:t>
          </a:r>
          <a:endParaRPr lang="ja-JP" altLang="en-US" b="0">
            <a:solidFill>
              <a:sysClr val="windowText" lastClr="000000"/>
            </a:solidFill>
          </a:endParaRPr>
        </a:p>
      </xdr:txBody>
    </xdr:sp>
    <xdr:clientData/>
  </xdr:twoCellAnchor>
  <xdr:twoCellAnchor>
    <xdr:from>
      <xdr:col>22</xdr:col>
      <xdr:colOff>95021</xdr:colOff>
      <xdr:row>155</xdr:row>
      <xdr:rowOff>201714</xdr:rowOff>
    </xdr:from>
    <xdr:to>
      <xdr:col>32</xdr:col>
      <xdr:colOff>68127</xdr:colOff>
      <xdr:row>157</xdr:row>
      <xdr:rowOff>188671</xdr:rowOff>
    </xdr:to>
    <xdr:sp macro="" textlink="">
      <xdr:nvSpPr>
        <xdr:cNvPr id="90" name="Rectangle 236"/>
        <xdr:cNvSpPr>
          <a:spLocks noChangeArrowheads="1"/>
        </xdr:cNvSpPr>
      </xdr:nvSpPr>
      <xdr:spPr bwMode="auto">
        <a:xfrm>
          <a:off x="4236715" y="34572396"/>
          <a:ext cx="1855694" cy="70413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rgbClr val="000000"/>
              </a:solidFill>
              <a:latin typeface="Arial"/>
              <a:cs typeface="Arial"/>
            </a:rPr>
            <a:t>E.</a:t>
          </a:r>
          <a:r>
            <a:rPr lang="ja-JP" altLang="en-US" sz="1000" b="0" i="0" u="none" strike="noStrike" baseline="0">
              <a:solidFill>
                <a:srgbClr val="000000"/>
              </a:solidFill>
              <a:latin typeface="ＭＳ Ｐゴシック"/>
              <a:ea typeface="ＭＳ Ｐゴシック"/>
              <a:cs typeface="Arial"/>
            </a:rPr>
            <a:t>企業等（全</a:t>
          </a:r>
          <a:r>
            <a:rPr lang="en-US" altLang="ja-JP" sz="1000" b="0" i="0" u="none" strike="noStrike" baseline="0">
              <a:solidFill>
                <a:srgbClr val="000000"/>
              </a:solidFill>
              <a:latin typeface="ＭＳ Ｐゴシック"/>
              <a:ea typeface="ＭＳ Ｐゴシック"/>
              <a:cs typeface="Arial"/>
            </a:rPr>
            <a:t>72</a:t>
          </a:r>
          <a:r>
            <a:rPr lang="ja-JP" altLang="en-US" sz="1000" b="0" i="0" u="none" strike="noStrike" baseline="0">
              <a:solidFill>
                <a:srgbClr val="000000"/>
              </a:solidFill>
              <a:latin typeface="ＭＳ Ｐゴシック"/>
              <a:ea typeface="ＭＳ Ｐゴシック"/>
              <a:cs typeface="Arial"/>
            </a:rPr>
            <a:t>機関及び個人）</a:t>
          </a:r>
        </a:p>
        <a:p>
          <a:pPr algn="ctr" rtl="0">
            <a:lnSpc>
              <a:spcPts val="1200"/>
            </a:lnSpc>
            <a:defRPr sz="1000"/>
          </a:pPr>
          <a:r>
            <a:rPr lang="en-US" altLang="ja-JP" sz="1000" b="0" i="0" u="none" strike="noStrike" baseline="0">
              <a:solidFill>
                <a:srgbClr val="000000"/>
              </a:solidFill>
              <a:latin typeface="ＭＳ Ｐゴシック"/>
              <a:ea typeface="ＭＳ Ｐゴシック"/>
              <a:cs typeface="Arial"/>
            </a:rPr>
            <a:t>69</a:t>
          </a:r>
          <a:r>
            <a:rPr lang="ja-JP" altLang="en-US" sz="1000" b="0" i="0" u="none" strike="noStrike" baseline="0">
              <a:solidFill>
                <a:srgbClr val="000000"/>
              </a:solidFill>
              <a:latin typeface="ＭＳ Ｐゴシック"/>
              <a:ea typeface="ＭＳ Ｐゴシック"/>
              <a:cs typeface="Arial"/>
            </a:rPr>
            <a:t>百万円</a:t>
          </a:r>
        </a:p>
      </xdr:txBody>
    </xdr:sp>
    <xdr:clientData/>
  </xdr:twoCellAnchor>
  <xdr:twoCellAnchor>
    <xdr:from>
      <xdr:col>13</xdr:col>
      <xdr:colOff>178841</xdr:colOff>
      <xdr:row>153</xdr:row>
      <xdr:rowOff>217852</xdr:rowOff>
    </xdr:from>
    <xdr:to>
      <xdr:col>13</xdr:col>
      <xdr:colOff>178841</xdr:colOff>
      <xdr:row>155</xdr:row>
      <xdr:rowOff>34076</xdr:rowOff>
    </xdr:to>
    <xdr:sp macro="" textlink="">
      <xdr:nvSpPr>
        <xdr:cNvPr id="91" name="Line 148"/>
        <xdr:cNvSpPr>
          <a:spLocks noChangeShapeType="1"/>
        </xdr:cNvSpPr>
      </xdr:nvSpPr>
      <xdr:spPr bwMode="auto">
        <a:xfrm>
          <a:off x="2626206" y="33871358"/>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57818</xdr:colOff>
      <xdr:row>153</xdr:row>
      <xdr:rowOff>225472</xdr:rowOff>
    </xdr:from>
    <xdr:to>
      <xdr:col>27</xdr:col>
      <xdr:colOff>57818</xdr:colOff>
      <xdr:row>155</xdr:row>
      <xdr:rowOff>18836</xdr:rowOff>
    </xdr:to>
    <xdr:sp macro="" textlink="">
      <xdr:nvSpPr>
        <xdr:cNvPr id="92" name="Line 148"/>
        <xdr:cNvSpPr>
          <a:spLocks noChangeShapeType="1"/>
        </xdr:cNvSpPr>
      </xdr:nvSpPr>
      <xdr:spPr bwMode="auto">
        <a:xfrm>
          <a:off x="5140806" y="33878978"/>
          <a:ext cx="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114299</xdr:colOff>
      <xdr:row>153</xdr:row>
      <xdr:rowOff>266700</xdr:rowOff>
    </xdr:from>
    <xdr:to>
      <xdr:col>41</xdr:col>
      <xdr:colOff>114299</xdr:colOff>
      <xdr:row>155</xdr:row>
      <xdr:rowOff>69850</xdr:rowOff>
    </xdr:to>
    <xdr:sp macro="" textlink="">
      <xdr:nvSpPr>
        <xdr:cNvPr id="41" name="Line 148"/>
        <xdr:cNvSpPr>
          <a:spLocks noChangeShapeType="1"/>
        </xdr:cNvSpPr>
      </xdr:nvSpPr>
      <xdr:spPr bwMode="auto">
        <a:xfrm>
          <a:off x="8445499" y="34061400"/>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88900</xdr:colOff>
      <xdr:row>155</xdr:row>
      <xdr:rowOff>15875</xdr:rowOff>
    </xdr:from>
    <xdr:to>
      <xdr:col>43</xdr:col>
      <xdr:colOff>22691</xdr:colOff>
      <xdr:row>155</xdr:row>
      <xdr:rowOff>210858</xdr:rowOff>
    </xdr:to>
    <xdr:sp macro="" textlink="">
      <xdr:nvSpPr>
        <xdr:cNvPr id="42" name="Text Box 242"/>
        <xdr:cNvSpPr txBox="1">
          <a:spLocks noChangeArrowheads="1"/>
        </xdr:cNvSpPr>
      </xdr:nvSpPr>
      <xdr:spPr bwMode="auto">
        <a:xfrm>
          <a:off x="7200900" y="34521775"/>
          <a:ext cx="1559391" cy="194983"/>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【公募等・再委託】</a:t>
          </a:r>
        </a:p>
        <a:p>
          <a:pPr algn="l" rtl="0">
            <a:defRPr sz="1000"/>
          </a:pPr>
          <a:endParaRPr lang="ja-JP" altLang="en-US"/>
        </a:p>
      </xdr:txBody>
    </xdr:sp>
    <xdr:clientData/>
  </xdr:twoCellAnchor>
  <xdr:twoCellAnchor>
    <xdr:from>
      <xdr:col>36</xdr:col>
      <xdr:colOff>90656</xdr:colOff>
      <xdr:row>157</xdr:row>
      <xdr:rowOff>327269</xdr:rowOff>
    </xdr:from>
    <xdr:to>
      <xdr:col>45</xdr:col>
      <xdr:colOff>161140</xdr:colOff>
      <xdr:row>160</xdr:row>
      <xdr:rowOff>38100</xdr:rowOff>
    </xdr:to>
    <xdr:sp macro="" textlink="">
      <xdr:nvSpPr>
        <xdr:cNvPr id="43" name="AutoShape 238"/>
        <xdr:cNvSpPr>
          <a:spLocks noChangeArrowheads="1"/>
        </xdr:cNvSpPr>
      </xdr:nvSpPr>
      <xdr:spPr bwMode="auto">
        <a:xfrm>
          <a:off x="7405856" y="35544369"/>
          <a:ext cx="1899284" cy="777631"/>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en-US" altLang="ja-JP" sz="1000" b="0" i="0" u="none" strike="noStrike" baseline="0">
              <a:solidFill>
                <a:srgbClr val="000000"/>
              </a:solidFill>
              <a:latin typeface="ＭＳ Ｐゴシック"/>
              <a:ea typeface="+mn-ea"/>
            </a:rPr>
            <a:t>SACLA</a:t>
          </a:r>
          <a:r>
            <a:rPr lang="ja-JP" altLang="en-US" sz="1000" b="0" i="0" u="none" strike="noStrike" baseline="0">
              <a:solidFill>
                <a:srgbClr val="000000"/>
              </a:solidFill>
              <a:latin typeface="ＭＳ Ｐゴシック"/>
              <a:ea typeface="+mn-ea"/>
            </a:rPr>
            <a:t>の効果的、効率的な利用研究実施に向けた、利用研究開発。</a:t>
          </a:r>
        </a:p>
        <a:p>
          <a:pPr algn="l" rtl="0">
            <a:lnSpc>
              <a:spcPts val="1000"/>
            </a:lnSpc>
            <a:defRPr sz="1000"/>
          </a:pPr>
          <a:endParaRPr lang="ja-JP" altLang="en-US"/>
        </a:p>
      </xdr:txBody>
    </xdr:sp>
    <xdr:clientData/>
  </xdr:twoCellAnchor>
  <xdr:twoCellAnchor>
    <xdr:from>
      <xdr:col>35</xdr:col>
      <xdr:colOff>144462</xdr:colOff>
      <xdr:row>155</xdr:row>
      <xdr:rowOff>225425</xdr:rowOff>
    </xdr:from>
    <xdr:to>
      <xdr:col>47</xdr:col>
      <xdr:colOff>195264</xdr:colOff>
      <xdr:row>157</xdr:row>
      <xdr:rowOff>214547</xdr:rowOff>
    </xdr:to>
    <xdr:sp macro="" textlink="">
      <xdr:nvSpPr>
        <xdr:cNvPr id="44" name="Rectangle 236"/>
        <xdr:cNvSpPr>
          <a:spLocks noChangeArrowheads="1"/>
        </xdr:cNvSpPr>
      </xdr:nvSpPr>
      <xdr:spPr bwMode="auto">
        <a:xfrm>
          <a:off x="7256462" y="34731325"/>
          <a:ext cx="2489202" cy="70032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ysClr val="windowText" lastClr="000000"/>
              </a:solidFill>
              <a:latin typeface="Arial"/>
              <a:cs typeface="Arial"/>
            </a:rPr>
            <a:t>F</a:t>
          </a:r>
          <a:r>
            <a:rPr lang="ja-JP" altLang="en-US" sz="1000" b="0" i="0" u="none" strike="noStrike" baseline="0">
              <a:solidFill>
                <a:sysClr val="windowText" lastClr="000000"/>
              </a:solidFill>
              <a:latin typeface="Arial"/>
              <a:cs typeface="Arial"/>
            </a:rPr>
            <a:t>.</a:t>
          </a:r>
          <a:r>
            <a:rPr lang="ja-JP" altLang="en-US" sz="1000" b="0" i="0" u="none" strike="noStrike" baseline="0">
              <a:solidFill>
                <a:sysClr val="windowText" lastClr="000000"/>
              </a:solidFill>
              <a:latin typeface="ＭＳ Ｐゴシック"/>
              <a:ea typeface="+mn-ea"/>
              <a:cs typeface="Arial"/>
            </a:rPr>
            <a:t>大学・独立行政法人等機関（全</a:t>
          </a:r>
          <a:r>
            <a:rPr lang="en-US" altLang="ja-JP" sz="1000" b="0" i="0" u="none" strike="noStrike" baseline="0">
              <a:solidFill>
                <a:sysClr val="windowText" lastClr="000000"/>
              </a:solidFill>
              <a:latin typeface="ＭＳ Ｐゴシック"/>
              <a:ea typeface="+mn-ea"/>
              <a:cs typeface="Arial"/>
            </a:rPr>
            <a:t>15</a:t>
          </a:r>
          <a:r>
            <a:rPr lang="ja-JP" altLang="en-US" sz="1000" b="0" i="0" u="none" strike="noStrike" baseline="0">
              <a:solidFill>
                <a:sysClr val="windowText" lastClr="000000"/>
              </a:solidFill>
              <a:latin typeface="ＭＳ Ｐゴシック"/>
              <a:ea typeface="+mn-ea"/>
              <a:cs typeface="Arial"/>
            </a:rPr>
            <a:t>機関）</a:t>
          </a: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124</a:t>
          </a:r>
          <a:r>
            <a:rPr lang="ja-JP" altLang="en-US" sz="1000" b="0" i="0" u="none" strike="noStrike" baseline="0">
              <a:solidFill>
                <a:sysClr val="windowText" lastClr="000000"/>
              </a:solidFill>
              <a:latin typeface="ＭＳ Ｐゴシック"/>
              <a:ea typeface="ＭＳ Ｐゴシック"/>
              <a:cs typeface="Arial"/>
            </a:rPr>
            <a:t>百万円</a:t>
          </a:r>
        </a:p>
      </xdr:txBody>
    </xdr:sp>
    <xdr:clientData/>
  </xdr:twoCellAnchor>
  <xdr:twoCellAnchor>
    <xdr:from>
      <xdr:col>26</xdr:col>
      <xdr:colOff>112058</xdr:colOff>
      <xdr:row>17</xdr:row>
      <xdr:rowOff>33618</xdr:rowOff>
    </xdr:from>
    <xdr:to>
      <xdr:col>28</xdr:col>
      <xdr:colOff>199098</xdr:colOff>
      <xdr:row>17</xdr:row>
      <xdr:rowOff>313692</xdr:rowOff>
    </xdr:to>
    <xdr:sp macro="" textlink="">
      <xdr:nvSpPr>
        <xdr:cNvPr id="45" name="テキスト ボックス 44"/>
        <xdr:cNvSpPr txBox="1"/>
      </xdr:nvSpPr>
      <xdr:spPr>
        <a:xfrm>
          <a:off x="5356411" y="7126942"/>
          <a:ext cx="490452" cy="28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33</xdr:col>
      <xdr:colOff>78441</xdr:colOff>
      <xdr:row>17</xdr:row>
      <xdr:rowOff>22411</xdr:rowOff>
    </xdr:from>
    <xdr:to>
      <xdr:col>35</xdr:col>
      <xdr:colOff>165481</xdr:colOff>
      <xdr:row>17</xdr:row>
      <xdr:rowOff>302485</xdr:rowOff>
    </xdr:to>
    <xdr:sp macro="" textlink="">
      <xdr:nvSpPr>
        <xdr:cNvPr id="46" name="テキスト ボックス 45"/>
        <xdr:cNvSpPr txBox="1"/>
      </xdr:nvSpPr>
      <xdr:spPr>
        <a:xfrm>
          <a:off x="6734735" y="7115735"/>
          <a:ext cx="490452" cy="28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40</xdr:col>
      <xdr:colOff>78442</xdr:colOff>
      <xdr:row>17</xdr:row>
      <xdr:rowOff>33617</xdr:rowOff>
    </xdr:from>
    <xdr:to>
      <xdr:col>42</xdr:col>
      <xdr:colOff>165482</xdr:colOff>
      <xdr:row>17</xdr:row>
      <xdr:rowOff>313691</xdr:rowOff>
    </xdr:to>
    <xdr:sp macro="" textlink="">
      <xdr:nvSpPr>
        <xdr:cNvPr id="47" name="テキスト ボックス 46"/>
        <xdr:cNvSpPr txBox="1"/>
      </xdr:nvSpPr>
      <xdr:spPr>
        <a:xfrm>
          <a:off x="8146677" y="7126941"/>
          <a:ext cx="490452" cy="28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1</xdr:col>
      <xdr:colOff>201705</xdr:colOff>
      <xdr:row>344</xdr:row>
      <xdr:rowOff>0</xdr:rowOff>
    </xdr:from>
    <xdr:to>
      <xdr:col>31</xdr:col>
      <xdr:colOff>134470</xdr:colOff>
      <xdr:row>365</xdr:row>
      <xdr:rowOff>123265</xdr:rowOff>
    </xdr:to>
    <xdr:sp macro="" textlink="">
      <xdr:nvSpPr>
        <xdr:cNvPr id="48" name="テキスト ボックス 47"/>
        <xdr:cNvSpPr txBox="1"/>
      </xdr:nvSpPr>
      <xdr:spPr>
        <a:xfrm>
          <a:off x="403411" y="69342000"/>
          <a:ext cx="598394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r>
            <a:rPr kumimoji="1" lang="ja-JP" altLang="en-US" sz="1100">
              <a:latin typeface="+mn-ea"/>
              <a:ea typeface="+mn-ea"/>
            </a:rPr>
            <a:t>　複数案件あるため記載不可。</a:t>
          </a:r>
        </a:p>
      </xdr:txBody>
    </xdr:sp>
    <xdr:clientData/>
  </xdr:twoCellAnchor>
  <xdr:twoCellAnchor>
    <xdr:from>
      <xdr:col>2</xdr:col>
      <xdr:colOff>1680</xdr:colOff>
      <xdr:row>397</xdr:row>
      <xdr:rowOff>9525</xdr:rowOff>
    </xdr:from>
    <xdr:to>
      <xdr:col>30</xdr:col>
      <xdr:colOff>156882</xdr:colOff>
      <xdr:row>398</xdr:row>
      <xdr:rowOff>143996</xdr:rowOff>
    </xdr:to>
    <xdr:sp macro="" textlink="">
      <xdr:nvSpPr>
        <xdr:cNvPr id="49" name="テキスト ボックス 48"/>
        <xdr:cNvSpPr txBox="1"/>
      </xdr:nvSpPr>
      <xdr:spPr>
        <a:xfrm>
          <a:off x="401730" y="75066525"/>
          <a:ext cx="5755902" cy="305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a:t>
          </a:r>
          <a:r>
            <a:rPr kumimoji="1" lang="ja-JP" altLang="en-US" sz="1100">
              <a:latin typeface="+mn-ea"/>
              <a:ea typeface="+mn-ea"/>
            </a:rPr>
            <a:t>　複数案件あるため記載不可。</a:t>
          </a:r>
        </a:p>
      </xdr:txBody>
    </xdr:sp>
    <xdr:clientData/>
  </xdr:twoCellAnchor>
  <xdr:twoCellAnchor>
    <xdr:from>
      <xdr:col>2</xdr:col>
      <xdr:colOff>0</xdr:colOff>
      <xdr:row>269</xdr:row>
      <xdr:rowOff>0</xdr:rowOff>
    </xdr:from>
    <xdr:to>
      <xdr:col>32</xdr:col>
      <xdr:colOff>190500</xdr:colOff>
      <xdr:row>299</xdr:row>
      <xdr:rowOff>145676</xdr:rowOff>
    </xdr:to>
    <xdr:sp macro="" textlink="">
      <xdr:nvSpPr>
        <xdr:cNvPr id="51" name="テキスト ボックス 50"/>
        <xdr:cNvSpPr txBox="1"/>
      </xdr:nvSpPr>
      <xdr:spPr>
        <a:xfrm>
          <a:off x="403412" y="61744412"/>
          <a:ext cx="6241676"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※1</a:t>
          </a:r>
          <a:r>
            <a:rPr kumimoji="1" lang="ja-JP" altLang="en-US" sz="1100">
              <a:latin typeface="+mn-ea"/>
              <a:ea typeface="+mn-ea"/>
            </a:rPr>
            <a:t>　 特定先端大型研究施設利用促進交付金（交付金事業）のため記載不可</a:t>
          </a:r>
        </a:p>
      </xdr:txBody>
    </xdr:sp>
    <xdr:clientData/>
  </xdr:twoCellAnchor>
  <xdr:twoCellAnchor>
    <xdr:from>
      <xdr:col>48</xdr:col>
      <xdr:colOff>38712</xdr:colOff>
      <xdr:row>12</xdr:row>
      <xdr:rowOff>19865</xdr:rowOff>
    </xdr:from>
    <xdr:to>
      <xdr:col>49</xdr:col>
      <xdr:colOff>324911</xdr:colOff>
      <xdr:row>13</xdr:row>
      <xdr:rowOff>30998</xdr:rowOff>
    </xdr:to>
    <xdr:sp macro="" textlink="">
      <xdr:nvSpPr>
        <xdr:cNvPr id="50" name="テキスト ボックス 49"/>
        <xdr:cNvSpPr txBox="1"/>
      </xdr:nvSpPr>
      <xdr:spPr>
        <a:xfrm>
          <a:off x="9598348" y="5708888"/>
          <a:ext cx="485358" cy="27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48</xdr:col>
      <xdr:colOff>38712</xdr:colOff>
      <xdr:row>17</xdr:row>
      <xdr:rowOff>37184</xdr:rowOff>
    </xdr:from>
    <xdr:to>
      <xdr:col>49</xdr:col>
      <xdr:colOff>324911</xdr:colOff>
      <xdr:row>18</xdr:row>
      <xdr:rowOff>5021</xdr:rowOff>
    </xdr:to>
    <xdr:sp macro="" textlink="">
      <xdr:nvSpPr>
        <xdr:cNvPr id="52" name="テキスト ボックス 51"/>
        <xdr:cNvSpPr txBox="1"/>
      </xdr:nvSpPr>
      <xdr:spPr>
        <a:xfrm>
          <a:off x="9598348" y="7111661"/>
          <a:ext cx="485358" cy="27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20</xdr:col>
      <xdr:colOff>110123</xdr:colOff>
      <xdr:row>98</xdr:row>
      <xdr:rowOff>84654</xdr:rowOff>
    </xdr:from>
    <xdr:to>
      <xdr:col>22</xdr:col>
      <xdr:colOff>194616</xdr:colOff>
      <xdr:row>98</xdr:row>
      <xdr:rowOff>364729</xdr:rowOff>
    </xdr:to>
    <xdr:sp macro="" textlink="">
      <xdr:nvSpPr>
        <xdr:cNvPr id="53" name="テキスト ボックス 52"/>
        <xdr:cNvSpPr txBox="1"/>
      </xdr:nvSpPr>
      <xdr:spPr>
        <a:xfrm>
          <a:off x="4093305" y="12614359"/>
          <a:ext cx="482811" cy="28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iyamatsu/Downloads/150518%201641%2026_0219_SACLA_0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B)ボックス図"/>
      <sheetName val="利用促進整理"/>
      <sheetName val="入力規則等"/>
      <sheetName val="別紙1"/>
      <sheetName val="別紙2"/>
      <sheetName val="別紙3"/>
    </sheetNames>
    <sheetDataSet>
      <sheetData sheetId="0">
        <row r="180">
          <cell r="AC180" t="str">
            <v>物品購入費</v>
          </cell>
        </row>
        <row r="193">
          <cell r="G193" t="str">
            <v>人件費</v>
          </cell>
          <cell r="L193" t="str">
            <v>利用促進業務のための人件費</v>
          </cell>
        </row>
        <row r="194">
          <cell r="G194" t="str">
            <v>業務実施費</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D13" zoomScale="110" zoomScaleNormal="100" zoomScaleSheetLayoutView="110" zoomScalePageLayoutView="85" workbookViewId="0">
      <selection activeCell="W17" sqref="W17:AC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8" t="s">
        <v>460</v>
      </c>
      <c r="AR2" s="698"/>
      <c r="AS2" s="68" t="str">
        <f>IF(OR(AQ2="　", AQ2=""), "", "-")</f>
        <v/>
      </c>
      <c r="AT2" s="699">
        <v>218</v>
      </c>
      <c r="AU2" s="699"/>
      <c r="AV2" s="69" t="str">
        <f>IF(AW2="", "", "-")</f>
        <v/>
      </c>
      <c r="AW2" s="700"/>
      <c r="AX2" s="700"/>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466</v>
      </c>
      <c r="AK3" s="651"/>
      <c r="AL3" s="651"/>
      <c r="AM3" s="651"/>
      <c r="AN3" s="651"/>
      <c r="AO3" s="651"/>
      <c r="AP3" s="651"/>
      <c r="AQ3" s="651"/>
      <c r="AR3" s="651"/>
      <c r="AS3" s="651"/>
      <c r="AT3" s="651"/>
      <c r="AU3" s="651"/>
      <c r="AV3" s="651"/>
      <c r="AW3" s="651"/>
      <c r="AX3" s="36" t="s">
        <v>91</v>
      </c>
    </row>
    <row r="4" spans="1:50" ht="24.75" customHeight="1" x14ac:dyDescent="0.15">
      <c r="A4" s="460" t="s">
        <v>30</v>
      </c>
      <c r="B4" s="461"/>
      <c r="C4" s="461"/>
      <c r="D4" s="461"/>
      <c r="E4" s="461"/>
      <c r="F4" s="461"/>
      <c r="G4" s="434" t="s">
        <v>473</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474</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5" t="s">
        <v>207</v>
      </c>
      <c r="H5" s="627"/>
      <c r="I5" s="627"/>
      <c r="J5" s="627"/>
      <c r="K5" s="627"/>
      <c r="L5" s="627"/>
      <c r="M5" s="666" t="s">
        <v>92</v>
      </c>
      <c r="N5" s="667"/>
      <c r="O5" s="667"/>
      <c r="P5" s="667"/>
      <c r="Q5" s="667"/>
      <c r="R5" s="668"/>
      <c r="S5" s="626" t="s">
        <v>157</v>
      </c>
      <c r="T5" s="627"/>
      <c r="U5" s="627"/>
      <c r="V5" s="627"/>
      <c r="W5" s="627"/>
      <c r="X5" s="628"/>
      <c r="Y5" s="451" t="s">
        <v>3</v>
      </c>
      <c r="Z5" s="452"/>
      <c r="AA5" s="452"/>
      <c r="AB5" s="452"/>
      <c r="AC5" s="452"/>
      <c r="AD5" s="453"/>
      <c r="AE5" s="454" t="s">
        <v>475</v>
      </c>
      <c r="AF5" s="455"/>
      <c r="AG5" s="455"/>
      <c r="AH5" s="455"/>
      <c r="AI5" s="455"/>
      <c r="AJ5" s="455"/>
      <c r="AK5" s="455"/>
      <c r="AL5" s="455"/>
      <c r="AM5" s="455"/>
      <c r="AN5" s="455"/>
      <c r="AO5" s="455"/>
      <c r="AP5" s="456"/>
      <c r="AQ5" s="457" t="s">
        <v>652</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476</v>
      </c>
      <c r="AF6" s="469"/>
      <c r="AG6" s="469"/>
      <c r="AH6" s="469"/>
      <c r="AI6" s="469"/>
      <c r="AJ6" s="469"/>
      <c r="AK6" s="469"/>
      <c r="AL6" s="469"/>
      <c r="AM6" s="469"/>
      <c r="AN6" s="469"/>
      <c r="AO6" s="469"/>
      <c r="AP6" s="469"/>
      <c r="AQ6" s="470"/>
      <c r="AR6" s="470"/>
      <c r="AS6" s="470"/>
      <c r="AT6" s="470"/>
      <c r="AU6" s="470"/>
      <c r="AV6" s="470"/>
      <c r="AW6" s="470"/>
      <c r="AX6" s="471"/>
    </row>
    <row r="7" spans="1:50" ht="37.5" customHeight="1" x14ac:dyDescent="0.15">
      <c r="A7" s="486" t="s">
        <v>25</v>
      </c>
      <c r="B7" s="487"/>
      <c r="C7" s="487"/>
      <c r="D7" s="487"/>
      <c r="E7" s="487"/>
      <c r="F7" s="487"/>
      <c r="G7" s="488" t="s">
        <v>640</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477</v>
      </c>
      <c r="AF7" s="493"/>
      <c r="AG7" s="493"/>
      <c r="AH7" s="493"/>
      <c r="AI7" s="493"/>
      <c r="AJ7" s="493"/>
      <c r="AK7" s="493"/>
      <c r="AL7" s="493"/>
      <c r="AM7" s="493"/>
      <c r="AN7" s="493"/>
      <c r="AO7" s="493"/>
      <c r="AP7" s="493"/>
      <c r="AQ7" s="493"/>
      <c r="AR7" s="493"/>
      <c r="AS7" s="493"/>
      <c r="AT7" s="493"/>
      <c r="AU7" s="493"/>
      <c r="AV7" s="493"/>
      <c r="AW7" s="493"/>
      <c r="AX7" s="494"/>
    </row>
    <row r="8" spans="1:50" ht="44.25" customHeight="1" x14ac:dyDescent="0.15">
      <c r="A8" s="646" t="s">
        <v>308</v>
      </c>
      <c r="B8" s="647"/>
      <c r="C8" s="647"/>
      <c r="D8" s="647"/>
      <c r="E8" s="647"/>
      <c r="F8" s="648"/>
      <c r="G8" s="643" t="str">
        <f>入力規則等!A26</f>
        <v>科学技術・イノベーション</v>
      </c>
      <c r="H8" s="644"/>
      <c r="I8" s="644"/>
      <c r="J8" s="644"/>
      <c r="K8" s="644"/>
      <c r="L8" s="644"/>
      <c r="M8" s="644"/>
      <c r="N8" s="644"/>
      <c r="O8" s="644"/>
      <c r="P8" s="644"/>
      <c r="Q8" s="644"/>
      <c r="R8" s="644"/>
      <c r="S8" s="644"/>
      <c r="T8" s="644"/>
      <c r="U8" s="644"/>
      <c r="V8" s="644"/>
      <c r="W8" s="644"/>
      <c r="X8" s="645"/>
      <c r="Y8" s="472" t="s">
        <v>79</v>
      </c>
      <c r="Z8" s="472"/>
      <c r="AA8" s="472"/>
      <c r="AB8" s="472"/>
      <c r="AC8" s="472"/>
      <c r="AD8" s="472"/>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90" customHeight="1" x14ac:dyDescent="0.15">
      <c r="A9" s="193" t="s">
        <v>26</v>
      </c>
      <c r="B9" s="194"/>
      <c r="C9" s="194"/>
      <c r="D9" s="194"/>
      <c r="E9" s="194"/>
      <c r="F9" s="194"/>
      <c r="G9" s="195" t="s">
        <v>651</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630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5"/>
      <c r="G11" s="448" t="str">
        <f>入力規則等!P10</f>
        <v>委託・請負、補助、交付</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2"/>
      <c r="B13" s="403"/>
      <c r="C13" s="403"/>
      <c r="D13" s="403"/>
      <c r="E13" s="403"/>
      <c r="F13" s="404"/>
      <c r="G13" s="505" t="s">
        <v>7</v>
      </c>
      <c r="H13" s="506"/>
      <c r="I13" s="511" t="s">
        <v>8</v>
      </c>
      <c r="J13" s="512"/>
      <c r="K13" s="512"/>
      <c r="L13" s="512"/>
      <c r="M13" s="512"/>
      <c r="N13" s="512"/>
      <c r="O13" s="513"/>
      <c r="P13" s="184">
        <v>6536</v>
      </c>
      <c r="Q13" s="199"/>
      <c r="R13" s="199"/>
      <c r="S13" s="199"/>
      <c r="T13" s="199"/>
      <c r="U13" s="199"/>
      <c r="V13" s="701"/>
      <c r="W13" s="184">
        <v>6562</v>
      </c>
      <c r="X13" s="185"/>
      <c r="Y13" s="185"/>
      <c r="Z13" s="185"/>
      <c r="AA13" s="185"/>
      <c r="AB13" s="185"/>
      <c r="AC13" s="186"/>
      <c r="AD13" s="184">
        <v>6576</v>
      </c>
      <c r="AE13" s="185"/>
      <c r="AF13" s="185"/>
      <c r="AG13" s="185"/>
      <c r="AH13" s="185"/>
      <c r="AI13" s="185"/>
      <c r="AJ13" s="186"/>
      <c r="AK13" s="184">
        <v>6513</v>
      </c>
      <c r="AL13" s="185"/>
      <c r="AM13" s="185"/>
      <c r="AN13" s="185"/>
      <c r="AO13" s="185"/>
      <c r="AP13" s="185"/>
      <c r="AQ13" s="186"/>
      <c r="AR13" s="198">
        <v>6897.9719999999998</v>
      </c>
      <c r="AS13" s="199"/>
      <c r="AT13" s="199"/>
      <c r="AU13" s="199"/>
      <c r="AV13" s="199"/>
      <c r="AW13" s="199"/>
      <c r="AX13" s="200"/>
    </row>
    <row r="14" spans="1:50" ht="21" customHeight="1" x14ac:dyDescent="0.15">
      <c r="A14" s="402"/>
      <c r="B14" s="403"/>
      <c r="C14" s="403"/>
      <c r="D14" s="403"/>
      <c r="E14" s="403"/>
      <c r="F14" s="404"/>
      <c r="G14" s="507"/>
      <c r="H14" s="508"/>
      <c r="I14" s="188" t="s">
        <v>9</v>
      </c>
      <c r="J14" s="189"/>
      <c r="K14" s="189"/>
      <c r="L14" s="189"/>
      <c r="M14" s="189"/>
      <c r="N14" s="189"/>
      <c r="O14" s="190"/>
      <c r="P14" s="184">
        <v>7372</v>
      </c>
      <c r="Q14" s="185"/>
      <c r="R14" s="185"/>
      <c r="S14" s="185"/>
      <c r="T14" s="185"/>
      <c r="U14" s="185"/>
      <c r="V14" s="186"/>
      <c r="W14" s="184" t="s">
        <v>478</v>
      </c>
      <c r="X14" s="185"/>
      <c r="Y14" s="185"/>
      <c r="Z14" s="185"/>
      <c r="AA14" s="185"/>
      <c r="AB14" s="185"/>
      <c r="AC14" s="186"/>
      <c r="AD14" s="184">
        <v>445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7"/>
      <c r="H15" s="508"/>
      <c r="I15" s="188" t="s">
        <v>62</v>
      </c>
      <c r="J15" s="431"/>
      <c r="K15" s="431"/>
      <c r="L15" s="431"/>
      <c r="M15" s="431"/>
      <c r="N15" s="431"/>
      <c r="O15" s="432"/>
      <c r="P15" s="184" t="s">
        <v>478</v>
      </c>
      <c r="Q15" s="185"/>
      <c r="R15" s="185"/>
      <c r="S15" s="185"/>
      <c r="T15" s="185"/>
      <c r="U15" s="185"/>
      <c r="V15" s="186"/>
      <c r="W15" s="184">
        <v>7372</v>
      </c>
      <c r="X15" s="185"/>
      <c r="Y15" s="185"/>
      <c r="Z15" s="185"/>
      <c r="AA15" s="185"/>
      <c r="AB15" s="185"/>
      <c r="AC15" s="186"/>
      <c r="AD15" s="184" t="s">
        <v>478</v>
      </c>
      <c r="AE15" s="185"/>
      <c r="AF15" s="185"/>
      <c r="AG15" s="185"/>
      <c r="AH15" s="185"/>
      <c r="AI15" s="185"/>
      <c r="AJ15" s="186"/>
      <c r="AK15" s="184">
        <v>445</v>
      </c>
      <c r="AL15" s="185"/>
      <c r="AM15" s="185"/>
      <c r="AN15" s="185"/>
      <c r="AO15" s="185"/>
      <c r="AP15" s="185"/>
      <c r="AQ15" s="186"/>
      <c r="AR15" s="184"/>
      <c r="AS15" s="185"/>
      <c r="AT15" s="185"/>
      <c r="AU15" s="185"/>
      <c r="AV15" s="185"/>
      <c r="AW15" s="185"/>
      <c r="AX15" s="187"/>
    </row>
    <row r="16" spans="1:50" ht="21" customHeight="1" x14ac:dyDescent="0.15">
      <c r="A16" s="402"/>
      <c r="B16" s="403"/>
      <c r="C16" s="403"/>
      <c r="D16" s="403"/>
      <c r="E16" s="403"/>
      <c r="F16" s="404"/>
      <c r="G16" s="507"/>
      <c r="H16" s="508"/>
      <c r="I16" s="188" t="s">
        <v>63</v>
      </c>
      <c r="J16" s="431"/>
      <c r="K16" s="431"/>
      <c r="L16" s="431"/>
      <c r="M16" s="431"/>
      <c r="N16" s="431"/>
      <c r="O16" s="432"/>
      <c r="P16" s="184">
        <v>-7372</v>
      </c>
      <c r="Q16" s="185"/>
      <c r="R16" s="185"/>
      <c r="S16" s="185"/>
      <c r="T16" s="185"/>
      <c r="U16" s="185"/>
      <c r="V16" s="186"/>
      <c r="W16" s="184" t="s">
        <v>478</v>
      </c>
      <c r="X16" s="185"/>
      <c r="Y16" s="185"/>
      <c r="Z16" s="185"/>
      <c r="AA16" s="185"/>
      <c r="AB16" s="185"/>
      <c r="AC16" s="186"/>
      <c r="AD16" s="184">
        <v>-445</v>
      </c>
      <c r="AE16" s="185"/>
      <c r="AF16" s="185"/>
      <c r="AG16" s="185"/>
      <c r="AH16" s="185"/>
      <c r="AI16" s="185"/>
      <c r="AJ16" s="186"/>
      <c r="AK16" s="184"/>
      <c r="AL16" s="185"/>
      <c r="AM16" s="185"/>
      <c r="AN16" s="185"/>
      <c r="AO16" s="185"/>
      <c r="AP16" s="185"/>
      <c r="AQ16" s="186"/>
      <c r="AR16" s="481"/>
      <c r="AS16" s="482"/>
      <c r="AT16" s="482"/>
      <c r="AU16" s="482"/>
      <c r="AV16" s="482"/>
      <c r="AW16" s="482"/>
      <c r="AX16" s="483"/>
    </row>
    <row r="17" spans="1:50" ht="24.75" customHeight="1" x14ac:dyDescent="0.15">
      <c r="A17" s="402"/>
      <c r="B17" s="403"/>
      <c r="C17" s="403"/>
      <c r="D17" s="403"/>
      <c r="E17" s="403"/>
      <c r="F17" s="404"/>
      <c r="G17" s="507"/>
      <c r="H17" s="508"/>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c r="AL17" s="185"/>
      <c r="AM17" s="185"/>
      <c r="AN17" s="185"/>
      <c r="AO17" s="185"/>
      <c r="AP17" s="185"/>
      <c r="AQ17" s="186"/>
      <c r="AR17" s="484"/>
      <c r="AS17" s="484"/>
      <c r="AT17" s="484"/>
      <c r="AU17" s="484"/>
      <c r="AV17" s="484"/>
      <c r="AW17" s="484"/>
      <c r="AX17" s="485"/>
    </row>
    <row r="18" spans="1:50" ht="24.75" customHeight="1" x14ac:dyDescent="0.15">
      <c r="A18" s="402"/>
      <c r="B18" s="403"/>
      <c r="C18" s="403"/>
      <c r="D18" s="403"/>
      <c r="E18" s="403"/>
      <c r="F18" s="404"/>
      <c r="G18" s="509"/>
      <c r="H18" s="510"/>
      <c r="I18" s="638" t="s">
        <v>22</v>
      </c>
      <c r="J18" s="639"/>
      <c r="K18" s="639"/>
      <c r="L18" s="639"/>
      <c r="M18" s="639"/>
      <c r="N18" s="639"/>
      <c r="O18" s="640"/>
      <c r="P18" s="660">
        <f>SUM(P13:V17)</f>
        <v>6536</v>
      </c>
      <c r="Q18" s="661"/>
      <c r="R18" s="661"/>
      <c r="S18" s="661"/>
      <c r="T18" s="661"/>
      <c r="U18" s="661"/>
      <c r="V18" s="662"/>
      <c r="W18" s="660">
        <f>SUM(W13:AC17)</f>
        <v>13934</v>
      </c>
      <c r="X18" s="661"/>
      <c r="Y18" s="661"/>
      <c r="Z18" s="661"/>
      <c r="AA18" s="661"/>
      <c r="AB18" s="661"/>
      <c r="AC18" s="662"/>
      <c r="AD18" s="660">
        <f t="shared" ref="AD18" si="0">SUM(AD13:AJ17)</f>
        <v>6576</v>
      </c>
      <c r="AE18" s="661"/>
      <c r="AF18" s="661"/>
      <c r="AG18" s="661"/>
      <c r="AH18" s="661"/>
      <c r="AI18" s="661"/>
      <c r="AJ18" s="662"/>
      <c r="AK18" s="660">
        <f t="shared" ref="AK18" si="1">SUM(AK13:AQ17)</f>
        <v>6958</v>
      </c>
      <c r="AL18" s="661"/>
      <c r="AM18" s="661"/>
      <c r="AN18" s="661"/>
      <c r="AO18" s="661"/>
      <c r="AP18" s="661"/>
      <c r="AQ18" s="662"/>
      <c r="AR18" s="660">
        <f t="shared" ref="AR18" si="2">SUM(AR13:AX17)</f>
        <v>6897.9719999999998</v>
      </c>
      <c r="AS18" s="661"/>
      <c r="AT18" s="661"/>
      <c r="AU18" s="661"/>
      <c r="AV18" s="661"/>
      <c r="AW18" s="661"/>
      <c r="AX18" s="663"/>
    </row>
    <row r="19" spans="1:50" ht="24.75" customHeight="1" x14ac:dyDescent="0.15">
      <c r="A19" s="402"/>
      <c r="B19" s="403"/>
      <c r="C19" s="403"/>
      <c r="D19" s="403"/>
      <c r="E19" s="403"/>
      <c r="F19" s="404"/>
      <c r="G19" s="658" t="s">
        <v>10</v>
      </c>
      <c r="H19" s="659"/>
      <c r="I19" s="659"/>
      <c r="J19" s="659"/>
      <c r="K19" s="659"/>
      <c r="L19" s="659"/>
      <c r="M19" s="659"/>
      <c r="N19" s="659"/>
      <c r="O19" s="659"/>
      <c r="P19" s="184">
        <v>6535</v>
      </c>
      <c r="Q19" s="185"/>
      <c r="R19" s="185"/>
      <c r="S19" s="185"/>
      <c r="T19" s="185"/>
      <c r="U19" s="185"/>
      <c r="V19" s="186"/>
      <c r="W19" s="184">
        <v>13920</v>
      </c>
      <c r="X19" s="185"/>
      <c r="Y19" s="185"/>
      <c r="Z19" s="185"/>
      <c r="AA19" s="185"/>
      <c r="AB19" s="185"/>
      <c r="AC19" s="186"/>
      <c r="AD19" s="184">
        <v>6578</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499"/>
      <c r="B20" s="500"/>
      <c r="C20" s="500"/>
      <c r="D20" s="500"/>
      <c r="E20" s="500"/>
      <c r="F20" s="501"/>
      <c r="G20" s="658" t="s">
        <v>11</v>
      </c>
      <c r="H20" s="659"/>
      <c r="I20" s="659"/>
      <c r="J20" s="659"/>
      <c r="K20" s="659"/>
      <c r="L20" s="659"/>
      <c r="M20" s="659"/>
      <c r="N20" s="659"/>
      <c r="O20" s="659"/>
      <c r="P20" s="664">
        <f>IF(P18=0, "-", P19/P18)</f>
        <v>0.99984700122399017</v>
      </c>
      <c r="Q20" s="664"/>
      <c r="R20" s="664"/>
      <c r="S20" s="664"/>
      <c r="T20" s="664"/>
      <c r="U20" s="664"/>
      <c r="V20" s="664"/>
      <c r="W20" s="664">
        <f>IF(W18=0, "-", W19/W18)</f>
        <v>0.99899526338452704</v>
      </c>
      <c r="X20" s="664"/>
      <c r="Y20" s="664"/>
      <c r="Z20" s="664"/>
      <c r="AA20" s="664"/>
      <c r="AB20" s="664"/>
      <c r="AC20" s="664"/>
      <c r="AD20" s="664">
        <f>IF(AD18=0, "-", AD19/AD18)</f>
        <v>1.0003041362530414</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625</v>
      </c>
      <c r="H23" s="84"/>
      <c r="I23" s="84"/>
      <c r="J23" s="84"/>
      <c r="K23" s="84"/>
      <c r="L23" s="84"/>
      <c r="M23" s="84"/>
      <c r="N23" s="84"/>
      <c r="O23" s="85"/>
      <c r="P23" s="225" t="s">
        <v>631</v>
      </c>
      <c r="Q23" s="240"/>
      <c r="R23" s="240"/>
      <c r="S23" s="240"/>
      <c r="T23" s="240"/>
      <c r="U23" s="240"/>
      <c r="V23" s="240"/>
      <c r="W23" s="240"/>
      <c r="X23" s="241"/>
      <c r="Y23" s="234" t="s">
        <v>14</v>
      </c>
      <c r="Z23" s="235"/>
      <c r="AA23" s="236"/>
      <c r="AB23" s="176" t="s">
        <v>483</v>
      </c>
      <c r="AC23" s="177"/>
      <c r="AD23" s="177"/>
      <c r="AE23" s="97">
        <v>22</v>
      </c>
      <c r="AF23" s="98"/>
      <c r="AG23" s="98"/>
      <c r="AH23" s="98"/>
      <c r="AI23" s="99"/>
      <c r="AJ23" s="97">
        <v>22</v>
      </c>
      <c r="AK23" s="98"/>
      <c r="AL23" s="98"/>
      <c r="AM23" s="98"/>
      <c r="AN23" s="99"/>
      <c r="AO23" s="97">
        <v>25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32" t="s">
        <v>483</v>
      </c>
      <c r="AC24" s="206"/>
      <c r="AD24" s="206"/>
      <c r="AE24" s="97" t="s">
        <v>478</v>
      </c>
      <c r="AF24" s="98"/>
      <c r="AG24" s="98"/>
      <c r="AH24" s="98"/>
      <c r="AI24" s="99"/>
      <c r="AJ24" s="97">
        <v>25</v>
      </c>
      <c r="AK24" s="98"/>
      <c r="AL24" s="98"/>
      <c r="AM24" s="98"/>
      <c r="AN24" s="99"/>
      <c r="AO24" s="97">
        <v>25</v>
      </c>
      <c r="AP24" s="98"/>
      <c r="AQ24" s="98"/>
      <c r="AR24" s="98"/>
      <c r="AS24" s="99"/>
      <c r="AT24" s="97">
        <v>25</v>
      </c>
      <c r="AU24" s="98"/>
      <c r="AV24" s="98"/>
      <c r="AW24" s="98"/>
      <c r="AX24" s="354"/>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c r="AF25" s="98"/>
      <c r="AG25" s="98"/>
      <c r="AH25" s="98"/>
      <c r="AI25" s="99"/>
      <c r="AJ25" s="97">
        <v>88</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33"/>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9"/>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34"/>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9"/>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35"/>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0"/>
      <c r="I54" s="240"/>
      <c r="J54" s="240"/>
      <c r="K54" s="240"/>
      <c r="L54" s="240"/>
      <c r="M54" s="240"/>
      <c r="N54" s="240"/>
      <c r="O54" s="241"/>
      <c r="P54" s="225"/>
      <c r="Q54" s="226"/>
      <c r="R54" s="226"/>
      <c r="S54" s="226"/>
      <c r="T54" s="226"/>
      <c r="U54" s="226"/>
      <c r="V54" s="226"/>
      <c r="W54" s="226"/>
      <c r="X54" s="227"/>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9"/>
      <c r="B56" s="112"/>
      <c r="C56" s="112"/>
      <c r="D56" s="112"/>
      <c r="E56" s="112"/>
      <c r="F56" s="113"/>
      <c r="G56" s="622"/>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20"/>
      <c r="H59" s="240"/>
      <c r="I59" s="240"/>
      <c r="J59" s="240"/>
      <c r="K59" s="240"/>
      <c r="L59" s="240"/>
      <c r="M59" s="240"/>
      <c r="N59" s="240"/>
      <c r="O59" s="241"/>
      <c r="P59" s="225"/>
      <c r="Q59" s="226"/>
      <c r="R59" s="226"/>
      <c r="S59" s="226"/>
      <c r="T59" s="226"/>
      <c r="U59" s="226"/>
      <c r="V59" s="226"/>
      <c r="W59" s="226"/>
      <c r="X59" s="227"/>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9"/>
      <c r="B61" s="112"/>
      <c r="C61" s="112"/>
      <c r="D61" s="112"/>
      <c r="E61" s="112"/>
      <c r="F61" s="113"/>
      <c r="G61" s="622"/>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20"/>
      <c r="H64" s="240"/>
      <c r="I64" s="240"/>
      <c r="J64" s="240"/>
      <c r="K64" s="240"/>
      <c r="L64" s="240"/>
      <c r="M64" s="240"/>
      <c r="N64" s="240"/>
      <c r="O64" s="241"/>
      <c r="P64" s="225"/>
      <c r="Q64" s="226"/>
      <c r="R64" s="226"/>
      <c r="S64" s="226"/>
      <c r="T64" s="226"/>
      <c r="U64" s="226"/>
      <c r="V64" s="226"/>
      <c r="W64" s="226"/>
      <c r="X64" s="227"/>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70"/>
      <c r="B66" s="112"/>
      <c r="C66" s="112"/>
      <c r="D66" s="112"/>
      <c r="E66" s="112"/>
      <c r="F66" s="113"/>
      <c r="G66" s="622"/>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1"/>
      <c r="B68" s="532"/>
      <c r="C68" s="532"/>
      <c r="D68" s="532"/>
      <c r="E68" s="532"/>
      <c r="F68" s="533"/>
      <c r="G68" s="225" t="s">
        <v>633</v>
      </c>
      <c r="H68" s="240"/>
      <c r="I68" s="240"/>
      <c r="J68" s="240"/>
      <c r="K68" s="240"/>
      <c r="L68" s="240"/>
      <c r="M68" s="240"/>
      <c r="N68" s="240"/>
      <c r="O68" s="240"/>
      <c r="P68" s="240"/>
      <c r="Q68" s="240"/>
      <c r="R68" s="240"/>
      <c r="S68" s="240"/>
      <c r="T68" s="240"/>
      <c r="U68" s="240"/>
      <c r="V68" s="240"/>
      <c r="W68" s="240"/>
      <c r="X68" s="241"/>
      <c r="Y68" s="629" t="s">
        <v>66</v>
      </c>
      <c r="Z68" s="630"/>
      <c r="AA68" s="631"/>
      <c r="AB68" s="120" t="s">
        <v>632</v>
      </c>
      <c r="AC68" s="121"/>
      <c r="AD68" s="122"/>
      <c r="AE68" s="97">
        <v>7016</v>
      </c>
      <c r="AF68" s="98"/>
      <c r="AG68" s="98"/>
      <c r="AH68" s="98"/>
      <c r="AI68" s="99"/>
      <c r="AJ68" s="97">
        <v>7017</v>
      </c>
      <c r="AK68" s="98"/>
      <c r="AL68" s="98"/>
      <c r="AM68" s="98"/>
      <c r="AN68" s="99"/>
      <c r="AO68" s="97">
        <v>6258</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634</v>
      </c>
      <c r="AC69" s="121"/>
      <c r="AD69" s="122"/>
      <c r="AE69" s="97">
        <v>7000</v>
      </c>
      <c r="AF69" s="98"/>
      <c r="AG69" s="98"/>
      <c r="AH69" s="98"/>
      <c r="AI69" s="99"/>
      <c r="AJ69" s="97">
        <v>6500</v>
      </c>
      <c r="AK69" s="98"/>
      <c r="AL69" s="98"/>
      <c r="AM69" s="98"/>
      <c r="AN69" s="99"/>
      <c r="AO69" s="97">
        <v>6250</v>
      </c>
      <c r="AP69" s="98"/>
      <c r="AQ69" s="98"/>
      <c r="AR69" s="98"/>
      <c r="AS69" s="99"/>
      <c r="AT69" s="97">
        <v>6250</v>
      </c>
      <c r="AU69" s="98"/>
      <c r="AV69" s="98"/>
      <c r="AW69" s="98"/>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0" t="s">
        <v>74</v>
      </c>
      <c r="AU70" s="271"/>
      <c r="AV70" s="271"/>
      <c r="AW70" s="271"/>
      <c r="AX70" s="272"/>
    </row>
    <row r="71" spans="1:60" ht="22.5" hidden="1" customHeight="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71" t="s">
        <v>66</v>
      </c>
      <c r="Z71" s="672"/>
      <c r="AA71" s="673"/>
      <c r="AB71" s="674"/>
      <c r="AC71" s="675"/>
      <c r="AD71" s="676"/>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7" t="s">
        <v>67</v>
      </c>
      <c r="Z72" s="677"/>
      <c r="AA72" s="678"/>
      <c r="AB72" s="120"/>
      <c r="AC72" s="679"/>
      <c r="AD72" s="680"/>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0" t="s">
        <v>74</v>
      </c>
      <c r="AU73" s="271"/>
      <c r="AV73" s="271"/>
      <c r="AW73" s="271"/>
      <c r="AX73" s="272"/>
    </row>
    <row r="74" spans="1:60" ht="22.5" hidden="1" customHeight="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71" t="s">
        <v>66</v>
      </c>
      <c r="Z74" s="672"/>
      <c r="AA74" s="673"/>
      <c r="AB74" s="674"/>
      <c r="AC74" s="675"/>
      <c r="AD74" s="676"/>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7" t="s">
        <v>67</v>
      </c>
      <c r="Z75" s="677"/>
      <c r="AA75" s="678"/>
      <c r="AB75" s="120"/>
      <c r="AC75" s="679"/>
      <c r="AD75" s="680"/>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0" t="s">
        <v>74</v>
      </c>
      <c r="AU76" s="271"/>
      <c r="AV76" s="271"/>
      <c r="AW76" s="271"/>
      <c r="AX76" s="272"/>
    </row>
    <row r="77" spans="1:60" ht="22.5" hidden="1" customHeight="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71" t="s">
        <v>66</v>
      </c>
      <c r="Z77" s="672"/>
      <c r="AA77" s="673"/>
      <c r="AB77" s="674"/>
      <c r="AC77" s="675"/>
      <c r="AD77" s="676"/>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7" t="s">
        <v>67</v>
      </c>
      <c r="Z78" s="677"/>
      <c r="AA78" s="678"/>
      <c r="AB78" s="120"/>
      <c r="AC78" s="679"/>
      <c r="AD78" s="68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0" t="s">
        <v>74</v>
      </c>
      <c r="AU79" s="271"/>
      <c r="AV79" s="271"/>
      <c r="AW79" s="271"/>
      <c r="AX79" s="272"/>
    </row>
    <row r="80" spans="1:60" ht="22.5" hidden="1" customHeight="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71" t="s">
        <v>66</v>
      </c>
      <c r="Z80" s="672"/>
      <c r="AA80" s="673"/>
      <c r="AB80" s="674"/>
      <c r="AC80" s="675"/>
      <c r="AD80" s="676"/>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7" t="s">
        <v>67</v>
      </c>
      <c r="Z81" s="677"/>
      <c r="AA81" s="678"/>
      <c r="AB81" s="120"/>
      <c r="AC81" s="679"/>
      <c r="AD81" s="68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484</v>
      </c>
      <c r="H83" s="301"/>
      <c r="I83" s="301"/>
      <c r="J83" s="301"/>
      <c r="K83" s="301"/>
      <c r="L83" s="301"/>
      <c r="M83" s="301"/>
      <c r="N83" s="301"/>
      <c r="O83" s="301"/>
      <c r="P83" s="301"/>
      <c r="Q83" s="301"/>
      <c r="R83" s="301"/>
      <c r="S83" s="301"/>
      <c r="T83" s="301"/>
      <c r="U83" s="301"/>
      <c r="V83" s="301"/>
      <c r="W83" s="301"/>
      <c r="X83" s="301"/>
      <c r="Y83" s="540" t="s">
        <v>17</v>
      </c>
      <c r="Z83" s="541"/>
      <c r="AA83" s="542"/>
      <c r="AB83" s="681" t="s">
        <v>485</v>
      </c>
      <c r="AC83" s="124"/>
      <c r="AD83" s="125"/>
      <c r="AE83" s="211">
        <v>344</v>
      </c>
      <c r="AF83" s="212"/>
      <c r="AG83" s="212"/>
      <c r="AH83" s="212"/>
      <c r="AI83" s="212"/>
      <c r="AJ83" s="211">
        <v>349</v>
      </c>
      <c r="AK83" s="212"/>
      <c r="AL83" s="212"/>
      <c r="AM83" s="212"/>
      <c r="AN83" s="212"/>
      <c r="AO83" s="211">
        <v>279</v>
      </c>
      <c r="AP83" s="212"/>
      <c r="AQ83" s="212"/>
      <c r="AR83" s="212"/>
      <c r="AS83" s="212"/>
      <c r="AT83" s="97">
        <v>279</v>
      </c>
      <c r="AU83" s="98"/>
      <c r="AV83" s="98"/>
      <c r="AW83" s="98"/>
      <c r="AX83" s="354"/>
    </row>
    <row r="84" spans="1:60" ht="42"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486</v>
      </c>
      <c r="AC84" s="101"/>
      <c r="AD84" s="102"/>
      <c r="AE84" s="100" t="s">
        <v>487</v>
      </c>
      <c r="AF84" s="101"/>
      <c r="AG84" s="101"/>
      <c r="AH84" s="101"/>
      <c r="AI84" s="102"/>
      <c r="AJ84" s="100" t="s">
        <v>488</v>
      </c>
      <c r="AK84" s="101"/>
      <c r="AL84" s="101"/>
      <c r="AM84" s="101"/>
      <c r="AN84" s="102"/>
      <c r="AO84" s="100" t="s">
        <v>489</v>
      </c>
      <c r="AP84" s="101"/>
      <c r="AQ84" s="101"/>
      <c r="AR84" s="101"/>
      <c r="AS84" s="102"/>
      <c r="AT84" s="100" t="s">
        <v>490</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0" t="s">
        <v>17</v>
      </c>
      <c r="Z86" s="541"/>
      <c r="AA86" s="542"/>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0" t="s">
        <v>17</v>
      </c>
      <c r="Z89" s="541"/>
      <c r="AA89" s="542"/>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82"/>
      <c r="Y92" s="540" t="s">
        <v>17</v>
      </c>
      <c r="Z92" s="541"/>
      <c r="AA92" s="542"/>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8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0" t="s">
        <v>17</v>
      </c>
      <c r="Z95" s="541"/>
      <c r="AA95" s="542"/>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11" t="s">
        <v>77</v>
      </c>
      <c r="B97" s="612"/>
      <c r="C97" s="641" t="s">
        <v>19</v>
      </c>
      <c r="D97" s="526"/>
      <c r="E97" s="526"/>
      <c r="F97" s="526"/>
      <c r="G97" s="526"/>
      <c r="H97" s="526"/>
      <c r="I97" s="526"/>
      <c r="J97" s="526"/>
      <c r="K97" s="642"/>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32.25" customHeight="1" x14ac:dyDescent="0.15">
      <c r="A98" s="613"/>
      <c r="B98" s="614"/>
      <c r="C98" s="537" t="s">
        <v>479</v>
      </c>
      <c r="D98" s="538"/>
      <c r="E98" s="538"/>
      <c r="F98" s="538"/>
      <c r="G98" s="538"/>
      <c r="H98" s="538"/>
      <c r="I98" s="538"/>
      <c r="J98" s="538"/>
      <c r="K98" s="539"/>
      <c r="L98" s="184">
        <v>5238.9229999999998</v>
      </c>
      <c r="M98" s="185"/>
      <c r="N98" s="185"/>
      <c r="O98" s="185"/>
      <c r="P98" s="185"/>
      <c r="Q98" s="186"/>
      <c r="R98" s="184">
        <v>5719.1660000000002</v>
      </c>
      <c r="S98" s="185"/>
      <c r="T98" s="185"/>
      <c r="U98" s="185"/>
      <c r="V98" s="185"/>
      <c r="W98" s="186"/>
      <c r="X98" s="71" t="s">
        <v>653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2.25" customHeight="1" x14ac:dyDescent="0.15">
      <c r="A99" s="613"/>
      <c r="B99" s="614"/>
      <c r="C99" s="608" t="s">
        <v>480</v>
      </c>
      <c r="D99" s="609"/>
      <c r="E99" s="609"/>
      <c r="F99" s="609"/>
      <c r="G99" s="609"/>
      <c r="H99" s="609"/>
      <c r="I99" s="609"/>
      <c r="J99" s="609"/>
      <c r="K99" s="610"/>
      <c r="L99" s="184">
        <v>435.44900000000001</v>
      </c>
      <c r="M99" s="185"/>
      <c r="N99" s="185"/>
      <c r="O99" s="185"/>
      <c r="P99" s="185"/>
      <c r="Q99" s="186"/>
      <c r="R99" s="184">
        <v>435.05500000000001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2.25" customHeight="1" x14ac:dyDescent="0.15">
      <c r="A100" s="613"/>
      <c r="B100" s="614"/>
      <c r="C100" s="608" t="s">
        <v>481</v>
      </c>
      <c r="D100" s="609"/>
      <c r="E100" s="609"/>
      <c r="F100" s="609"/>
      <c r="G100" s="609"/>
      <c r="H100" s="609"/>
      <c r="I100" s="609"/>
      <c r="J100" s="609"/>
      <c r="K100" s="610"/>
      <c r="L100" s="184">
        <v>0</v>
      </c>
      <c r="M100" s="185"/>
      <c r="N100" s="185"/>
      <c r="O100" s="185"/>
      <c r="P100" s="185"/>
      <c r="Q100" s="186"/>
      <c r="R100" s="184">
        <v>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75" customHeight="1" x14ac:dyDescent="0.15">
      <c r="A101" s="613"/>
      <c r="B101" s="614"/>
      <c r="C101" s="608" t="s">
        <v>482</v>
      </c>
      <c r="D101" s="609"/>
      <c r="E101" s="609"/>
      <c r="F101" s="609"/>
      <c r="G101" s="609"/>
      <c r="H101" s="609"/>
      <c r="I101" s="609"/>
      <c r="J101" s="609"/>
      <c r="K101" s="610"/>
      <c r="L101" s="184">
        <v>838.81899999999996</v>
      </c>
      <c r="M101" s="185"/>
      <c r="N101" s="185"/>
      <c r="O101" s="185"/>
      <c r="P101" s="185"/>
      <c r="Q101" s="186"/>
      <c r="R101" s="184">
        <v>743.75099999999998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6513.1909999999989</v>
      </c>
      <c r="M104" s="606"/>
      <c r="N104" s="606"/>
      <c r="O104" s="606"/>
      <c r="P104" s="606"/>
      <c r="Q104" s="607"/>
      <c r="R104" s="605">
        <f>SUM(R98:W103)</f>
        <v>6897.9720000000007</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61.5" customHeight="1" x14ac:dyDescent="0.15">
      <c r="A108" s="652" t="s">
        <v>312</v>
      </c>
      <c r="B108" s="653"/>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29" t="s">
        <v>472</v>
      </c>
      <c r="AE108" s="330"/>
      <c r="AF108" s="330"/>
      <c r="AG108" s="346" t="s">
        <v>639</v>
      </c>
      <c r="AH108" s="347"/>
      <c r="AI108" s="347"/>
      <c r="AJ108" s="347"/>
      <c r="AK108" s="347"/>
      <c r="AL108" s="347"/>
      <c r="AM108" s="347"/>
      <c r="AN108" s="347"/>
      <c r="AO108" s="347"/>
      <c r="AP108" s="347"/>
      <c r="AQ108" s="347"/>
      <c r="AR108" s="347"/>
      <c r="AS108" s="347"/>
      <c r="AT108" s="347"/>
      <c r="AU108" s="347"/>
      <c r="AV108" s="347"/>
      <c r="AW108" s="347"/>
      <c r="AX108" s="348"/>
    </row>
    <row r="109" spans="1:50" ht="30.75" customHeight="1" x14ac:dyDescent="0.15">
      <c r="A109" s="654"/>
      <c r="B109" s="655"/>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8"/>
      <c r="AD109" s="329" t="s">
        <v>472</v>
      </c>
      <c r="AE109" s="330"/>
      <c r="AF109" s="330"/>
      <c r="AG109" s="279" t="s">
        <v>641</v>
      </c>
      <c r="AH109" s="256"/>
      <c r="AI109" s="256"/>
      <c r="AJ109" s="256"/>
      <c r="AK109" s="256"/>
      <c r="AL109" s="256"/>
      <c r="AM109" s="256"/>
      <c r="AN109" s="256"/>
      <c r="AO109" s="256"/>
      <c r="AP109" s="256"/>
      <c r="AQ109" s="256"/>
      <c r="AR109" s="256"/>
      <c r="AS109" s="256"/>
      <c r="AT109" s="256"/>
      <c r="AU109" s="256"/>
      <c r="AV109" s="256"/>
      <c r="AW109" s="256"/>
      <c r="AX109" s="280"/>
    </row>
    <row r="110" spans="1:50" ht="72" customHeight="1" x14ac:dyDescent="0.15">
      <c r="A110" s="656"/>
      <c r="B110" s="657"/>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9" t="s">
        <v>472</v>
      </c>
      <c r="AE110" s="330"/>
      <c r="AF110" s="330"/>
      <c r="AG110" s="341" t="s">
        <v>642</v>
      </c>
      <c r="AH110" s="244"/>
      <c r="AI110" s="244"/>
      <c r="AJ110" s="244"/>
      <c r="AK110" s="244"/>
      <c r="AL110" s="244"/>
      <c r="AM110" s="244"/>
      <c r="AN110" s="244"/>
      <c r="AO110" s="244"/>
      <c r="AP110" s="244"/>
      <c r="AQ110" s="244"/>
      <c r="AR110" s="244"/>
      <c r="AS110" s="244"/>
      <c r="AT110" s="244"/>
      <c r="AU110" s="244"/>
      <c r="AV110" s="244"/>
      <c r="AW110" s="244"/>
      <c r="AX110" s="325"/>
    </row>
    <row r="111" spans="1:50" ht="85.5" customHeight="1" x14ac:dyDescent="0.15">
      <c r="A111" s="260" t="s">
        <v>46</v>
      </c>
      <c r="B111" s="261"/>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472</v>
      </c>
      <c r="AE111" s="274"/>
      <c r="AF111" s="274"/>
      <c r="AG111" s="276" t="s">
        <v>647</v>
      </c>
      <c r="AH111" s="277"/>
      <c r="AI111" s="277"/>
      <c r="AJ111" s="277"/>
      <c r="AK111" s="277"/>
      <c r="AL111" s="277"/>
      <c r="AM111" s="277"/>
      <c r="AN111" s="277"/>
      <c r="AO111" s="277"/>
      <c r="AP111" s="277"/>
      <c r="AQ111" s="277"/>
      <c r="AR111" s="277"/>
      <c r="AS111" s="277"/>
      <c r="AT111" s="277"/>
      <c r="AU111" s="277"/>
      <c r="AV111" s="277"/>
      <c r="AW111" s="277"/>
      <c r="AX111" s="278"/>
    </row>
    <row r="112" spans="1:50" ht="42"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99" t="s">
        <v>472</v>
      </c>
      <c r="AE112" s="300"/>
      <c r="AF112" s="300"/>
      <c r="AG112" s="279" t="s">
        <v>638</v>
      </c>
      <c r="AH112" s="256"/>
      <c r="AI112" s="256"/>
      <c r="AJ112" s="256"/>
      <c r="AK112" s="256"/>
      <c r="AL112" s="256"/>
      <c r="AM112" s="256"/>
      <c r="AN112" s="256"/>
      <c r="AO112" s="256"/>
      <c r="AP112" s="256"/>
      <c r="AQ112" s="256"/>
      <c r="AR112" s="256"/>
      <c r="AS112" s="256"/>
      <c r="AT112" s="256"/>
      <c r="AU112" s="256"/>
      <c r="AV112" s="256"/>
      <c r="AW112" s="256"/>
      <c r="AX112" s="280"/>
    </row>
    <row r="113" spans="1:64" ht="42.75" customHeight="1" x14ac:dyDescent="0.15">
      <c r="A113" s="262"/>
      <c r="B113" s="263"/>
      <c r="C113" s="447"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99" t="s">
        <v>472</v>
      </c>
      <c r="AE113" s="300"/>
      <c r="AF113" s="300"/>
      <c r="AG113" s="279" t="s">
        <v>645</v>
      </c>
      <c r="AH113" s="256"/>
      <c r="AI113" s="256"/>
      <c r="AJ113" s="256"/>
      <c r="AK113" s="256"/>
      <c r="AL113" s="256"/>
      <c r="AM113" s="256"/>
      <c r="AN113" s="256"/>
      <c r="AO113" s="256"/>
      <c r="AP113" s="256"/>
      <c r="AQ113" s="256"/>
      <c r="AR113" s="256"/>
      <c r="AS113" s="256"/>
      <c r="AT113" s="256"/>
      <c r="AU113" s="256"/>
      <c r="AV113" s="256"/>
      <c r="AW113" s="256"/>
      <c r="AX113" s="280"/>
    </row>
    <row r="114" spans="1:64" ht="20.2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299" t="s">
        <v>635</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57"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299" t="s">
        <v>472</v>
      </c>
      <c r="AE115" s="300"/>
      <c r="AF115" s="300"/>
      <c r="AG115" s="279" t="s">
        <v>650</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8" t="s">
        <v>635</v>
      </c>
      <c r="AE116" s="259"/>
      <c r="AF116" s="259"/>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57.7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34" t="s">
        <v>472</v>
      </c>
      <c r="AE117" s="335"/>
      <c r="AF117" s="336"/>
      <c r="AG117" s="342" t="s">
        <v>649</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24.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472</v>
      </c>
      <c r="AE118" s="274"/>
      <c r="AF118" s="275"/>
      <c r="AG118" s="276" t="s">
        <v>643</v>
      </c>
      <c r="AH118" s="277"/>
      <c r="AI118" s="277"/>
      <c r="AJ118" s="277"/>
      <c r="AK118" s="277"/>
      <c r="AL118" s="277"/>
      <c r="AM118" s="277"/>
      <c r="AN118" s="277"/>
      <c r="AO118" s="277"/>
      <c r="AP118" s="277"/>
      <c r="AQ118" s="277"/>
      <c r="AR118" s="277"/>
      <c r="AS118" s="277"/>
      <c r="AT118" s="277"/>
      <c r="AU118" s="277"/>
      <c r="AV118" s="277"/>
      <c r="AW118" s="277"/>
      <c r="AX118" s="278"/>
    </row>
    <row r="119" spans="1:64" ht="45"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472</v>
      </c>
      <c r="AE119" s="350"/>
      <c r="AF119" s="350"/>
      <c r="AG119" s="279" t="s">
        <v>644</v>
      </c>
      <c r="AH119" s="256"/>
      <c r="AI119" s="256"/>
      <c r="AJ119" s="256"/>
      <c r="AK119" s="256"/>
      <c r="AL119" s="256"/>
      <c r="AM119" s="256"/>
      <c r="AN119" s="256"/>
      <c r="AO119" s="256"/>
      <c r="AP119" s="256"/>
      <c r="AQ119" s="256"/>
      <c r="AR119" s="256"/>
      <c r="AS119" s="256"/>
      <c r="AT119" s="256"/>
      <c r="AU119" s="256"/>
      <c r="AV119" s="256"/>
      <c r="AW119" s="256"/>
      <c r="AX119" s="280"/>
    </row>
    <row r="120" spans="1:64" ht="24"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99" t="s">
        <v>472</v>
      </c>
      <c r="AE120" s="300"/>
      <c r="AF120" s="300"/>
      <c r="AG120" s="279" t="s">
        <v>648</v>
      </c>
      <c r="AH120" s="256"/>
      <c r="AI120" s="256"/>
      <c r="AJ120" s="256"/>
      <c r="AK120" s="256"/>
      <c r="AL120" s="256"/>
      <c r="AM120" s="256"/>
      <c r="AN120" s="256"/>
      <c r="AO120" s="256"/>
      <c r="AP120" s="256"/>
      <c r="AQ120" s="256"/>
      <c r="AR120" s="256"/>
      <c r="AS120" s="256"/>
      <c r="AT120" s="256"/>
      <c r="AU120" s="256"/>
      <c r="AV120" s="256"/>
      <c r="AW120" s="256"/>
      <c r="AX120" s="280"/>
    </row>
    <row r="121" spans="1:64" ht="33"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99" t="s">
        <v>472</v>
      </c>
      <c r="AE121" s="300"/>
      <c r="AF121" s="300"/>
      <c r="AG121" s="341" t="s">
        <v>646</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1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1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7"/>
      <c r="U125" s="343"/>
      <c r="V125" s="343"/>
      <c r="W125" s="343"/>
      <c r="X125" s="343"/>
      <c r="Y125" s="343"/>
      <c r="Z125" s="343"/>
      <c r="AA125" s="343"/>
      <c r="AB125" s="343"/>
      <c r="AC125" s="343"/>
      <c r="AD125" s="343"/>
      <c r="AE125" s="343"/>
      <c r="AF125" s="558"/>
      <c r="AG125" s="324"/>
      <c r="AH125" s="244"/>
      <c r="AI125" s="244"/>
      <c r="AJ125" s="244"/>
      <c r="AK125" s="244"/>
      <c r="AL125" s="244"/>
      <c r="AM125" s="244"/>
      <c r="AN125" s="244"/>
      <c r="AO125" s="244"/>
      <c r="AP125" s="244"/>
      <c r="AQ125" s="244"/>
      <c r="AR125" s="244"/>
      <c r="AS125" s="244"/>
      <c r="AT125" s="244"/>
      <c r="AU125" s="244"/>
      <c r="AV125" s="244"/>
      <c r="AW125" s="244"/>
      <c r="AX125" s="325"/>
    </row>
    <row r="126" spans="1:64" ht="60.75" customHeight="1" x14ac:dyDescent="0.15">
      <c r="A126" s="260" t="s">
        <v>58</v>
      </c>
      <c r="B126" s="390"/>
      <c r="C126" s="380" t="s">
        <v>64</v>
      </c>
      <c r="D126" s="428"/>
      <c r="E126" s="428"/>
      <c r="F126" s="429"/>
      <c r="G126" s="384" t="s">
        <v>637</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55.5" customHeight="1" thickBot="1" x14ac:dyDescent="0.2">
      <c r="A127" s="391"/>
      <c r="B127" s="392"/>
      <c r="C127" s="589" t="s">
        <v>68</v>
      </c>
      <c r="D127" s="590"/>
      <c r="E127" s="590"/>
      <c r="F127" s="591"/>
      <c r="G127" s="592" t="s">
        <v>636</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48"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8.25" customHeight="1" thickBot="1" x14ac:dyDescent="0.2">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67.5" customHeight="1" thickBot="1" x14ac:dyDescent="0.2">
      <c r="A133" s="554"/>
      <c r="B133" s="555"/>
      <c r="C133" s="555"/>
      <c r="D133" s="555"/>
      <c r="E133" s="556"/>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54.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224</v>
      </c>
      <c r="B137" s="317"/>
      <c r="C137" s="317"/>
      <c r="D137" s="317"/>
      <c r="E137" s="317"/>
      <c r="F137" s="317"/>
      <c r="G137" s="545" t="s">
        <v>471</v>
      </c>
      <c r="H137" s="546"/>
      <c r="I137" s="546"/>
      <c r="J137" s="546"/>
      <c r="K137" s="546"/>
      <c r="L137" s="546"/>
      <c r="M137" s="546"/>
      <c r="N137" s="546"/>
      <c r="O137" s="546"/>
      <c r="P137" s="547"/>
      <c r="Q137" s="317" t="s">
        <v>225</v>
      </c>
      <c r="R137" s="317"/>
      <c r="S137" s="317"/>
      <c r="T137" s="317"/>
      <c r="U137" s="317"/>
      <c r="V137" s="317"/>
      <c r="W137" s="545" t="s">
        <v>470</v>
      </c>
      <c r="X137" s="546"/>
      <c r="Y137" s="546"/>
      <c r="Z137" s="546"/>
      <c r="AA137" s="546"/>
      <c r="AB137" s="546"/>
      <c r="AC137" s="546"/>
      <c r="AD137" s="546"/>
      <c r="AE137" s="546"/>
      <c r="AF137" s="547"/>
      <c r="AG137" s="317" t="s">
        <v>226</v>
      </c>
      <c r="AH137" s="317"/>
      <c r="AI137" s="317"/>
      <c r="AJ137" s="317"/>
      <c r="AK137" s="317"/>
      <c r="AL137" s="317"/>
      <c r="AM137" s="517" t="s">
        <v>469</v>
      </c>
      <c r="AN137" s="518"/>
      <c r="AO137" s="518"/>
      <c r="AP137" s="518"/>
      <c r="AQ137" s="518"/>
      <c r="AR137" s="518"/>
      <c r="AS137" s="518"/>
      <c r="AT137" s="518"/>
      <c r="AU137" s="518"/>
      <c r="AV137" s="519"/>
      <c r="AW137" s="12"/>
      <c r="AX137" s="13"/>
    </row>
    <row r="138" spans="1:50" ht="19.899999999999999" customHeight="1" thickBot="1" x14ac:dyDescent="0.2">
      <c r="A138" s="521" t="s">
        <v>227</v>
      </c>
      <c r="B138" s="426"/>
      <c r="C138" s="426"/>
      <c r="D138" s="426"/>
      <c r="E138" s="426"/>
      <c r="F138" s="426"/>
      <c r="G138" s="314" t="s">
        <v>467</v>
      </c>
      <c r="H138" s="315"/>
      <c r="I138" s="315"/>
      <c r="J138" s="315"/>
      <c r="K138" s="315"/>
      <c r="L138" s="315"/>
      <c r="M138" s="315"/>
      <c r="N138" s="315"/>
      <c r="O138" s="315"/>
      <c r="P138" s="316"/>
      <c r="Q138" s="426" t="s">
        <v>228</v>
      </c>
      <c r="R138" s="426"/>
      <c r="S138" s="426"/>
      <c r="T138" s="426"/>
      <c r="U138" s="426"/>
      <c r="V138" s="426"/>
      <c r="W138" s="314" t="s">
        <v>468</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4" t="s">
        <v>34</v>
      </c>
      <c r="B178" s="365"/>
      <c r="C178" s="365"/>
      <c r="D178" s="365"/>
      <c r="E178" s="365"/>
      <c r="F178" s="366"/>
      <c r="G178" s="373" t="s">
        <v>564</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507</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3.2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23.25" customHeight="1" x14ac:dyDescent="0.15">
      <c r="A180" s="367"/>
      <c r="B180" s="368"/>
      <c r="C180" s="368"/>
      <c r="D180" s="368"/>
      <c r="E180" s="368"/>
      <c r="F180" s="369"/>
      <c r="G180" s="358" t="s">
        <v>491</v>
      </c>
      <c r="H180" s="359"/>
      <c r="I180" s="359"/>
      <c r="J180" s="359"/>
      <c r="K180" s="360"/>
      <c r="L180" s="361" t="s">
        <v>492</v>
      </c>
      <c r="M180" s="362"/>
      <c r="N180" s="362"/>
      <c r="O180" s="362"/>
      <c r="P180" s="362"/>
      <c r="Q180" s="362"/>
      <c r="R180" s="362"/>
      <c r="S180" s="362"/>
      <c r="T180" s="362"/>
      <c r="U180" s="362"/>
      <c r="V180" s="362"/>
      <c r="W180" s="362"/>
      <c r="X180" s="363"/>
      <c r="Y180" s="393">
        <v>4083</v>
      </c>
      <c r="Z180" s="394"/>
      <c r="AA180" s="394"/>
      <c r="AB180" s="395"/>
      <c r="AC180" s="358" t="str">
        <f>[1]行政事業レビューシート!AC180</f>
        <v>物品購入費</v>
      </c>
      <c r="AD180" s="359"/>
      <c r="AE180" s="359"/>
      <c r="AF180" s="359"/>
      <c r="AG180" s="360"/>
      <c r="AH180" s="361" t="s">
        <v>508</v>
      </c>
      <c r="AI180" s="362"/>
      <c r="AJ180" s="362"/>
      <c r="AK180" s="362"/>
      <c r="AL180" s="362"/>
      <c r="AM180" s="362"/>
      <c r="AN180" s="362"/>
      <c r="AO180" s="362"/>
      <c r="AP180" s="362"/>
      <c r="AQ180" s="362"/>
      <c r="AR180" s="362"/>
      <c r="AS180" s="362"/>
      <c r="AT180" s="363"/>
      <c r="AU180" s="393">
        <v>4</v>
      </c>
      <c r="AV180" s="394"/>
      <c r="AW180" s="394"/>
      <c r="AX180" s="477"/>
    </row>
    <row r="181" spans="1:50" ht="23.25" customHeight="1" x14ac:dyDescent="0.15">
      <c r="A181" s="367"/>
      <c r="B181" s="368"/>
      <c r="C181" s="368"/>
      <c r="D181" s="368"/>
      <c r="E181" s="368"/>
      <c r="F181" s="369"/>
      <c r="G181" s="408" t="s">
        <v>493</v>
      </c>
      <c r="H181" s="409"/>
      <c r="I181" s="409"/>
      <c r="J181" s="409"/>
      <c r="K181" s="410"/>
      <c r="L181" s="411" t="s">
        <v>494</v>
      </c>
      <c r="M181" s="412"/>
      <c r="N181" s="412"/>
      <c r="O181" s="412"/>
      <c r="P181" s="412"/>
      <c r="Q181" s="412"/>
      <c r="R181" s="412"/>
      <c r="S181" s="412"/>
      <c r="T181" s="412"/>
      <c r="U181" s="412"/>
      <c r="V181" s="412"/>
      <c r="W181" s="412"/>
      <c r="X181" s="413"/>
      <c r="Y181" s="414">
        <v>668</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3.25" customHeight="1" x14ac:dyDescent="0.15">
      <c r="A182" s="367"/>
      <c r="B182" s="368"/>
      <c r="C182" s="368"/>
      <c r="D182" s="368"/>
      <c r="E182" s="368"/>
      <c r="F182" s="369"/>
      <c r="G182" s="408" t="s">
        <v>498</v>
      </c>
      <c r="H182" s="409"/>
      <c r="I182" s="409"/>
      <c r="J182" s="409"/>
      <c r="K182" s="410"/>
      <c r="L182" s="411" t="s">
        <v>495</v>
      </c>
      <c r="M182" s="412"/>
      <c r="N182" s="412"/>
      <c r="O182" s="412"/>
      <c r="P182" s="412"/>
      <c r="Q182" s="412"/>
      <c r="R182" s="412"/>
      <c r="S182" s="412"/>
      <c r="T182" s="412"/>
      <c r="U182" s="412"/>
      <c r="V182" s="412"/>
      <c r="W182" s="412"/>
      <c r="X182" s="413"/>
      <c r="Y182" s="414">
        <v>300</v>
      </c>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3.25" customHeight="1" x14ac:dyDescent="0.15">
      <c r="A183" s="367"/>
      <c r="B183" s="368"/>
      <c r="C183" s="368"/>
      <c r="D183" s="368"/>
      <c r="E183" s="368"/>
      <c r="F183" s="369"/>
      <c r="G183" s="408" t="s">
        <v>499</v>
      </c>
      <c r="H183" s="409"/>
      <c r="I183" s="409"/>
      <c r="J183" s="409"/>
      <c r="K183" s="410"/>
      <c r="L183" s="411" t="s">
        <v>496</v>
      </c>
      <c r="M183" s="412"/>
      <c r="N183" s="412"/>
      <c r="O183" s="412"/>
      <c r="P183" s="412"/>
      <c r="Q183" s="412"/>
      <c r="R183" s="412"/>
      <c r="S183" s="412"/>
      <c r="T183" s="412"/>
      <c r="U183" s="412"/>
      <c r="V183" s="412"/>
      <c r="W183" s="412"/>
      <c r="X183" s="413"/>
      <c r="Y183" s="414">
        <v>181</v>
      </c>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3.25" customHeight="1" x14ac:dyDescent="0.15">
      <c r="A184" s="367"/>
      <c r="B184" s="368"/>
      <c r="C184" s="368"/>
      <c r="D184" s="368"/>
      <c r="E184" s="368"/>
      <c r="F184" s="369"/>
      <c r="G184" s="408" t="s">
        <v>500</v>
      </c>
      <c r="H184" s="409"/>
      <c r="I184" s="409"/>
      <c r="J184" s="409"/>
      <c r="K184" s="410"/>
      <c r="L184" s="411" t="s">
        <v>497</v>
      </c>
      <c r="M184" s="412"/>
      <c r="N184" s="412"/>
      <c r="O184" s="412"/>
      <c r="P184" s="412"/>
      <c r="Q184" s="412"/>
      <c r="R184" s="412"/>
      <c r="S184" s="412"/>
      <c r="T184" s="412"/>
      <c r="U184" s="412"/>
      <c r="V184" s="412"/>
      <c r="W184" s="412"/>
      <c r="X184" s="413"/>
      <c r="Y184" s="414">
        <v>7</v>
      </c>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3.2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3.2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9"/>
    </row>
    <row r="187" spans="1:50" ht="23.2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9"/>
    </row>
    <row r="188" spans="1:50" ht="23.2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9"/>
    </row>
    <row r="189" spans="1:50" ht="23.2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9"/>
    </row>
    <row r="190" spans="1:50" ht="23.25" customHeight="1" thickBot="1" x14ac:dyDescent="0.2">
      <c r="A190" s="367"/>
      <c r="B190" s="368"/>
      <c r="C190" s="368"/>
      <c r="D190" s="368"/>
      <c r="E190" s="368"/>
      <c r="F190" s="369"/>
      <c r="G190" s="564" t="s">
        <v>22</v>
      </c>
      <c r="H190" s="565"/>
      <c r="I190" s="565"/>
      <c r="J190" s="565"/>
      <c r="K190" s="565"/>
      <c r="L190" s="566"/>
      <c r="M190" s="155"/>
      <c r="N190" s="155"/>
      <c r="O190" s="155"/>
      <c r="P190" s="155"/>
      <c r="Q190" s="155"/>
      <c r="R190" s="155"/>
      <c r="S190" s="155"/>
      <c r="T190" s="155"/>
      <c r="U190" s="155"/>
      <c r="V190" s="155"/>
      <c r="W190" s="155"/>
      <c r="X190" s="156"/>
      <c r="Y190" s="567">
        <f>SUM(Y180:AB189)</f>
        <v>5239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4</v>
      </c>
      <c r="AV190" s="568"/>
      <c r="AW190" s="568"/>
      <c r="AX190" s="570"/>
    </row>
    <row r="191" spans="1:50" ht="23.25" customHeight="1" x14ac:dyDescent="0.15">
      <c r="A191" s="367"/>
      <c r="B191" s="368"/>
      <c r="C191" s="368"/>
      <c r="D191" s="368"/>
      <c r="E191" s="368"/>
      <c r="F191" s="369"/>
      <c r="G191" s="373" t="s">
        <v>505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585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3.2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23.25" customHeight="1" x14ac:dyDescent="0.15">
      <c r="A193" s="367"/>
      <c r="B193" s="368"/>
      <c r="C193" s="368"/>
      <c r="D193" s="368"/>
      <c r="E193" s="368"/>
      <c r="F193" s="369"/>
      <c r="G193" s="358" t="str">
        <f>[1]行政事業レビューシート!G193</f>
        <v>人件費</v>
      </c>
      <c r="H193" s="560"/>
      <c r="I193" s="560"/>
      <c r="J193" s="560"/>
      <c r="K193" s="561"/>
      <c r="L193" s="361" t="str">
        <f>[1]行政事業レビューシート!L193</f>
        <v>利用促進業務のための人件費</v>
      </c>
      <c r="M193" s="562"/>
      <c r="N193" s="562"/>
      <c r="O193" s="562"/>
      <c r="P193" s="562"/>
      <c r="Q193" s="562"/>
      <c r="R193" s="562"/>
      <c r="S193" s="562"/>
      <c r="T193" s="562"/>
      <c r="U193" s="562"/>
      <c r="V193" s="562"/>
      <c r="W193" s="562"/>
      <c r="X193" s="563"/>
      <c r="Y193" s="393">
        <v>368</v>
      </c>
      <c r="Z193" s="394"/>
      <c r="AA193" s="394"/>
      <c r="AB193" s="395"/>
      <c r="AC193" s="358" t="s">
        <v>578</v>
      </c>
      <c r="AD193" s="560"/>
      <c r="AE193" s="560"/>
      <c r="AF193" s="560"/>
      <c r="AG193" s="561"/>
      <c r="AH193" s="361" t="s">
        <v>581</v>
      </c>
      <c r="AI193" s="362"/>
      <c r="AJ193" s="362"/>
      <c r="AK193" s="362"/>
      <c r="AL193" s="362"/>
      <c r="AM193" s="362"/>
      <c r="AN193" s="362"/>
      <c r="AO193" s="362"/>
      <c r="AP193" s="362"/>
      <c r="AQ193" s="362"/>
      <c r="AR193" s="362"/>
      <c r="AS193" s="362"/>
      <c r="AT193" s="363"/>
      <c r="AU193" s="393">
        <v>17</v>
      </c>
      <c r="AV193" s="394"/>
      <c r="AW193" s="394"/>
      <c r="AX193" s="477"/>
    </row>
    <row r="194" spans="1:50" ht="23.25" customHeight="1" x14ac:dyDescent="0.15">
      <c r="A194" s="367"/>
      <c r="B194" s="368"/>
      <c r="C194" s="368"/>
      <c r="D194" s="368"/>
      <c r="E194" s="368"/>
      <c r="F194" s="369"/>
      <c r="G194" s="408" t="str">
        <f>[1]行政事業レビューシート!G194</f>
        <v>業務実施費</v>
      </c>
      <c r="H194" s="409"/>
      <c r="I194" s="409"/>
      <c r="J194" s="409"/>
      <c r="K194" s="410"/>
      <c r="L194" s="411" t="s">
        <v>506</v>
      </c>
      <c r="M194" s="412"/>
      <c r="N194" s="412"/>
      <c r="O194" s="412"/>
      <c r="P194" s="412"/>
      <c r="Q194" s="412"/>
      <c r="R194" s="412"/>
      <c r="S194" s="412"/>
      <c r="T194" s="412"/>
      <c r="U194" s="412"/>
      <c r="V194" s="412"/>
      <c r="W194" s="412"/>
      <c r="X194" s="413"/>
      <c r="Y194" s="414">
        <v>69</v>
      </c>
      <c r="Z194" s="415"/>
      <c r="AA194" s="415"/>
      <c r="AB194" s="416"/>
      <c r="AC194" s="408" t="s">
        <v>576</v>
      </c>
      <c r="AD194" s="571"/>
      <c r="AE194" s="571"/>
      <c r="AF194" s="571"/>
      <c r="AG194" s="572"/>
      <c r="AH194" s="411" t="s">
        <v>582</v>
      </c>
      <c r="AI194" s="412"/>
      <c r="AJ194" s="412"/>
      <c r="AK194" s="412"/>
      <c r="AL194" s="412"/>
      <c r="AM194" s="412"/>
      <c r="AN194" s="412"/>
      <c r="AO194" s="412"/>
      <c r="AP194" s="412"/>
      <c r="AQ194" s="412"/>
      <c r="AR194" s="412"/>
      <c r="AS194" s="412"/>
      <c r="AT194" s="413"/>
      <c r="AU194" s="414">
        <v>18</v>
      </c>
      <c r="AV194" s="415"/>
      <c r="AW194" s="415"/>
      <c r="AX194" s="559"/>
    </row>
    <row r="195" spans="1:50" ht="23.2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t="s">
        <v>579</v>
      </c>
      <c r="AD195" s="571"/>
      <c r="AE195" s="571"/>
      <c r="AF195" s="571"/>
      <c r="AG195" s="572"/>
      <c r="AH195" s="411" t="s">
        <v>583</v>
      </c>
      <c r="AI195" s="412"/>
      <c r="AJ195" s="412"/>
      <c r="AK195" s="412"/>
      <c r="AL195" s="412"/>
      <c r="AM195" s="412"/>
      <c r="AN195" s="412"/>
      <c r="AO195" s="412"/>
      <c r="AP195" s="412"/>
      <c r="AQ195" s="412"/>
      <c r="AR195" s="412"/>
      <c r="AS195" s="412"/>
      <c r="AT195" s="413"/>
      <c r="AU195" s="414">
        <v>6</v>
      </c>
      <c r="AV195" s="415"/>
      <c r="AW195" s="415"/>
      <c r="AX195" s="559"/>
    </row>
    <row r="196" spans="1:50" ht="23.2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t="s">
        <v>580</v>
      </c>
      <c r="AD196" s="571"/>
      <c r="AE196" s="571"/>
      <c r="AF196" s="571"/>
      <c r="AG196" s="572"/>
      <c r="AH196" s="411" t="s">
        <v>584</v>
      </c>
      <c r="AI196" s="412"/>
      <c r="AJ196" s="412"/>
      <c r="AK196" s="412"/>
      <c r="AL196" s="412"/>
      <c r="AM196" s="412"/>
      <c r="AN196" s="412"/>
      <c r="AO196" s="412"/>
      <c r="AP196" s="412"/>
      <c r="AQ196" s="412"/>
      <c r="AR196" s="412"/>
      <c r="AS196" s="412"/>
      <c r="AT196" s="413"/>
      <c r="AU196" s="414">
        <v>4</v>
      </c>
      <c r="AV196" s="415"/>
      <c r="AW196" s="415"/>
      <c r="AX196" s="559"/>
    </row>
    <row r="197" spans="1:50" ht="23.2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3.2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3.2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9"/>
    </row>
    <row r="200" spans="1:50" ht="23.2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9"/>
    </row>
    <row r="201" spans="1:50" ht="23.2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9"/>
    </row>
    <row r="202" spans="1:50" ht="23.2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9"/>
    </row>
    <row r="203" spans="1:50" ht="23.25" customHeight="1" thickBot="1" x14ac:dyDescent="0.2">
      <c r="A203" s="367"/>
      <c r="B203" s="368"/>
      <c r="C203" s="368"/>
      <c r="D203" s="368"/>
      <c r="E203" s="368"/>
      <c r="F203" s="369"/>
      <c r="G203" s="564" t="s">
        <v>22</v>
      </c>
      <c r="H203" s="565"/>
      <c r="I203" s="565"/>
      <c r="J203" s="565"/>
      <c r="K203" s="565"/>
      <c r="L203" s="566"/>
      <c r="M203" s="155"/>
      <c r="N203" s="155"/>
      <c r="O203" s="155"/>
      <c r="P203" s="155"/>
      <c r="Q203" s="155"/>
      <c r="R203" s="155"/>
      <c r="S203" s="155"/>
      <c r="T203" s="155"/>
      <c r="U203" s="155"/>
      <c r="V203" s="155"/>
      <c r="W203" s="155"/>
      <c r="X203" s="156"/>
      <c r="Y203" s="567">
        <f>SUM(Y193:AB202)</f>
        <v>437</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45</v>
      </c>
      <c r="AV203" s="568"/>
      <c r="AW203" s="568"/>
      <c r="AX203" s="570"/>
    </row>
    <row r="204" spans="1:50" ht="23.25" customHeight="1" x14ac:dyDescent="0.15">
      <c r="A204" s="367"/>
      <c r="B204" s="368"/>
      <c r="C204" s="368"/>
      <c r="D204" s="368"/>
      <c r="E204" s="368"/>
      <c r="F204" s="369"/>
      <c r="G204" s="373" t="s">
        <v>577</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365</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3.2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3.25" customHeight="1" x14ac:dyDescent="0.15">
      <c r="A206" s="367"/>
      <c r="B206" s="368"/>
      <c r="C206" s="368"/>
      <c r="D206" s="368"/>
      <c r="E206" s="368"/>
      <c r="F206" s="369"/>
      <c r="G206" s="358" t="s">
        <v>567</v>
      </c>
      <c r="H206" s="560"/>
      <c r="I206" s="560"/>
      <c r="J206" s="560"/>
      <c r="K206" s="561"/>
      <c r="L206" s="361" t="s">
        <v>568</v>
      </c>
      <c r="M206" s="562"/>
      <c r="N206" s="562"/>
      <c r="O206" s="562"/>
      <c r="P206" s="562"/>
      <c r="Q206" s="562"/>
      <c r="R206" s="562"/>
      <c r="S206" s="562"/>
      <c r="T206" s="562"/>
      <c r="U206" s="562"/>
      <c r="V206" s="562"/>
      <c r="W206" s="562"/>
      <c r="X206" s="563"/>
      <c r="Y206" s="393">
        <v>106</v>
      </c>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3.25" customHeight="1" x14ac:dyDescent="0.15">
      <c r="A207" s="367"/>
      <c r="B207" s="368"/>
      <c r="C207" s="368"/>
      <c r="D207" s="368"/>
      <c r="E207" s="368"/>
      <c r="F207" s="369"/>
      <c r="G207" s="408" t="s">
        <v>576</v>
      </c>
      <c r="H207" s="571"/>
      <c r="I207" s="571"/>
      <c r="J207" s="571"/>
      <c r="K207" s="572"/>
      <c r="L207" s="411" t="s">
        <v>569</v>
      </c>
      <c r="M207" s="573"/>
      <c r="N207" s="573"/>
      <c r="O207" s="573"/>
      <c r="P207" s="573"/>
      <c r="Q207" s="573"/>
      <c r="R207" s="573"/>
      <c r="S207" s="573"/>
      <c r="T207" s="573"/>
      <c r="U207" s="573"/>
      <c r="V207" s="573"/>
      <c r="W207" s="573"/>
      <c r="X207" s="574"/>
      <c r="Y207" s="414">
        <v>64</v>
      </c>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3.25" customHeight="1" x14ac:dyDescent="0.15">
      <c r="A208" s="367"/>
      <c r="B208" s="368"/>
      <c r="C208" s="368"/>
      <c r="D208" s="368"/>
      <c r="E208" s="368"/>
      <c r="F208" s="369"/>
      <c r="G208" s="408" t="s">
        <v>570</v>
      </c>
      <c r="H208" s="571"/>
      <c r="I208" s="571"/>
      <c r="J208" s="571"/>
      <c r="K208" s="572"/>
      <c r="L208" s="411" t="s">
        <v>571</v>
      </c>
      <c r="M208" s="573"/>
      <c r="N208" s="573"/>
      <c r="O208" s="573"/>
      <c r="P208" s="573"/>
      <c r="Q208" s="573"/>
      <c r="R208" s="573"/>
      <c r="S208" s="573"/>
      <c r="T208" s="573"/>
      <c r="U208" s="573"/>
      <c r="V208" s="573"/>
      <c r="W208" s="573"/>
      <c r="X208" s="574"/>
      <c r="Y208" s="414">
        <v>19</v>
      </c>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3.25" customHeight="1" x14ac:dyDescent="0.15">
      <c r="A209" s="367"/>
      <c r="B209" s="368"/>
      <c r="C209" s="368"/>
      <c r="D209" s="368"/>
      <c r="E209" s="368"/>
      <c r="F209" s="369"/>
      <c r="G209" s="408"/>
      <c r="H209" s="571"/>
      <c r="I209" s="571"/>
      <c r="J209" s="571"/>
      <c r="K209" s="572"/>
      <c r="L209" s="411"/>
      <c r="M209" s="573"/>
      <c r="N209" s="573"/>
      <c r="O209" s="573"/>
      <c r="P209" s="573"/>
      <c r="Q209" s="573"/>
      <c r="R209" s="573"/>
      <c r="S209" s="573"/>
      <c r="T209" s="573"/>
      <c r="U209" s="573"/>
      <c r="V209" s="573"/>
      <c r="W209" s="573"/>
      <c r="X209" s="574"/>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3.25" customHeight="1" x14ac:dyDescent="0.15">
      <c r="A210" s="367"/>
      <c r="B210" s="368"/>
      <c r="C210" s="368"/>
      <c r="D210" s="368"/>
      <c r="E210" s="368"/>
      <c r="F210" s="369"/>
      <c r="G210" s="408" t="s">
        <v>572</v>
      </c>
      <c r="H210" s="571"/>
      <c r="I210" s="571"/>
      <c r="J210" s="571"/>
      <c r="K210" s="572"/>
      <c r="L210" s="411" t="s">
        <v>573</v>
      </c>
      <c r="M210" s="573"/>
      <c r="N210" s="573"/>
      <c r="O210" s="573"/>
      <c r="P210" s="573"/>
      <c r="Q210" s="573"/>
      <c r="R210" s="573"/>
      <c r="S210" s="573"/>
      <c r="T210" s="573"/>
      <c r="U210" s="573"/>
      <c r="V210" s="573"/>
      <c r="W210" s="573"/>
      <c r="X210" s="574"/>
      <c r="Y210" s="414">
        <v>12</v>
      </c>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3.25" customHeight="1" x14ac:dyDescent="0.15">
      <c r="A211" s="367"/>
      <c r="B211" s="368"/>
      <c r="C211" s="368"/>
      <c r="D211" s="368"/>
      <c r="E211" s="368"/>
      <c r="F211" s="369"/>
      <c r="G211" s="408" t="s">
        <v>574</v>
      </c>
      <c r="H211" s="571"/>
      <c r="I211" s="571"/>
      <c r="J211" s="571"/>
      <c r="K211" s="572"/>
      <c r="L211" s="411" t="s">
        <v>575</v>
      </c>
      <c r="M211" s="573"/>
      <c r="N211" s="573"/>
      <c r="O211" s="573"/>
      <c r="P211" s="573"/>
      <c r="Q211" s="573"/>
      <c r="R211" s="573"/>
      <c r="S211" s="573"/>
      <c r="T211" s="573"/>
      <c r="U211" s="573"/>
      <c r="V211" s="573"/>
      <c r="W211" s="573"/>
      <c r="X211" s="574"/>
      <c r="Y211" s="414">
        <v>4</v>
      </c>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3.2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9"/>
    </row>
    <row r="213" spans="1:50" ht="23.2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9"/>
    </row>
    <row r="214" spans="1:50" ht="23.2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9"/>
    </row>
    <row r="215" spans="1:50" ht="23.2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9"/>
    </row>
    <row r="216" spans="1:50" ht="23.25" customHeight="1" thickBot="1" x14ac:dyDescent="0.2">
      <c r="A216" s="367"/>
      <c r="B216" s="368"/>
      <c r="C216" s="368"/>
      <c r="D216" s="368"/>
      <c r="E216" s="368"/>
      <c r="F216" s="369"/>
      <c r="G216" s="564" t="s">
        <v>22</v>
      </c>
      <c r="H216" s="565"/>
      <c r="I216" s="565"/>
      <c r="J216" s="565"/>
      <c r="K216" s="565"/>
      <c r="L216" s="566"/>
      <c r="M216" s="155"/>
      <c r="N216" s="155"/>
      <c r="O216" s="155"/>
      <c r="P216" s="155"/>
      <c r="Q216" s="155"/>
      <c r="R216" s="155"/>
      <c r="S216" s="155"/>
      <c r="T216" s="155"/>
      <c r="U216" s="155"/>
      <c r="V216" s="155"/>
      <c r="W216" s="155"/>
      <c r="X216" s="156"/>
      <c r="Y216" s="567">
        <f>SUM(Y206:AB215)</f>
        <v>205</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67"/>
      <c r="B217" s="368"/>
      <c r="C217" s="368"/>
      <c r="D217" s="368"/>
      <c r="E217" s="368"/>
      <c r="F217" s="369"/>
      <c r="G217" s="373" t="s">
        <v>562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366</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3.2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3.25" customHeight="1" x14ac:dyDescent="0.15">
      <c r="A219" s="367"/>
      <c r="B219" s="368"/>
      <c r="C219" s="368"/>
      <c r="D219" s="368"/>
      <c r="E219" s="368"/>
      <c r="F219" s="369"/>
      <c r="G219" s="358" t="s">
        <v>499</v>
      </c>
      <c r="H219" s="359"/>
      <c r="I219" s="359"/>
      <c r="J219" s="359"/>
      <c r="K219" s="360"/>
      <c r="L219" s="361" t="s">
        <v>541</v>
      </c>
      <c r="M219" s="362"/>
      <c r="N219" s="362"/>
      <c r="O219" s="362"/>
      <c r="P219" s="362"/>
      <c r="Q219" s="362"/>
      <c r="R219" s="362"/>
      <c r="S219" s="362"/>
      <c r="T219" s="362"/>
      <c r="U219" s="362"/>
      <c r="V219" s="362"/>
      <c r="W219" s="362"/>
      <c r="X219" s="363"/>
      <c r="Y219" s="393">
        <v>442</v>
      </c>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3.2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3.2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3.2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3.2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3.2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3.2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3.2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9"/>
    </row>
    <row r="227" spans="1:50" ht="23.2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9"/>
    </row>
    <row r="228" spans="1:50" ht="23.2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9"/>
    </row>
    <row r="229" spans="1:50" ht="23.25" customHeight="1" x14ac:dyDescent="0.15">
      <c r="A229" s="367"/>
      <c r="B229" s="368"/>
      <c r="C229" s="368"/>
      <c r="D229" s="368"/>
      <c r="E229" s="368"/>
      <c r="F229" s="369"/>
      <c r="G229" s="564" t="s">
        <v>22</v>
      </c>
      <c r="H229" s="565"/>
      <c r="I229" s="565"/>
      <c r="J229" s="565"/>
      <c r="K229" s="565"/>
      <c r="L229" s="566"/>
      <c r="M229" s="155"/>
      <c r="N229" s="155"/>
      <c r="O229" s="155"/>
      <c r="P229" s="155"/>
      <c r="Q229" s="155"/>
      <c r="R229" s="155"/>
      <c r="S229" s="155"/>
      <c r="T229" s="155"/>
      <c r="U229" s="155"/>
      <c r="V229" s="155"/>
      <c r="W229" s="155"/>
      <c r="X229" s="156"/>
      <c r="Y229" s="567">
        <f>SUM(Y219:AB228)</f>
        <v>442</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4" t="s">
        <v>33</v>
      </c>
      <c r="AL235" s="238"/>
      <c r="AM235" s="238"/>
      <c r="AN235" s="238"/>
      <c r="AO235" s="238"/>
      <c r="AP235" s="238"/>
      <c r="AQ235" s="238" t="s">
        <v>23</v>
      </c>
      <c r="AR235" s="238"/>
      <c r="AS235" s="238"/>
      <c r="AT235" s="238"/>
      <c r="AU235" s="92" t="s">
        <v>24</v>
      </c>
      <c r="AV235" s="93"/>
      <c r="AW235" s="93"/>
      <c r="AX235" s="585"/>
    </row>
    <row r="236" spans="1:50" ht="24" customHeight="1" x14ac:dyDescent="0.15">
      <c r="A236" s="578">
        <v>1</v>
      </c>
      <c r="B236" s="578">
        <v>1</v>
      </c>
      <c r="C236" s="580" t="s">
        <v>502</v>
      </c>
      <c r="D236" s="579"/>
      <c r="E236" s="579"/>
      <c r="F236" s="579"/>
      <c r="G236" s="579"/>
      <c r="H236" s="579"/>
      <c r="I236" s="579"/>
      <c r="J236" s="579"/>
      <c r="K236" s="579"/>
      <c r="L236" s="579"/>
      <c r="M236" s="580" t="s">
        <v>501</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5239</v>
      </c>
      <c r="AL236" s="582"/>
      <c r="AM236" s="582"/>
      <c r="AN236" s="582"/>
      <c r="AO236" s="582"/>
      <c r="AP236" s="583"/>
      <c r="AQ236" s="580" t="s">
        <v>627</v>
      </c>
      <c r="AR236" s="579"/>
      <c r="AS236" s="579"/>
      <c r="AT236" s="579"/>
      <c r="AU236" s="581" t="s">
        <v>504</v>
      </c>
      <c r="AV236" s="582"/>
      <c r="AW236" s="582"/>
      <c r="AX236" s="583"/>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93"/>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94"/>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8" t="s">
        <v>408</v>
      </c>
      <c r="D268" s="238"/>
      <c r="E268" s="238"/>
      <c r="F268" s="238"/>
      <c r="G268" s="238"/>
      <c r="H268" s="238"/>
      <c r="I268" s="238"/>
      <c r="J268" s="238"/>
      <c r="K268" s="238"/>
      <c r="L268" s="238"/>
      <c r="M268" s="238" t="s">
        <v>409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4" t="s">
        <v>410</v>
      </c>
      <c r="AL268" s="238"/>
      <c r="AM268" s="238"/>
      <c r="AN268" s="238"/>
      <c r="AO268" s="238"/>
      <c r="AP268" s="238"/>
      <c r="AQ268" s="238" t="s">
        <v>23</v>
      </c>
      <c r="AR268" s="238"/>
      <c r="AS268" s="238"/>
      <c r="AT268" s="238"/>
      <c r="AU268" s="92" t="s">
        <v>24</v>
      </c>
      <c r="AV268" s="93"/>
      <c r="AW268" s="93"/>
      <c r="AX268" s="585"/>
    </row>
    <row r="269" spans="1:50" ht="29.25" customHeight="1" x14ac:dyDescent="0.15">
      <c r="A269" s="578">
        <v>1</v>
      </c>
      <c r="B269" s="578">
        <v>1</v>
      </c>
      <c r="C269" s="579" t="s">
        <v>529</v>
      </c>
      <c r="D269" s="579"/>
      <c r="E269" s="579"/>
      <c r="F269" s="579"/>
      <c r="G269" s="579"/>
      <c r="H269" s="579"/>
      <c r="I269" s="579"/>
      <c r="J269" s="579"/>
      <c r="K269" s="579"/>
      <c r="L269" s="579"/>
      <c r="M269" s="579" t="s">
        <v>530</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v>437</v>
      </c>
      <c r="AL269" s="582"/>
      <c r="AM269" s="582"/>
      <c r="AN269" s="582"/>
      <c r="AO269" s="582"/>
      <c r="AP269" s="583"/>
      <c r="AQ269" s="580" t="s">
        <v>626</v>
      </c>
      <c r="AR269" s="579"/>
      <c r="AS269" s="579"/>
      <c r="AT269" s="579"/>
      <c r="AU269" s="581" t="s">
        <v>628</v>
      </c>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38" t="s">
        <v>408</v>
      </c>
      <c r="D301" s="238"/>
      <c r="E301" s="238"/>
      <c r="F301" s="238"/>
      <c r="G301" s="238"/>
      <c r="H301" s="238"/>
      <c r="I301" s="238"/>
      <c r="J301" s="238"/>
      <c r="K301" s="238"/>
      <c r="L301" s="238"/>
      <c r="M301" s="238" t="s">
        <v>409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4" t="s">
        <v>410</v>
      </c>
      <c r="AL301" s="238"/>
      <c r="AM301" s="238"/>
      <c r="AN301" s="238"/>
      <c r="AO301" s="238"/>
      <c r="AP301" s="238"/>
      <c r="AQ301" s="238" t="s">
        <v>23</v>
      </c>
      <c r="AR301" s="238"/>
      <c r="AS301" s="238"/>
      <c r="AT301" s="238"/>
      <c r="AU301" s="92" t="s">
        <v>24</v>
      </c>
      <c r="AV301" s="93"/>
      <c r="AW301" s="93"/>
      <c r="AX301" s="585"/>
    </row>
    <row r="302" spans="1:50" ht="24" customHeight="1" x14ac:dyDescent="0.15">
      <c r="A302" s="578">
        <v>1</v>
      </c>
      <c r="B302" s="578">
        <v>1</v>
      </c>
      <c r="C302" s="579" t="s">
        <v>586</v>
      </c>
      <c r="D302" s="579"/>
      <c r="E302" s="579"/>
      <c r="F302" s="579"/>
      <c r="G302" s="579"/>
      <c r="H302" s="579"/>
      <c r="I302" s="579"/>
      <c r="J302" s="579"/>
      <c r="K302" s="579"/>
      <c r="L302" s="579"/>
      <c r="M302" s="579" t="s">
        <v>596</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v>205</v>
      </c>
      <c r="AL302" s="582"/>
      <c r="AM302" s="582"/>
      <c r="AN302" s="582"/>
      <c r="AO302" s="582"/>
      <c r="AP302" s="583"/>
      <c r="AQ302" s="580" t="s">
        <v>605</v>
      </c>
      <c r="AR302" s="579"/>
      <c r="AS302" s="579"/>
      <c r="AT302" s="579"/>
      <c r="AU302" s="581" t="s">
        <v>503</v>
      </c>
      <c r="AV302" s="582"/>
      <c r="AW302" s="582"/>
      <c r="AX302" s="583"/>
    </row>
    <row r="303" spans="1:50" ht="24" customHeight="1" x14ac:dyDescent="0.15">
      <c r="A303" s="578">
        <v>2</v>
      </c>
      <c r="B303" s="578">
        <v>1</v>
      </c>
      <c r="C303" s="579" t="s">
        <v>587</v>
      </c>
      <c r="D303" s="579"/>
      <c r="E303" s="579"/>
      <c r="F303" s="579"/>
      <c r="G303" s="579"/>
      <c r="H303" s="579"/>
      <c r="I303" s="579"/>
      <c r="J303" s="579"/>
      <c r="K303" s="579"/>
      <c r="L303" s="579"/>
      <c r="M303" s="579" t="s">
        <v>597</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v>177</v>
      </c>
      <c r="AL303" s="582"/>
      <c r="AM303" s="582"/>
      <c r="AN303" s="582"/>
      <c r="AO303" s="582"/>
      <c r="AP303" s="583"/>
      <c r="AQ303" s="580" t="s">
        <v>605</v>
      </c>
      <c r="AR303" s="579"/>
      <c r="AS303" s="579"/>
      <c r="AT303" s="579"/>
      <c r="AU303" s="581" t="s">
        <v>503</v>
      </c>
      <c r="AV303" s="582"/>
      <c r="AW303" s="582"/>
      <c r="AX303" s="583"/>
    </row>
    <row r="304" spans="1:50" ht="24" customHeight="1" x14ac:dyDescent="0.15">
      <c r="A304" s="578">
        <v>3</v>
      </c>
      <c r="B304" s="578">
        <v>1</v>
      </c>
      <c r="C304" s="579" t="s">
        <v>588</v>
      </c>
      <c r="D304" s="579"/>
      <c r="E304" s="579"/>
      <c r="F304" s="579"/>
      <c r="G304" s="579"/>
      <c r="H304" s="579"/>
      <c r="I304" s="579"/>
      <c r="J304" s="579"/>
      <c r="K304" s="579"/>
      <c r="L304" s="579"/>
      <c r="M304" s="579" t="s">
        <v>598</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v>118</v>
      </c>
      <c r="AL304" s="582"/>
      <c r="AM304" s="582"/>
      <c r="AN304" s="582"/>
      <c r="AO304" s="582"/>
      <c r="AP304" s="583"/>
      <c r="AQ304" s="580" t="s">
        <v>605</v>
      </c>
      <c r="AR304" s="579"/>
      <c r="AS304" s="579"/>
      <c r="AT304" s="579"/>
      <c r="AU304" s="581" t="s">
        <v>503</v>
      </c>
      <c r="AV304" s="582"/>
      <c r="AW304" s="582"/>
      <c r="AX304" s="583"/>
    </row>
    <row r="305" spans="1:50" ht="24" customHeight="1" x14ac:dyDescent="0.15">
      <c r="A305" s="578">
        <v>4</v>
      </c>
      <c r="B305" s="578">
        <v>1</v>
      </c>
      <c r="C305" s="579" t="s">
        <v>589</v>
      </c>
      <c r="D305" s="579"/>
      <c r="E305" s="579"/>
      <c r="F305" s="579"/>
      <c r="G305" s="579"/>
      <c r="H305" s="579"/>
      <c r="I305" s="579"/>
      <c r="J305" s="579"/>
      <c r="K305" s="579"/>
      <c r="L305" s="579"/>
      <c r="M305" s="579" t="s">
        <v>599</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v>85</v>
      </c>
      <c r="AL305" s="582"/>
      <c r="AM305" s="582"/>
      <c r="AN305" s="582"/>
      <c r="AO305" s="582"/>
      <c r="AP305" s="583"/>
      <c r="AQ305" s="580" t="s">
        <v>605</v>
      </c>
      <c r="AR305" s="579"/>
      <c r="AS305" s="579"/>
      <c r="AT305" s="579"/>
      <c r="AU305" s="581" t="s">
        <v>503</v>
      </c>
      <c r="AV305" s="582"/>
      <c r="AW305" s="582"/>
      <c r="AX305" s="583"/>
    </row>
    <row r="306" spans="1:50" ht="24" customHeight="1" x14ac:dyDescent="0.15">
      <c r="A306" s="578">
        <v>5</v>
      </c>
      <c r="B306" s="578">
        <v>1</v>
      </c>
      <c r="C306" s="579" t="s">
        <v>590</v>
      </c>
      <c r="D306" s="579"/>
      <c r="E306" s="579"/>
      <c r="F306" s="579"/>
      <c r="G306" s="579"/>
      <c r="H306" s="579"/>
      <c r="I306" s="579"/>
      <c r="J306" s="579"/>
      <c r="K306" s="579"/>
      <c r="L306" s="579"/>
      <c r="M306" s="579" t="s">
        <v>597</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v>68</v>
      </c>
      <c r="AL306" s="582"/>
      <c r="AM306" s="582"/>
      <c r="AN306" s="582"/>
      <c r="AO306" s="582"/>
      <c r="AP306" s="583"/>
      <c r="AQ306" s="580" t="s">
        <v>605</v>
      </c>
      <c r="AR306" s="579"/>
      <c r="AS306" s="579"/>
      <c r="AT306" s="579"/>
      <c r="AU306" s="581" t="s">
        <v>503</v>
      </c>
      <c r="AV306" s="582"/>
      <c r="AW306" s="582"/>
      <c r="AX306" s="583"/>
    </row>
    <row r="307" spans="1:50" ht="30.75" customHeight="1" x14ac:dyDescent="0.15">
      <c r="A307" s="578">
        <v>6</v>
      </c>
      <c r="B307" s="578">
        <v>1</v>
      </c>
      <c r="C307" s="579" t="s">
        <v>591</v>
      </c>
      <c r="D307" s="579"/>
      <c r="E307" s="579"/>
      <c r="F307" s="579"/>
      <c r="G307" s="579"/>
      <c r="H307" s="579"/>
      <c r="I307" s="579"/>
      <c r="J307" s="579"/>
      <c r="K307" s="579"/>
      <c r="L307" s="579"/>
      <c r="M307" s="579" t="s">
        <v>600</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v>60</v>
      </c>
      <c r="AL307" s="582"/>
      <c r="AM307" s="582"/>
      <c r="AN307" s="582"/>
      <c r="AO307" s="582"/>
      <c r="AP307" s="583"/>
      <c r="AQ307" s="580" t="s">
        <v>605</v>
      </c>
      <c r="AR307" s="579"/>
      <c r="AS307" s="579"/>
      <c r="AT307" s="579"/>
      <c r="AU307" s="581" t="s">
        <v>503</v>
      </c>
      <c r="AV307" s="582"/>
      <c r="AW307" s="582"/>
      <c r="AX307" s="583"/>
    </row>
    <row r="308" spans="1:50" ht="24" customHeight="1" x14ac:dyDescent="0.15">
      <c r="A308" s="578">
        <v>7</v>
      </c>
      <c r="B308" s="578">
        <v>1</v>
      </c>
      <c r="C308" s="579" t="s">
        <v>592</v>
      </c>
      <c r="D308" s="579"/>
      <c r="E308" s="579"/>
      <c r="F308" s="579"/>
      <c r="G308" s="579"/>
      <c r="H308" s="579"/>
      <c r="I308" s="579"/>
      <c r="J308" s="579"/>
      <c r="K308" s="579"/>
      <c r="L308" s="579"/>
      <c r="M308" s="579" t="s">
        <v>601</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v>60</v>
      </c>
      <c r="AL308" s="582"/>
      <c r="AM308" s="582"/>
      <c r="AN308" s="582"/>
      <c r="AO308" s="582"/>
      <c r="AP308" s="583"/>
      <c r="AQ308" s="580" t="s">
        <v>605</v>
      </c>
      <c r="AR308" s="579"/>
      <c r="AS308" s="579"/>
      <c r="AT308" s="579"/>
      <c r="AU308" s="581" t="s">
        <v>503</v>
      </c>
      <c r="AV308" s="582"/>
      <c r="AW308" s="582"/>
      <c r="AX308" s="583"/>
    </row>
    <row r="309" spans="1:50" ht="24" customHeight="1" x14ac:dyDescent="0.15">
      <c r="A309" s="578">
        <v>8</v>
      </c>
      <c r="B309" s="578">
        <v>1</v>
      </c>
      <c r="C309" s="579" t="s">
        <v>593</v>
      </c>
      <c r="D309" s="579"/>
      <c r="E309" s="579"/>
      <c r="F309" s="579"/>
      <c r="G309" s="579"/>
      <c r="H309" s="579"/>
      <c r="I309" s="579"/>
      <c r="J309" s="579"/>
      <c r="K309" s="579"/>
      <c r="L309" s="579"/>
      <c r="M309" s="579" t="s">
        <v>602</v>
      </c>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v>45</v>
      </c>
      <c r="AL309" s="582"/>
      <c r="AM309" s="582"/>
      <c r="AN309" s="582"/>
      <c r="AO309" s="582"/>
      <c r="AP309" s="583"/>
      <c r="AQ309" s="580" t="s">
        <v>605</v>
      </c>
      <c r="AR309" s="579"/>
      <c r="AS309" s="579"/>
      <c r="AT309" s="579"/>
      <c r="AU309" s="581" t="s">
        <v>503</v>
      </c>
      <c r="AV309" s="582"/>
      <c r="AW309" s="582"/>
      <c r="AX309" s="583"/>
    </row>
    <row r="310" spans="1:50" ht="24" customHeight="1" x14ac:dyDescent="0.15">
      <c r="A310" s="578">
        <v>9</v>
      </c>
      <c r="B310" s="578">
        <v>1</v>
      </c>
      <c r="C310" s="579" t="s">
        <v>594</v>
      </c>
      <c r="D310" s="579"/>
      <c r="E310" s="579"/>
      <c r="F310" s="579"/>
      <c r="G310" s="579"/>
      <c r="H310" s="579"/>
      <c r="I310" s="579"/>
      <c r="J310" s="579"/>
      <c r="K310" s="579"/>
      <c r="L310" s="579"/>
      <c r="M310" s="579" t="s">
        <v>603</v>
      </c>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v>32</v>
      </c>
      <c r="AL310" s="582"/>
      <c r="AM310" s="582"/>
      <c r="AN310" s="582"/>
      <c r="AO310" s="582"/>
      <c r="AP310" s="583"/>
      <c r="AQ310" s="580" t="s">
        <v>605</v>
      </c>
      <c r="AR310" s="579"/>
      <c r="AS310" s="579"/>
      <c r="AT310" s="579"/>
      <c r="AU310" s="581" t="s">
        <v>503</v>
      </c>
      <c r="AV310" s="582"/>
      <c r="AW310" s="582"/>
      <c r="AX310" s="583"/>
    </row>
    <row r="311" spans="1:50" ht="24" customHeight="1" x14ac:dyDescent="0.15">
      <c r="A311" s="578">
        <v>10</v>
      </c>
      <c r="B311" s="578">
        <v>1</v>
      </c>
      <c r="C311" s="579" t="s">
        <v>595</v>
      </c>
      <c r="D311" s="579"/>
      <c r="E311" s="579"/>
      <c r="F311" s="579"/>
      <c r="G311" s="579"/>
      <c r="H311" s="579"/>
      <c r="I311" s="579"/>
      <c r="J311" s="579"/>
      <c r="K311" s="579"/>
      <c r="L311" s="579"/>
      <c r="M311" s="579" t="s">
        <v>604</v>
      </c>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v>15</v>
      </c>
      <c r="AL311" s="582"/>
      <c r="AM311" s="582"/>
      <c r="AN311" s="582"/>
      <c r="AO311" s="582"/>
      <c r="AP311" s="583"/>
      <c r="AQ311" s="580" t="s">
        <v>605</v>
      </c>
      <c r="AR311" s="579"/>
      <c r="AS311" s="579"/>
      <c r="AT311" s="579"/>
      <c r="AU311" s="581" t="s">
        <v>503</v>
      </c>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38" t="s">
        <v>408</v>
      </c>
      <c r="D334" s="238"/>
      <c r="E334" s="238"/>
      <c r="F334" s="238"/>
      <c r="G334" s="238"/>
      <c r="H334" s="238"/>
      <c r="I334" s="238"/>
      <c r="J334" s="238"/>
      <c r="K334" s="238"/>
      <c r="L334" s="238"/>
      <c r="M334" s="238" t="s">
        <v>409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4" t="s">
        <v>410</v>
      </c>
      <c r="AL334" s="238"/>
      <c r="AM334" s="238"/>
      <c r="AN334" s="238"/>
      <c r="AO334" s="238"/>
      <c r="AP334" s="238"/>
      <c r="AQ334" s="238" t="s">
        <v>23</v>
      </c>
      <c r="AR334" s="238"/>
      <c r="AS334" s="238"/>
      <c r="AT334" s="238"/>
      <c r="AU334" s="92" t="s">
        <v>24</v>
      </c>
      <c r="AV334" s="93"/>
      <c r="AW334" s="93"/>
      <c r="AX334" s="585"/>
    </row>
    <row r="335" spans="1:50" ht="24" customHeight="1" x14ac:dyDescent="0.15">
      <c r="A335" s="578">
        <v>1</v>
      </c>
      <c r="B335" s="578">
        <v>1</v>
      </c>
      <c r="C335" s="580" t="s">
        <v>553</v>
      </c>
      <c r="D335" s="579" t="s">
        <v>531</v>
      </c>
      <c r="E335" s="579" t="s">
        <v>531</v>
      </c>
      <c r="F335" s="579" t="s">
        <v>531</v>
      </c>
      <c r="G335" s="579" t="s">
        <v>531</v>
      </c>
      <c r="H335" s="579" t="s">
        <v>531</v>
      </c>
      <c r="I335" s="579" t="s">
        <v>531</v>
      </c>
      <c r="J335" s="579" t="s">
        <v>531</v>
      </c>
      <c r="K335" s="579" t="s">
        <v>531</v>
      </c>
      <c r="L335" s="579" t="s">
        <v>531</v>
      </c>
      <c r="M335" s="580" t="s">
        <v>541</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v>442</v>
      </c>
      <c r="AL335" s="582"/>
      <c r="AM335" s="582"/>
      <c r="AN335" s="582"/>
      <c r="AO335" s="582"/>
      <c r="AP335" s="583"/>
      <c r="AQ335" s="693" t="s">
        <v>629</v>
      </c>
      <c r="AR335" s="695"/>
      <c r="AS335" s="695"/>
      <c r="AT335" s="696"/>
      <c r="AU335" s="581" t="s">
        <v>503</v>
      </c>
      <c r="AV335" s="582"/>
      <c r="AW335" s="582"/>
      <c r="AX335" s="583"/>
    </row>
    <row r="336" spans="1:50" ht="24" customHeight="1" x14ac:dyDescent="0.15">
      <c r="A336" s="578">
        <v>2</v>
      </c>
      <c r="B336" s="578">
        <v>1</v>
      </c>
      <c r="C336" s="580" t="s">
        <v>554</v>
      </c>
      <c r="D336" s="579" t="s">
        <v>532</v>
      </c>
      <c r="E336" s="579" t="s">
        <v>532</v>
      </c>
      <c r="F336" s="579" t="s">
        <v>532</v>
      </c>
      <c r="G336" s="579" t="s">
        <v>532</v>
      </c>
      <c r="H336" s="579" t="s">
        <v>532</v>
      </c>
      <c r="I336" s="579" t="s">
        <v>532</v>
      </c>
      <c r="J336" s="579" t="s">
        <v>532</v>
      </c>
      <c r="K336" s="579" t="s">
        <v>532</v>
      </c>
      <c r="L336" s="579" t="s">
        <v>532</v>
      </c>
      <c r="M336" s="580" t="s">
        <v>542</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v>349</v>
      </c>
      <c r="AL336" s="582"/>
      <c r="AM336" s="582"/>
      <c r="AN336" s="582"/>
      <c r="AO336" s="582"/>
      <c r="AP336" s="583"/>
      <c r="AQ336" s="693" t="s">
        <v>629</v>
      </c>
      <c r="AR336" s="695"/>
      <c r="AS336" s="695"/>
      <c r="AT336" s="696"/>
      <c r="AU336" s="581" t="s">
        <v>503</v>
      </c>
      <c r="AV336" s="582"/>
      <c r="AW336" s="582"/>
      <c r="AX336" s="583"/>
    </row>
    <row r="337" spans="1:50" ht="24" customHeight="1" x14ac:dyDescent="0.15">
      <c r="A337" s="578">
        <v>3</v>
      </c>
      <c r="B337" s="578">
        <v>1</v>
      </c>
      <c r="C337" s="580" t="s">
        <v>555</v>
      </c>
      <c r="D337" s="579" t="s">
        <v>533</v>
      </c>
      <c r="E337" s="579" t="s">
        <v>533</v>
      </c>
      <c r="F337" s="579" t="s">
        <v>533</v>
      </c>
      <c r="G337" s="579" t="s">
        <v>533</v>
      </c>
      <c r="H337" s="579" t="s">
        <v>533</v>
      </c>
      <c r="I337" s="579" t="s">
        <v>533</v>
      </c>
      <c r="J337" s="579" t="s">
        <v>533</v>
      </c>
      <c r="K337" s="579" t="s">
        <v>533</v>
      </c>
      <c r="L337" s="579" t="s">
        <v>533</v>
      </c>
      <c r="M337" s="580" t="s">
        <v>543</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v>257</v>
      </c>
      <c r="AL337" s="582"/>
      <c r="AM337" s="582"/>
      <c r="AN337" s="582"/>
      <c r="AO337" s="582"/>
      <c r="AP337" s="583"/>
      <c r="AQ337" s="693" t="s">
        <v>629</v>
      </c>
      <c r="AR337" s="695"/>
      <c r="AS337" s="695"/>
      <c r="AT337" s="696"/>
      <c r="AU337" s="581" t="s">
        <v>503</v>
      </c>
      <c r="AV337" s="582"/>
      <c r="AW337" s="582"/>
      <c r="AX337" s="583"/>
    </row>
    <row r="338" spans="1:50" ht="24" customHeight="1" x14ac:dyDescent="0.15">
      <c r="A338" s="578">
        <v>4</v>
      </c>
      <c r="B338" s="578">
        <v>1</v>
      </c>
      <c r="C338" s="693" t="s">
        <v>563</v>
      </c>
      <c r="D338" s="695" t="s">
        <v>534</v>
      </c>
      <c r="E338" s="695" t="s">
        <v>534</v>
      </c>
      <c r="F338" s="695" t="s">
        <v>534</v>
      </c>
      <c r="G338" s="695" t="s">
        <v>534</v>
      </c>
      <c r="H338" s="695" t="s">
        <v>534</v>
      </c>
      <c r="I338" s="695" t="s">
        <v>534</v>
      </c>
      <c r="J338" s="695" t="s">
        <v>534</v>
      </c>
      <c r="K338" s="695" t="s">
        <v>534</v>
      </c>
      <c r="L338" s="696" t="s">
        <v>534</v>
      </c>
      <c r="M338" s="693" t="s">
        <v>544</v>
      </c>
      <c r="N338" s="695"/>
      <c r="O338" s="695"/>
      <c r="P338" s="695"/>
      <c r="Q338" s="695"/>
      <c r="R338" s="695"/>
      <c r="S338" s="695"/>
      <c r="T338" s="695"/>
      <c r="U338" s="695"/>
      <c r="V338" s="695"/>
      <c r="W338" s="695"/>
      <c r="X338" s="695"/>
      <c r="Y338" s="695"/>
      <c r="Z338" s="695"/>
      <c r="AA338" s="695"/>
      <c r="AB338" s="695"/>
      <c r="AC338" s="695"/>
      <c r="AD338" s="695"/>
      <c r="AE338" s="695"/>
      <c r="AF338" s="695"/>
      <c r="AG338" s="695"/>
      <c r="AH338" s="695"/>
      <c r="AI338" s="695"/>
      <c r="AJ338" s="696"/>
      <c r="AK338" s="581">
        <v>212</v>
      </c>
      <c r="AL338" s="582"/>
      <c r="AM338" s="582"/>
      <c r="AN338" s="582"/>
      <c r="AO338" s="582"/>
      <c r="AP338" s="583"/>
      <c r="AQ338" s="693" t="s">
        <v>629</v>
      </c>
      <c r="AR338" s="695"/>
      <c r="AS338" s="695"/>
      <c r="AT338" s="696"/>
      <c r="AU338" s="581" t="s">
        <v>503</v>
      </c>
      <c r="AV338" s="582"/>
      <c r="AW338" s="582"/>
      <c r="AX338" s="583"/>
    </row>
    <row r="339" spans="1:50" ht="24" customHeight="1" x14ac:dyDescent="0.15">
      <c r="A339" s="578">
        <v>5</v>
      </c>
      <c r="B339" s="578">
        <v>1</v>
      </c>
      <c r="C339" s="693" t="s">
        <v>556</v>
      </c>
      <c r="D339" s="695" t="s">
        <v>535</v>
      </c>
      <c r="E339" s="695" t="s">
        <v>535</v>
      </c>
      <c r="F339" s="695" t="s">
        <v>535</v>
      </c>
      <c r="G339" s="695" t="s">
        <v>535</v>
      </c>
      <c r="H339" s="695" t="s">
        <v>535</v>
      </c>
      <c r="I339" s="695" t="s">
        <v>535</v>
      </c>
      <c r="J339" s="695" t="s">
        <v>535</v>
      </c>
      <c r="K339" s="695" t="s">
        <v>535</v>
      </c>
      <c r="L339" s="696" t="s">
        <v>535</v>
      </c>
      <c r="M339" s="693" t="s">
        <v>545</v>
      </c>
      <c r="N339" s="695"/>
      <c r="O339" s="695"/>
      <c r="P339" s="695"/>
      <c r="Q339" s="695"/>
      <c r="R339" s="695"/>
      <c r="S339" s="695"/>
      <c r="T339" s="695"/>
      <c r="U339" s="695"/>
      <c r="V339" s="695"/>
      <c r="W339" s="695"/>
      <c r="X339" s="695"/>
      <c r="Y339" s="695"/>
      <c r="Z339" s="695"/>
      <c r="AA339" s="695"/>
      <c r="AB339" s="695"/>
      <c r="AC339" s="695"/>
      <c r="AD339" s="695"/>
      <c r="AE339" s="695"/>
      <c r="AF339" s="695"/>
      <c r="AG339" s="695"/>
      <c r="AH339" s="695"/>
      <c r="AI339" s="695"/>
      <c r="AJ339" s="696"/>
      <c r="AK339" s="581">
        <v>196</v>
      </c>
      <c r="AL339" s="582"/>
      <c r="AM339" s="582"/>
      <c r="AN339" s="582"/>
      <c r="AO339" s="582"/>
      <c r="AP339" s="583"/>
      <c r="AQ339" s="693" t="s">
        <v>629</v>
      </c>
      <c r="AR339" s="695"/>
      <c r="AS339" s="695"/>
      <c r="AT339" s="696"/>
      <c r="AU339" s="581" t="s">
        <v>503</v>
      </c>
      <c r="AV339" s="582"/>
      <c r="AW339" s="582"/>
      <c r="AX339" s="583"/>
    </row>
    <row r="340" spans="1:50" ht="24" customHeight="1" x14ac:dyDescent="0.15">
      <c r="A340" s="578">
        <v>6</v>
      </c>
      <c r="B340" s="578">
        <v>1</v>
      </c>
      <c r="C340" s="580" t="s">
        <v>557</v>
      </c>
      <c r="D340" s="579" t="s">
        <v>536</v>
      </c>
      <c r="E340" s="579" t="s">
        <v>536</v>
      </c>
      <c r="F340" s="579" t="s">
        <v>536</v>
      </c>
      <c r="G340" s="579" t="s">
        <v>536</v>
      </c>
      <c r="H340" s="579" t="s">
        <v>536</v>
      </c>
      <c r="I340" s="579" t="s">
        <v>536</v>
      </c>
      <c r="J340" s="579" t="s">
        <v>536</v>
      </c>
      <c r="K340" s="579" t="s">
        <v>536</v>
      </c>
      <c r="L340" s="579" t="s">
        <v>536</v>
      </c>
      <c r="M340" s="580" t="s">
        <v>546</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v>162</v>
      </c>
      <c r="AL340" s="582"/>
      <c r="AM340" s="582"/>
      <c r="AN340" s="582"/>
      <c r="AO340" s="582"/>
      <c r="AP340" s="583"/>
      <c r="AQ340" s="580" t="s">
        <v>565</v>
      </c>
      <c r="AR340" s="579"/>
      <c r="AS340" s="579"/>
      <c r="AT340" s="579"/>
      <c r="AU340" s="581" t="s">
        <v>566</v>
      </c>
      <c r="AV340" s="582"/>
      <c r="AW340" s="582"/>
      <c r="AX340" s="583"/>
    </row>
    <row r="341" spans="1:50" ht="24" customHeight="1" x14ac:dyDescent="0.15">
      <c r="A341" s="578">
        <v>7</v>
      </c>
      <c r="B341" s="578">
        <v>1</v>
      </c>
      <c r="C341" s="580" t="s">
        <v>558</v>
      </c>
      <c r="D341" s="579" t="s">
        <v>537</v>
      </c>
      <c r="E341" s="579" t="s">
        <v>537</v>
      </c>
      <c r="F341" s="579" t="s">
        <v>537</v>
      </c>
      <c r="G341" s="579" t="s">
        <v>537</v>
      </c>
      <c r="H341" s="579" t="s">
        <v>537</v>
      </c>
      <c r="I341" s="579" t="s">
        <v>537</v>
      </c>
      <c r="J341" s="579" t="s">
        <v>537</v>
      </c>
      <c r="K341" s="579" t="s">
        <v>537</v>
      </c>
      <c r="L341" s="579" t="s">
        <v>537</v>
      </c>
      <c r="M341" s="580" t="s">
        <v>547</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v>147</v>
      </c>
      <c r="AL341" s="582"/>
      <c r="AM341" s="582"/>
      <c r="AN341" s="582"/>
      <c r="AO341" s="582"/>
      <c r="AP341" s="583"/>
      <c r="AQ341" s="693" t="s">
        <v>629</v>
      </c>
      <c r="AR341" s="695"/>
      <c r="AS341" s="695"/>
      <c r="AT341" s="696"/>
      <c r="AU341" s="581" t="s">
        <v>503</v>
      </c>
      <c r="AV341" s="582"/>
      <c r="AW341" s="582"/>
      <c r="AX341" s="583"/>
    </row>
    <row r="342" spans="1:50" ht="24" customHeight="1" x14ac:dyDescent="0.15">
      <c r="A342" s="578">
        <v>8</v>
      </c>
      <c r="B342" s="578">
        <v>1</v>
      </c>
      <c r="C342" s="580" t="s">
        <v>559</v>
      </c>
      <c r="D342" s="579" t="s">
        <v>538</v>
      </c>
      <c r="E342" s="579" t="s">
        <v>538</v>
      </c>
      <c r="F342" s="579" t="s">
        <v>538</v>
      </c>
      <c r="G342" s="579" t="s">
        <v>538</v>
      </c>
      <c r="H342" s="579" t="s">
        <v>538</v>
      </c>
      <c r="I342" s="579" t="s">
        <v>538</v>
      </c>
      <c r="J342" s="579" t="s">
        <v>538</v>
      </c>
      <c r="K342" s="579" t="s">
        <v>538</v>
      </c>
      <c r="L342" s="579" t="s">
        <v>538</v>
      </c>
      <c r="M342" s="580" t="s">
        <v>548</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v>117</v>
      </c>
      <c r="AL342" s="582"/>
      <c r="AM342" s="582"/>
      <c r="AN342" s="582"/>
      <c r="AO342" s="582"/>
      <c r="AP342" s="583"/>
      <c r="AQ342" s="693" t="s">
        <v>629</v>
      </c>
      <c r="AR342" s="695"/>
      <c r="AS342" s="695"/>
      <c r="AT342" s="696"/>
      <c r="AU342" s="581" t="s">
        <v>503</v>
      </c>
      <c r="AV342" s="582"/>
      <c r="AW342" s="582"/>
      <c r="AX342" s="583"/>
    </row>
    <row r="343" spans="1:50" ht="24" customHeight="1" x14ac:dyDescent="0.15">
      <c r="A343" s="578">
        <v>9</v>
      </c>
      <c r="B343" s="578">
        <v>1</v>
      </c>
      <c r="C343" s="580" t="s">
        <v>560</v>
      </c>
      <c r="D343" s="579" t="s">
        <v>539</v>
      </c>
      <c r="E343" s="579" t="s">
        <v>539</v>
      </c>
      <c r="F343" s="579" t="s">
        <v>539</v>
      </c>
      <c r="G343" s="579" t="s">
        <v>539</v>
      </c>
      <c r="H343" s="579" t="s">
        <v>539</v>
      </c>
      <c r="I343" s="579" t="s">
        <v>539</v>
      </c>
      <c r="J343" s="579" t="s">
        <v>539</v>
      </c>
      <c r="K343" s="579" t="s">
        <v>539</v>
      </c>
      <c r="L343" s="579" t="s">
        <v>539</v>
      </c>
      <c r="M343" s="580" t="s">
        <v>549</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v>109</v>
      </c>
      <c r="AL343" s="582"/>
      <c r="AM343" s="582"/>
      <c r="AN343" s="582"/>
      <c r="AO343" s="582"/>
      <c r="AP343" s="583"/>
      <c r="AQ343" s="693" t="s">
        <v>629</v>
      </c>
      <c r="AR343" s="695"/>
      <c r="AS343" s="695"/>
      <c r="AT343" s="696"/>
      <c r="AU343" s="581" t="s">
        <v>503</v>
      </c>
      <c r="AV343" s="582"/>
      <c r="AW343" s="582"/>
      <c r="AX343" s="583"/>
    </row>
    <row r="344" spans="1:50" ht="24" customHeight="1" x14ac:dyDescent="0.15">
      <c r="A344" s="578">
        <v>10</v>
      </c>
      <c r="B344" s="578">
        <v>1</v>
      </c>
      <c r="C344" s="580" t="s">
        <v>561</v>
      </c>
      <c r="D344" s="579" t="s">
        <v>540</v>
      </c>
      <c r="E344" s="579" t="s">
        <v>540</v>
      </c>
      <c r="F344" s="579" t="s">
        <v>540</v>
      </c>
      <c r="G344" s="579" t="s">
        <v>540</v>
      </c>
      <c r="H344" s="579" t="s">
        <v>540</v>
      </c>
      <c r="I344" s="579" t="s">
        <v>540</v>
      </c>
      <c r="J344" s="579" t="s">
        <v>540</v>
      </c>
      <c r="K344" s="579" t="s">
        <v>540</v>
      </c>
      <c r="L344" s="579" t="s">
        <v>540</v>
      </c>
      <c r="M344" s="580" t="s">
        <v>550</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v>89</v>
      </c>
      <c r="AL344" s="582"/>
      <c r="AM344" s="582"/>
      <c r="AN344" s="582"/>
      <c r="AO344" s="582"/>
      <c r="AP344" s="583"/>
      <c r="AQ344" s="693" t="s">
        <v>629</v>
      </c>
      <c r="AR344" s="695"/>
      <c r="AS344" s="695"/>
      <c r="AT344" s="696"/>
      <c r="AU344" s="581" t="s">
        <v>503</v>
      </c>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38" t="s">
        <v>408</v>
      </c>
      <c r="D367" s="238"/>
      <c r="E367" s="238"/>
      <c r="F367" s="238"/>
      <c r="G367" s="238"/>
      <c r="H367" s="238"/>
      <c r="I367" s="238"/>
      <c r="J367" s="238"/>
      <c r="K367" s="238"/>
      <c r="L367" s="238"/>
      <c r="M367" s="238" t="s">
        <v>409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4" t="s">
        <v>410</v>
      </c>
      <c r="AL367" s="238"/>
      <c r="AM367" s="238"/>
      <c r="AN367" s="238"/>
      <c r="AO367" s="238"/>
      <c r="AP367" s="238"/>
      <c r="AQ367" s="238" t="s">
        <v>23</v>
      </c>
      <c r="AR367" s="238"/>
      <c r="AS367" s="238"/>
      <c r="AT367" s="238"/>
      <c r="AU367" s="92" t="s">
        <v>24</v>
      </c>
      <c r="AV367" s="93"/>
      <c r="AW367" s="93"/>
      <c r="AX367" s="585"/>
    </row>
    <row r="368" spans="1:50" ht="24" customHeight="1" x14ac:dyDescent="0.15">
      <c r="A368" s="578">
        <v>1</v>
      </c>
      <c r="B368" s="578">
        <v>1</v>
      </c>
      <c r="C368" s="697" t="s">
        <v>509</v>
      </c>
      <c r="D368" s="470" t="s">
        <v>509</v>
      </c>
      <c r="E368" s="470" t="s">
        <v>509</v>
      </c>
      <c r="F368" s="470" t="s">
        <v>509</v>
      </c>
      <c r="G368" s="470" t="s">
        <v>509</v>
      </c>
      <c r="H368" s="470" t="s">
        <v>509</v>
      </c>
      <c r="I368" s="470" t="s">
        <v>509</v>
      </c>
      <c r="J368" s="470" t="s">
        <v>509</v>
      </c>
      <c r="K368" s="470" t="s">
        <v>509</v>
      </c>
      <c r="L368" s="694" t="s">
        <v>509</v>
      </c>
      <c r="M368" s="579" t="s">
        <v>510</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v>4</v>
      </c>
      <c r="AL368" s="582">
        <v>4</v>
      </c>
      <c r="AM368" s="582">
        <v>4</v>
      </c>
      <c r="AN368" s="582">
        <v>4</v>
      </c>
      <c r="AO368" s="582">
        <v>4</v>
      </c>
      <c r="AP368" s="583">
        <v>4</v>
      </c>
      <c r="AQ368" s="693" t="s">
        <v>629</v>
      </c>
      <c r="AR368" s="695"/>
      <c r="AS368" s="695"/>
      <c r="AT368" s="696"/>
      <c r="AU368" s="581" t="s">
        <v>503</v>
      </c>
      <c r="AV368" s="582"/>
      <c r="AW368" s="582"/>
      <c r="AX368" s="583"/>
    </row>
    <row r="369" spans="1:50" ht="24" customHeight="1" x14ac:dyDescent="0.15">
      <c r="A369" s="578">
        <v>2</v>
      </c>
      <c r="B369" s="578">
        <v>1</v>
      </c>
      <c r="C369" s="580" t="s">
        <v>552</v>
      </c>
      <c r="D369" s="579" t="s">
        <v>511</v>
      </c>
      <c r="E369" s="579" t="s">
        <v>511</v>
      </c>
      <c r="F369" s="579" t="s">
        <v>511</v>
      </c>
      <c r="G369" s="579" t="s">
        <v>511</v>
      </c>
      <c r="H369" s="579" t="s">
        <v>511</v>
      </c>
      <c r="I369" s="579" t="s">
        <v>511</v>
      </c>
      <c r="J369" s="579" t="s">
        <v>511</v>
      </c>
      <c r="K369" s="579" t="s">
        <v>511</v>
      </c>
      <c r="L369" s="579" t="s">
        <v>511</v>
      </c>
      <c r="M369" s="579" t="s">
        <v>512</v>
      </c>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v>2</v>
      </c>
      <c r="AL369" s="582">
        <v>2</v>
      </c>
      <c r="AM369" s="582">
        <v>2</v>
      </c>
      <c r="AN369" s="582">
        <v>2</v>
      </c>
      <c r="AO369" s="582">
        <v>2</v>
      </c>
      <c r="AP369" s="583">
        <v>2</v>
      </c>
      <c r="AQ369" s="693" t="s">
        <v>629</v>
      </c>
      <c r="AR369" s="695"/>
      <c r="AS369" s="695"/>
      <c r="AT369" s="696"/>
      <c r="AU369" s="581" t="s">
        <v>503</v>
      </c>
      <c r="AV369" s="582"/>
      <c r="AW369" s="582"/>
      <c r="AX369" s="583"/>
    </row>
    <row r="370" spans="1:50" ht="24" customHeight="1" x14ac:dyDescent="0.15">
      <c r="A370" s="578">
        <v>3</v>
      </c>
      <c r="B370" s="578">
        <v>1</v>
      </c>
      <c r="C370" s="580" t="s">
        <v>551</v>
      </c>
      <c r="D370" s="579" t="s">
        <v>514</v>
      </c>
      <c r="E370" s="579" t="s">
        <v>514</v>
      </c>
      <c r="F370" s="579" t="s">
        <v>514</v>
      </c>
      <c r="G370" s="579" t="s">
        <v>514</v>
      </c>
      <c r="H370" s="579" t="s">
        <v>514</v>
      </c>
      <c r="I370" s="579" t="s">
        <v>514</v>
      </c>
      <c r="J370" s="579" t="s">
        <v>514</v>
      </c>
      <c r="K370" s="579" t="s">
        <v>514</v>
      </c>
      <c r="L370" s="579" t="s">
        <v>514</v>
      </c>
      <c r="M370" s="579" t="s">
        <v>515</v>
      </c>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v>1</v>
      </c>
      <c r="AL370" s="582">
        <v>1</v>
      </c>
      <c r="AM370" s="582">
        <v>1</v>
      </c>
      <c r="AN370" s="582">
        <v>1</v>
      </c>
      <c r="AO370" s="582">
        <v>1</v>
      </c>
      <c r="AP370" s="583">
        <v>1</v>
      </c>
      <c r="AQ370" s="693" t="s">
        <v>629</v>
      </c>
      <c r="AR370" s="695"/>
      <c r="AS370" s="695"/>
      <c r="AT370" s="696"/>
      <c r="AU370" s="581" t="s">
        <v>503</v>
      </c>
      <c r="AV370" s="582"/>
      <c r="AW370" s="582"/>
      <c r="AX370" s="583"/>
    </row>
    <row r="371" spans="1:50" ht="24" customHeight="1" x14ac:dyDescent="0.15">
      <c r="A371" s="578">
        <v>4</v>
      </c>
      <c r="B371" s="578">
        <v>1</v>
      </c>
      <c r="C371" s="579" t="s">
        <v>516</v>
      </c>
      <c r="D371" s="579" t="s">
        <v>516</v>
      </c>
      <c r="E371" s="579" t="s">
        <v>516</v>
      </c>
      <c r="F371" s="579" t="s">
        <v>516</v>
      </c>
      <c r="G371" s="579" t="s">
        <v>516</v>
      </c>
      <c r="H371" s="579" t="s">
        <v>516</v>
      </c>
      <c r="I371" s="579" t="s">
        <v>516</v>
      </c>
      <c r="J371" s="579" t="s">
        <v>516</v>
      </c>
      <c r="K371" s="579" t="s">
        <v>516</v>
      </c>
      <c r="L371" s="579" t="s">
        <v>516</v>
      </c>
      <c r="M371" s="579" t="s">
        <v>517</v>
      </c>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v>1</v>
      </c>
      <c r="AL371" s="582">
        <v>1</v>
      </c>
      <c r="AM371" s="582">
        <v>1</v>
      </c>
      <c r="AN371" s="582">
        <v>1</v>
      </c>
      <c r="AO371" s="582">
        <v>1</v>
      </c>
      <c r="AP371" s="583">
        <v>1</v>
      </c>
      <c r="AQ371" s="693" t="s">
        <v>629</v>
      </c>
      <c r="AR371" s="695"/>
      <c r="AS371" s="695"/>
      <c r="AT371" s="696"/>
      <c r="AU371" s="581" t="s">
        <v>503</v>
      </c>
      <c r="AV371" s="582"/>
      <c r="AW371" s="582"/>
      <c r="AX371" s="583"/>
    </row>
    <row r="372" spans="1:50" ht="24" customHeight="1" x14ac:dyDescent="0.15">
      <c r="A372" s="578">
        <v>5</v>
      </c>
      <c r="B372" s="578">
        <v>1</v>
      </c>
      <c r="C372" s="579" t="s">
        <v>518</v>
      </c>
      <c r="D372" s="579" t="s">
        <v>518</v>
      </c>
      <c r="E372" s="579" t="s">
        <v>518</v>
      </c>
      <c r="F372" s="579" t="s">
        <v>518</v>
      </c>
      <c r="G372" s="579" t="s">
        <v>518</v>
      </c>
      <c r="H372" s="579" t="s">
        <v>518</v>
      </c>
      <c r="I372" s="579" t="s">
        <v>518</v>
      </c>
      <c r="J372" s="579" t="s">
        <v>518</v>
      </c>
      <c r="K372" s="579" t="s">
        <v>518</v>
      </c>
      <c r="L372" s="579" t="s">
        <v>518</v>
      </c>
      <c r="M372" s="579" t="s">
        <v>515</v>
      </c>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v>1</v>
      </c>
      <c r="AL372" s="582">
        <v>1</v>
      </c>
      <c r="AM372" s="582">
        <v>1</v>
      </c>
      <c r="AN372" s="582">
        <v>1</v>
      </c>
      <c r="AO372" s="582">
        <v>1</v>
      </c>
      <c r="AP372" s="583">
        <v>1</v>
      </c>
      <c r="AQ372" s="693" t="s">
        <v>629</v>
      </c>
      <c r="AR372" s="695"/>
      <c r="AS372" s="695"/>
      <c r="AT372" s="696"/>
      <c r="AU372" s="581" t="s">
        <v>503</v>
      </c>
      <c r="AV372" s="582"/>
      <c r="AW372" s="582"/>
      <c r="AX372" s="583"/>
    </row>
    <row r="373" spans="1:50" ht="39" customHeight="1" x14ac:dyDescent="0.15">
      <c r="A373" s="578">
        <v>6</v>
      </c>
      <c r="B373" s="578">
        <v>1</v>
      </c>
      <c r="C373" s="579" t="s">
        <v>519</v>
      </c>
      <c r="D373" s="579" t="s">
        <v>519</v>
      </c>
      <c r="E373" s="579" t="s">
        <v>519</v>
      </c>
      <c r="F373" s="579" t="s">
        <v>519</v>
      </c>
      <c r="G373" s="579" t="s">
        <v>519</v>
      </c>
      <c r="H373" s="579" t="s">
        <v>519</v>
      </c>
      <c r="I373" s="579" t="s">
        <v>519</v>
      </c>
      <c r="J373" s="579" t="s">
        <v>519</v>
      </c>
      <c r="K373" s="579" t="s">
        <v>519</v>
      </c>
      <c r="L373" s="579" t="s">
        <v>519</v>
      </c>
      <c r="M373" s="579" t="s">
        <v>520</v>
      </c>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v>0.5</v>
      </c>
      <c r="AL373" s="582">
        <v>1</v>
      </c>
      <c r="AM373" s="582">
        <v>1</v>
      </c>
      <c r="AN373" s="582">
        <v>1</v>
      </c>
      <c r="AO373" s="582">
        <v>1</v>
      </c>
      <c r="AP373" s="583">
        <v>1</v>
      </c>
      <c r="AQ373" s="580" t="s">
        <v>513</v>
      </c>
      <c r="AR373" s="579"/>
      <c r="AS373" s="579"/>
      <c r="AT373" s="579"/>
      <c r="AU373" s="581" t="s">
        <v>503</v>
      </c>
      <c r="AV373" s="582"/>
      <c r="AW373" s="582"/>
      <c r="AX373" s="583"/>
    </row>
    <row r="374" spans="1:50" ht="32.25" customHeight="1" x14ac:dyDescent="0.15">
      <c r="A374" s="578">
        <v>7</v>
      </c>
      <c r="B374" s="578">
        <v>1</v>
      </c>
      <c r="C374" s="579" t="s">
        <v>521</v>
      </c>
      <c r="D374" s="579" t="s">
        <v>521</v>
      </c>
      <c r="E374" s="579" t="s">
        <v>521</v>
      </c>
      <c r="F374" s="579" t="s">
        <v>521</v>
      </c>
      <c r="G374" s="579" t="s">
        <v>521</v>
      </c>
      <c r="H374" s="579" t="s">
        <v>521</v>
      </c>
      <c r="I374" s="579" t="s">
        <v>521</v>
      </c>
      <c r="J374" s="579" t="s">
        <v>521</v>
      </c>
      <c r="K374" s="579" t="s">
        <v>521</v>
      </c>
      <c r="L374" s="579" t="s">
        <v>521</v>
      </c>
      <c r="M374" s="579" t="s">
        <v>522</v>
      </c>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v>0.3</v>
      </c>
      <c r="AL374" s="582">
        <v>0.3</v>
      </c>
      <c r="AM374" s="582">
        <v>0.3</v>
      </c>
      <c r="AN374" s="582">
        <v>0.3</v>
      </c>
      <c r="AO374" s="582">
        <v>0.3</v>
      </c>
      <c r="AP374" s="583">
        <v>0.3</v>
      </c>
      <c r="AQ374" s="580" t="s">
        <v>513</v>
      </c>
      <c r="AR374" s="579"/>
      <c r="AS374" s="579"/>
      <c r="AT374" s="579"/>
      <c r="AU374" s="581" t="s">
        <v>503</v>
      </c>
      <c r="AV374" s="582"/>
      <c r="AW374" s="582"/>
      <c r="AX374" s="583"/>
    </row>
    <row r="375" spans="1:50" ht="30.75" customHeight="1" x14ac:dyDescent="0.15">
      <c r="A375" s="578">
        <v>8</v>
      </c>
      <c r="B375" s="578">
        <v>1</v>
      </c>
      <c r="C375" s="579" t="s">
        <v>523</v>
      </c>
      <c r="D375" s="579" t="s">
        <v>523</v>
      </c>
      <c r="E375" s="579" t="s">
        <v>523</v>
      </c>
      <c r="F375" s="579" t="s">
        <v>523</v>
      </c>
      <c r="G375" s="579" t="s">
        <v>523</v>
      </c>
      <c r="H375" s="579" t="s">
        <v>523</v>
      </c>
      <c r="I375" s="579" t="s">
        <v>523</v>
      </c>
      <c r="J375" s="579" t="s">
        <v>523</v>
      </c>
      <c r="K375" s="579" t="s">
        <v>523</v>
      </c>
      <c r="L375" s="579" t="s">
        <v>523</v>
      </c>
      <c r="M375" s="579" t="s">
        <v>524</v>
      </c>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v>0.3</v>
      </c>
      <c r="AL375" s="582">
        <v>0.3</v>
      </c>
      <c r="AM375" s="582">
        <v>0.3</v>
      </c>
      <c r="AN375" s="582">
        <v>0.3</v>
      </c>
      <c r="AO375" s="582">
        <v>0.3</v>
      </c>
      <c r="AP375" s="583">
        <v>0.3</v>
      </c>
      <c r="AQ375" s="693" t="s">
        <v>629</v>
      </c>
      <c r="AR375" s="695"/>
      <c r="AS375" s="695"/>
      <c r="AT375" s="696"/>
      <c r="AU375" s="581" t="s">
        <v>503</v>
      </c>
      <c r="AV375" s="582"/>
      <c r="AW375" s="582"/>
      <c r="AX375" s="583"/>
    </row>
    <row r="376" spans="1:50" ht="30.75" customHeight="1" x14ac:dyDescent="0.15">
      <c r="A376" s="578">
        <v>9</v>
      </c>
      <c r="B376" s="578">
        <v>1</v>
      </c>
      <c r="C376" s="579" t="s">
        <v>525</v>
      </c>
      <c r="D376" s="579" t="s">
        <v>525</v>
      </c>
      <c r="E376" s="579" t="s">
        <v>525</v>
      </c>
      <c r="F376" s="579" t="s">
        <v>525</v>
      </c>
      <c r="G376" s="579" t="s">
        <v>525</v>
      </c>
      <c r="H376" s="579" t="s">
        <v>525</v>
      </c>
      <c r="I376" s="579" t="s">
        <v>525</v>
      </c>
      <c r="J376" s="579" t="s">
        <v>525</v>
      </c>
      <c r="K376" s="579" t="s">
        <v>525</v>
      </c>
      <c r="L376" s="579" t="s">
        <v>525</v>
      </c>
      <c r="M376" s="579" t="s">
        <v>526</v>
      </c>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v>0.3</v>
      </c>
      <c r="AL376" s="582">
        <v>0.3</v>
      </c>
      <c r="AM376" s="582">
        <v>0.3</v>
      </c>
      <c r="AN376" s="582">
        <v>0.3</v>
      </c>
      <c r="AO376" s="582">
        <v>0.3</v>
      </c>
      <c r="AP376" s="583">
        <v>0.3</v>
      </c>
      <c r="AQ376" s="580" t="s">
        <v>513</v>
      </c>
      <c r="AR376" s="579"/>
      <c r="AS376" s="579"/>
      <c r="AT376" s="579"/>
      <c r="AU376" s="581" t="s">
        <v>503</v>
      </c>
      <c r="AV376" s="582"/>
      <c r="AW376" s="582"/>
      <c r="AX376" s="583"/>
    </row>
    <row r="377" spans="1:50" ht="24" customHeight="1" x14ac:dyDescent="0.15">
      <c r="A377" s="578">
        <v>10</v>
      </c>
      <c r="B377" s="578">
        <v>1</v>
      </c>
      <c r="C377" s="579" t="s">
        <v>527</v>
      </c>
      <c r="D377" s="579" t="s">
        <v>527</v>
      </c>
      <c r="E377" s="579" t="s">
        <v>527</v>
      </c>
      <c r="F377" s="579" t="s">
        <v>527</v>
      </c>
      <c r="G377" s="579" t="s">
        <v>527</v>
      </c>
      <c r="H377" s="579" t="s">
        <v>527</v>
      </c>
      <c r="I377" s="579" t="s">
        <v>527</v>
      </c>
      <c r="J377" s="579" t="s">
        <v>527</v>
      </c>
      <c r="K377" s="579" t="s">
        <v>527</v>
      </c>
      <c r="L377" s="579" t="s">
        <v>527</v>
      </c>
      <c r="M377" s="579" t="s">
        <v>528</v>
      </c>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v>0.2</v>
      </c>
      <c r="AL377" s="582">
        <v>0.2</v>
      </c>
      <c r="AM377" s="582">
        <v>0.2</v>
      </c>
      <c r="AN377" s="582">
        <v>0.2</v>
      </c>
      <c r="AO377" s="582">
        <v>0.2</v>
      </c>
      <c r="AP377" s="583">
        <v>0.2</v>
      </c>
      <c r="AQ377" s="693" t="s">
        <v>629</v>
      </c>
      <c r="AR377" s="695"/>
      <c r="AS377" s="695"/>
      <c r="AT377" s="696"/>
      <c r="AU377" s="581" t="s">
        <v>503</v>
      </c>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t="20.25" customHeight="1" x14ac:dyDescent="0.15"/>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38" t="s">
        <v>408</v>
      </c>
      <c r="D400" s="238"/>
      <c r="E400" s="238"/>
      <c r="F400" s="238"/>
      <c r="G400" s="238"/>
      <c r="H400" s="238"/>
      <c r="I400" s="238"/>
      <c r="J400" s="238"/>
      <c r="K400" s="238"/>
      <c r="L400" s="238"/>
      <c r="M400" s="238" t="s">
        <v>409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4" t="s">
        <v>410</v>
      </c>
      <c r="AL400" s="238"/>
      <c r="AM400" s="238"/>
      <c r="AN400" s="238"/>
      <c r="AO400" s="238"/>
      <c r="AP400" s="238"/>
      <c r="AQ400" s="238" t="s">
        <v>23</v>
      </c>
      <c r="AR400" s="238"/>
      <c r="AS400" s="238"/>
      <c r="AT400" s="238"/>
      <c r="AU400" s="92" t="s">
        <v>24</v>
      </c>
      <c r="AV400" s="93"/>
      <c r="AW400" s="93"/>
      <c r="AX400" s="585"/>
    </row>
    <row r="401" spans="1:50" ht="30.75" customHeight="1" x14ac:dyDescent="0.15">
      <c r="A401" s="578">
        <v>1</v>
      </c>
      <c r="B401" s="578">
        <v>1</v>
      </c>
      <c r="C401" s="579" t="s">
        <v>606</v>
      </c>
      <c r="D401" s="579"/>
      <c r="E401" s="579"/>
      <c r="F401" s="579"/>
      <c r="G401" s="579"/>
      <c r="H401" s="579"/>
      <c r="I401" s="579"/>
      <c r="J401" s="579"/>
      <c r="K401" s="579"/>
      <c r="L401" s="579"/>
      <c r="M401" s="579" t="s">
        <v>615</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v>46</v>
      </c>
      <c r="AL401" s="582"/>
      <c r="AM401" s="582"/>
      <c r="AN401" s="582"/>
      <c r="AO401" s="582"/>
      <c r="AP401" s="583"/>
      <c r="AQ401" s="580" t="s">
        <v>605</v>
      </c>
      <c r="AR401" s="579"/>
      <c r="AS401" s="579"/>
      <c r="AT401" s="579"/>
      <c r="AU401" s="581" t="s">
        <v>503</v>
      </c>
      <c r="AV401" s="582"/>
      <c r="AW401" s="582"/>
      <c r="AX401" s="583"/>
    </row>
    <row r="402" spans="1:50" ht="30.75" customHeight="1" x14ac:dyDescent="0.15">
      <c r="A402" s="578">
        <v>2</v>
      </c>
      <c r="B402" s="578">
        <v>1</v>
      </c>
      <c r="C402" s="579" t="s">
        <v>607</v>
      </c>
      <c r="D402" s="579"/>
      <c r="E402" s="579"/>
      <c r="F402" s="579"/>
      <c r="G402" s="579"/>
      <c r="H402" s="579"/>
      <c r="I402" s="579"/>
      <c r="J402" s="579"/>
      <c r="K402" s="579"/>
      <c r="L402" s="579"/>
      <c r="M402" s="579" t="s">
        <v>616</v>
      </c>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v>10</v>
      </c>
      <c r="AL402" s="582"/>
      <c r="AM402" s="582"/>
      <c r="AN402" s="582"/>
      <c r="AO402" s="582"/>
      <c r="AP402" s="583"/>
      <c r="AQ402" s="580" t="s">
        <v>605</v>
      </c>
      <c r="AR402" s="579"/>
      <c r="AS402" s="579"/>
      <c r="AT402" s="579"/>
      <c r="AU402" s="581" t="s">
        <v>503</v>
      </c>
      <c r="AV402" s="582"/>
      <c r="AW402" s="582"/>
      <c r="AX402" s="583"/>
    </row>
    <row r="403" spans="1:50" ht="30.75" customHeight="1" x14ac:dyDescent="0.15">
      <c r="A403" s="578">
        <v>3</v>
      </c>
      <c r="B403" s="578">
        <v>1</v>
      </c>
      <c r="C403" s="579" t="s">
        <v>588</v>
      </c>
      <c r="D403" s="579"/>
      <c r="E403" s="579"/>
      <c r="F403" s="579"/>
      <c r="G403" s="579"/>
      <c r="H403" s="579"/>
      <c r="I403" s="579"/>
      <c r="J403" s="579"/>
      <c r="K403" s="579"/>
      <c r="L403" s="579"/>
      <c r="M403" s="579" t="s">
        <v>617</v>
      </c>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v>10</v>
      </c>
      <c r="AL403" s="582"/>
      <c r="AM403" s="582"/>
      <c r="AN403" s="582"/>
      <c r="AO403" s="582"/>
      <c r="AP403" s="583"/>
      <c r="AQ403" s="580" t="s">
        <v>605</v>
      </c>
      <c r="AR403" s="579"/>
      <c r="AS403" s="579"/>
      <c r="AT403" s="579"/>
      <c r="AU403" s="581" t="s">
        <v>503</v>
      </c>
      <c r="AV403" s="582"/>
      <c r="AW403" s="582"/>
      <c r="AX403" s="583"/>
    </row>
    <row r="404" spans="1:50" ht="41.25" customHeight="1" x14ac:dyDescent="0.15">
      <c r="A404" s="578">
        <v>4</v>
      </c>
      <c r="B404" s="578">
        <v>1</v>
      </c>
      <c r="C404" s="579" t="s">
        <v>608</v>
      </c>
      <c r="D404" s="579"/>
      <c r="E404" s="579"/>
      <c r="F404" s="579"/>
      <c r="G404" s="579"/>
      <c r="H404" s="579"/>
      <c r="I404" s="579"/>
      <c r="J404" s="579"/>
      <c r="K404" s="579"/>
      <c r="L404" s="579"/>
      <c r="M404" s="579" t="s">
        <v>618</v>
      </c>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v>10</v>
      </c>
      <c r="AL404" s="582"/>
      <c r="AM404" s="582"/>
      <c r="AN404" s="582"/>
      <c r="AO404" s="582"/>
      <c r="AP404" s="583"/>
      <c r="AQ404" s="580" t="s">
        <v>605</v>
      </c>
      <c r="AR404" s="579"/>
      <c r="AS404" s="579"/>
      <c r="AT404" s="579"/>
      <c r="AU404" s="581" t="s">
        <v>503</v>
      </c>
      <c r="AV404" s="582"/>
      <c r="AW404" s="582"/>
      <c r="AX404" s="583"/>
    </row>
    <row r="405" spans="1:50" ht="30.75" customHeight="1" x14ac:dyDescent="0.15">
      <c r="A405" s="578">
        <v>5</v>
      </c>
      <c r="B405" s="578">
        <v>1</v>
      </c>
      <c r="C405" s="579" t="s">
        <v>609</v>
      </c>
      <c r="D405" s="579"/>
      <c r="E405" s="579"/>
      <c r="F405" s="579"/>
      <c r="G405" s="579"/>
      <c r="H405" s="579"/>
      <c r="I405" s="579"/>
      <c r="J405" s="579"/>
      <c r="K405" s="579"/>
      <c r="L405" s="579"/>
      <c r="M405" s="579" t="s">
        <v>619</v>
      </c>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v>8</v>
      </c>
      <c r="AL405" s="582"/>
      <c r="AM405" s="582"/>
      <c r="AN405" s="582"/>
      <c r="AO405" s="582"/>
      <c r="AP405" s="583"/>
      <c r="AQ405" s="580" t="s">
        <v>605</v>
      </c>
      <c r="AR405" s="579"/>
      <c r="AS405" s="579"/>
      <c r="AT405" s="579"/>
      <c r="AU405" s="581" t="s">
        <v>503</v>
      </c>
      <c r="AV405" s="582"/>
      <c r="AW405" s="582"/>
      <c r="AX405" s="583"/>
    </row>
    <row r="406" spans="1:50" ht="30.75" customHeight="1" x14ac:dyDescent="0.15">
      <c r="A406" s="578">
        <v>6</v>
      </c>
      <c r="B406" s="578">
        <v>1</v>
      </c>
      <c r="C406" s="579" t="s">
        <v>610</v>
      </c>
      <c r="D406" s="579"/>
      <c r="E406" s="579"/>
      <c r="F406" s="579"/>
      <c r="G406" s="579"/>
      <c r="H406" s="579"/>
      <c r="I406" s="579"/>
      <c r="J406" s="579"/>
      <c r="K406" s="579"/>
      <c r="L406" s="579"/>
      <c r="M406" s="579" t="s">
        <v>620</v>
      </c>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v>8</v>
      </c>
      <c r="AL406" s="582"/>
      <c r="AM406" s="582"/>
      <c r="AN406" s="582"/>
      <c r="AO406" s="582"/>
      <c r="AP406" s="583"/>
      <c r="AQ406" s="580" t="s">
        <v>605</v>
      </c>
      <c r="AR406" s="579"/>
      <c r="AS406" s="579"/>
      <c r="AT406" s="579"/>
      <c r="AU406" s="581" t="s">
        <v>503</v>
      </c>
      <c r="AV406" s="582"/>
      <c r="AW406" s="582"/>
      <c r="AX406" s="583"/>
    </row>
    <row r="407" spans="1:50" ht="30.75" customHeight="1" x14ac:dyDescent="0.15">
      <c r="A407" s="578">
        <v>7</v>
      </c>
      <c r="B407" s="578">
        <v>1</v>
      </c>
      <c r="C407" s="579" t="s">
        <v>611</v>
      </c>
      <c r="D407" s="579"/>
      <c r="E407" s="579"/>
      <c r="F407" s="579"/>
      <c r="G407" s="579"/>
      <c r="H407" s="579"/>
      <c r="I407" s="579"/>
      <c r="J407" s="579"/>
      <c r="K407" s="579"/>
      <c r="L407" s="579"/>
      <c r="M407" s="579" t="s">
        <v>621</v>
      </c>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v>7</v>
      </c>
      <c r="AL407" s="582"/>
      <c r="AM407" s="582"/>
      <c r="AN407" s="582"/>
      <c r="AO407" s="582"/>
      <c r="AP407" s="583"/>
      <c r="AQ407" s="580" t="s">
        <v>605</v>
      </c>
      <c r="AR407" s="579"/>
      <c r="AS407" s="579"/>
      <c r="AT407" s="579"/>
      <c r="AU407" s="581" t="s">
        <v>503</v>
      </c>
      <c r="AV407" s="582"/>
      <c r="AW407" s="582"/>
      <c r="AX407" s="583"/>
    </row>
    <row r="408" spans="1:50" ht="30.75" customHeight="1" x14ac:dyDescent="0.15">
      <c r="A408" s="578">
        <v>8</v>
      </c>
      <c r="B408" s="578">
        <v>1</v>
      </c>
      <c r="C408" s="579" t="s">
        <v>612</v>
      </c>
      <c r="D408" s="579"/>
      <c r="E408" s="579"/>
      <c r="F408" s="579"/>
      <c r="G408" s="579"/>
      <c r="H408" s="579"/>
      <c r="I408" s="579"/>
      <c r="J408" s="579"/>
      <c r="K408" s="579"/>
      <c r="L408" s="579"/>
      <c r="M408" s="579" t="s">
        <v>622</v>
      </c>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v>4</v>
      </c>
      <c r="AL408" s="582"/>
      <c r="AM408" s="582"/>
      <c r="AN408" s="582"/>
      <c r="AO408" s="582"/>
      <c r="AP408" s="583"/>
      <c r="AQ408" s="580" t="s">
        <v>605</v>
      </c>
      <c r="AR408" s="579"/>
      <c r="AS408" s="579"/>
      <c r="AT408" s="579"/>
      <c r="AU408" s="581" t="s">
        <v>503</v>
      </c>
      <c r="AV408" s="582"/>
      <c r="AW408" s="582"/>
      <c r="AX408" s="583"/>
    </row>
    <row r="409" spans="1:50" ht="41.25" customHeight="1" x14ac:dyDescent="0.15">
      <c r="A409" s="578">
        <v>9</v>
      </c>
      <c r="B409" s="578">
        <v>1</v>
      </c>
      <c r="C409" s="579" t="s">
        <v>613</v>
      </c>
      <c r="D409" s="579"/>
      <c r="E409" s="579"/>
      <c r="F409" s="579"/>
      <c r="G409" s="579"/>
      <c r="H409" s="579"/>
      <c r="I409" s="579"/>
      <c r="J409" s="579"/>
      <c r="K409" s="579"/>
      <c r="L409" s="579"/>
      <c r="M409" s="579" t="s">
        <v>623</v>
      </c>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v>4</v>
      </c>
      <c r="AL409" s="582"/>
      <c r="AM409" s="582"/>
      <c r="AN409" s="582"/>
      <c r="AO409" s="582"/>
      <c r="AP409" s="583"/>
      <c r="AQ409" s="580" t="s">
        <v>605</v>
      </c>
      <c r="AR409" s="579"/>
      <c r="AS409" s="579"/>
      <c r="AT409" s="579"/>
      <c r="AU409" s="581" t="s">
        <v>503</v>
      </c>
      <c r="AV409" s="582"/>
      <c r="AW409" s="582"/>
      <c r="AX409" s="583"/>
    </row>
    <row r="410" spans="1:50" ht="30.75" customHeight="1" x14ac:dyDescent="0.15">
      <c r="A410" s="578">
        <v>10</v>
      </c>
      <c r="B410" s="578">
        <v>1</v>
      </c>
      <c r="C410" s="579" t="s">
        <v>614</v>
      </c>
      <c r="D410" s="579"/>
      <c r="E410" s="579"/>
      <c r="F410" s="579"/>
      <c r="G410" s="579"/>
      <c r="H410" s="579"/>
      <c r="I410" s="579"/>
      <c r="J410" s="579"/>
      <c r="K410" s="579"/>
      <c r="L410" s="579"/>
      <c r="M410" s="579" t="s">
        <v>624</v>
      </c>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v>4</v>
      </c>
      <c r="AL410" s="582"/>
      <c r="AM410" s="582"/>
      <c r="AN410" s="582"/>
      <c r="AO410" s="582"/>
      <c r="AP410" s="583"/>
      <c r="AQ410" s="580" t="s">
        <v>605</v>
      </c>
      <c r="AR410" s="579"/>
      <c r="AS410" s="579"/>
      <c r="AT410" s="579"/>
      <c r="AU410" s="581" t="s">
        <v>503</v>
      </c>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8" t="s">
        <v>408</v>
      </c>
      <c r="D433" s="238"/>
      <c r="E433" s="238"/>
      <c r="F433" s="238"/>
      <c r="G433" s="238"/>
      <c r="H433" s="238"/>
      <c r="I433" s="238"/>
      <c r="J433" s="238"/>
      <c r="K433" s="238"/>
      <c r="L433" s="238"/>
      <c r="M433" s="238" t="s">
        <v>409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4" t="s">
        <v>410</v>
      </c>
      <c r="AL433" s="238"/>
      <c r="AM433" s="238"/>
      <c r="AN433" s="238"/>
      <c r="AO433" s="238"/>
      <c r="AP433" s="238"/>
      <c r="AQ433" s="238" t="s">
        <v>23</v>
      </c>
      <c r="AR433" s="238"/>
      <c r="AS433" s="238"/>
      <c r="AT433" s="238"/>
      <c r="AU433" s="92" t="s">
        <v>24</v>
      </c>
      <c r="AV433" s="93"/>
      <c r="AW433" s="93"/>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8" t="s">
        <v>408</v>
      </c>
      <c r="D466" s="238"/>
      <c r="E466" s="238"/>
      <c r="F466" s="238"/>
      <c r="G466" s="238"/>
      <c r="H466" s="238"/>
      <c r="I466" s="238"/>
      <c r="J466" s="238"/>
      <c r="K466" s="238"/>
      <c r="L466" s="238"/>
      <c r="M466" s="238" t="s">
        <v>409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4" t="s">
        <v>410</v>
      </c>
      <c r="AL466" s="238"/>
      <c r="AM466" s="238"/>
      <c r="AN466" s="238"/>
      <c r="AO466" s="238"/>
      <c r="AP466" s="238"/>
      <c r="AQ466" s="238" t="s">
        <v>23</v>
      </c>
      <c r="AR466" s="238"/>
      <c r="AS466" s="238"/>
      <c r="AT466" s="238"/>
      <c r="AU466" s="92" t="s">
        <v>24</v>
      </c>
      <c r="AV466" s="93"/>
      <c r="AW466" s="93"/>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8:L338"/>
    <mergeCell ref="M338:AJ338"/>
    <mergeCell ref="AK338:AP338"/>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C337:L337"/>
    <mergeCell ref="M337:AJ337"/>
    <mergeCell ref="AK337:AP337"/>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9">
      <formula>IF(RIGHT(TEXT(P14,"0.#"),1)=".",FALSE,TRUE)</formula>
    </cfRule>
    <cfRule type="expression" dxfId="958" priority="560">
      <formula>IF(RIGHT(TEXT(P14,"0.#"),1)=".",TRUE,FALSE)</formula>
    </cfRule>
  </conditionalFormatting>
  <conditionalFormatting sqref="AE23:AI23">
    <cfRule type="expression" dxfId="957" priority="549">
      <formula>IF(RIGHT(TEXT(AE23,"0.#"),1)=".",FALSE,TRUE)</formula>
    </cfRule>
    <cfRule type="expression" dxfId="956" priority="550">
      <formula>IF(RIGHT(TEXT(AE23,"0.#"),1)=".",TRUE,FALSE)</formula>
    </cfRule>
  </conditionalFormatting>
  <conditionalFormatting sqref="AE69:AX69">
    <cfRule type="expression" dxfId="955" priority="481">
      <formula>IF(RIGHT(TEXT(AE69,"0.#"),1)=".",FALSE,TRUE)</formula>
    </cfRule>
    <cfRule type="expression" dxfId="954" priority="482">
      <formula>IF(RIGHT(TEXT(AE69,"0.#"),1)=".",TRUE,FALSE)</formula>
    </cfRule>
  </conditionalFormatting>
  <conditionalFormatting sqref="AE83:AI83">
    <cfRule type="expression" dxfId="953" priority="463">
      <formula>IF(RIGHT(TEXT(AE83,"0.#"),1)=".",FALSE,TRUE)</formula>
    </cfRule>
    <cfRule type="expression" dxfId="952" priority="464">
      <formula>IF(RIGHT(TEXT(AE83,"0.#"),1)=".",TRUE,FALSE)</formula>
    </cfRule>
  </conditionalFormatting>
  <conditionalFormatting sqref="AJ83:AX83">
    <cfRule type="expression" dxfId="951" priority="461">
      <formula>IF(RIGHT(TEXT(AJ83,"0.#"),1)=".",FALSE,TRUE)</formula>
    </cfRule>
    <cfRule type="expression" dxfId="950" priority="462">
      <formula>IF(RIGHT(TEXT(AJ83,"0.#"),1)=".",TRUE,FALSE)</formula>
    </cfRule>
  </conditionalFormatting>
  <conditionalFormatting sqref="L99">
    <cfRule type="expression" dxfId="949" priority="441">
      <formula>IF(RIGHT(TEXT(L99,"0.#"),1)=".",FALSE,TRUE)</formula>
    </cfRule>
    <cfRule type="expression" dxfId="948" priority="442">
      <formula>IF(RIGHT(TEXT(L99,"0.#"),1)=".",TRUE,FALSE)</formula>
    </cfRule>
  </conditionalFormatting>
  <conditionalFormatting sqref="L104">
    <cfRule type="expression" dxfId="947" priority="439">
      <formula>IF(RIGHT(TEXT(L104,"0.#"),1)=".",FALSE,TRUE)</formula>
    </cfRule>
    <cfRule type="expression" dxfId="946" priority="440">
      <formula>IF(RIGHT(TEXT(L104,"0.#"),1)=".",TRUE,FALSE)</formula>
    </cfRule>
  </conditionalFormatting>
  <conditionalFormatting sqref="R104">
    <cfRule type="expression" dxfId="945" priority="437">
      <formula>IF(RIGHT(TEXT(R104,"0.#"),1)=".",FALSE,TRUE)</formula>
    </cfRule>
    <cfRule type="expression" dxfId="944" priority="438">
      <formula>IF(RIGHT(TEXT(R104,"0.#"),1)=".",TRUE,FALSE)</formula>
    </cfRule>
  </conditionalFormatting>
  <conditionalFormatting sqref="P18:AX18">
    <cfRule type="expression" dxfId="943" priority="435">
      <formula>IF(RIGHT(TEXT(P18,"0.#"),1)=".",FALSE,TRUE)</formula>
    </cfRule>
    <cfRule type="expression" dxfId="942" priority="436">
      <formula>IF(RIGHT(TEXT(P18,"0.#"),1)=".",TRUE,FALSE)</formula>
    </cfRule>
  </conditionalFormatting>
  <conditionalFormatting sqref="Y181">
    <cfRule type="expression" dxfId="941" priority="431">
      <formula>IF(RIGHT(TEXT(Y181,"0.#"),1)=".",FALSE,TRUE)</formula>
    </cfRule>
    <cfRule type="expression" dxfId="940" priority="432">
      <formula>IF(RIGHT(TEXT(Y181,"0.#"),1)=".",TRUE,FALSE)</formula>
    </cfRule>
  </conditionalFormatting>
  <conditionalFormatting sqref="Y190">
    <cfRule type="expression" dxfId="939" priority="427">
      <formula>IF(RIGHT(TEXT(Y190,"0.#"),1)=".",FALSE,TRUE)</formula>
    </cfRule>
    <cfRule type="expression" dxfId="938" priority="428">
      <formula>IF(RIGHT(TEXT(Y190,"0.#"),1)=".",TRUE,FALSE)</formula>
    </cfRule>
  </conditionalFormatting>
  <conditionalFormatting sqref="AK236">
    <cfRule type="expression" dxfId="937" priority="349">
      <formula>IF(RIGHT(TEXT(AK236,"0.#"),1)=".",FALSE,TRUE)</formula>
    </cfRule>
    <cfRule type="expression" dxfId="936" priority="350">
      <formula>IF(RIGHT(TEXT(AK236,"0.#"),1)=".",TRUE,FALSE)</formula>
    </cfRule>
  </conditionalFormatting>
  <conditionalFormatting sqref="AE54:AI54">
    <cfRule type="expression" dxfId="935" priority="299">
      <formula>IF(RIGHT(TEXT(AE54,"0.#"),1)=".",FALSE,TRUE)</formula>
    </cfRule>
    <cfRule type="expression" dxfId="934" priority="300">
      <formula>IF(RIGHT(TEXT(AE54,"0.#"),1)=".",TRUE,FALSE)</formula>
    </cfRule>
  </conditionalFormatting>
  <conditionalFormatting sqref="P16:AQ17 P15:AX15 P13:AX13">
    <cfRule type="expression" dxfId="933" priority="257">
      <formula>IF(RIGHT(TEXT(P13,"0.#"),1)=".",FALSE,TRUE)</formula>
    </cfRule>
    <cfRule type="expression" dxfId="932" priority="258">
      <formula>IF(RIGHT(TEXT(P13,"0.#"),1)=".",TRUE,FALSE)</formula>
    </cfRule>
  </conditionalFormatting>
  <conditionalFormatting sqref="P19:AJ19">
    <cfRule type="expression" dxfId="931" priority="255">
      <formula>IF(RIGHT(TEXT(P19,"0.#"),1)=".",FALSE,TRUE)</formula>
    </cfRule>
    <cfRule type="expression" dxfId="930" priority="256">
      <formula>IF(RIGHT(TEXT(P19,"0.#"),1)=".",TRUE,FALSE)</formula>
    </cfRule>
  </conditionalFormatting>
  <conditionalFormatting sqref="AE55:AX55 AJ54:AS54">
    <cfRule type="expression" dxfId="929" priority="251">
      <formula>IF(RIGHT(TEXT(AE54,"0.#"),1)=".",FALSE,TRUE)</formula>
    </cfRule>
    <cfRule type="expression" dxfId="928" priority="252">
      <formula>IF(RIGHT(TEXT(AE54,"0.#"),1)=".",TRUE,FALSE)</formula>
    </cfRule>
  </conditionalFormatting>
  <conditionalFormatting sqref="AE68:AS68">
    <cfRule type="expression" dxfId="927" priority="247">
      <formula>IF(RIGHT(TEXT(AE68,"0.#"),1)=".",FALSE,TRUE)</formula>
    </cfRule>
    <cfRule type="expression" dxfId="926" priority="248">
      <formula>IF(RIGHT(TEXT(AE68,"0.#"),1)=".",TRUE,FALSE)</formula>
    </cfRule>
  </conditionalFormatting>
  <conditionalFormatting sqref="AE95:AI95 AE92:AI92 AE89:AI89 AE86:AI86">
    <cfRule type="expression" dxfId="925" priority="245">
      <formula>IF(RIGHT(TEXT(AE86,"0.#"),1)=".",FALSE,TRUE)</formula>
    </cfRule>
    <cfRule type="expression" dxfId="924" priority="246">
      <formula>IF(RIGHT(TEXT(AE86,"0.#"),1)=".",TRUE,FALSE)</formula>
    </cfRule>
  </conditionalFormatting>
  <conditionalFormatting sqref="AJ95:AX95 AJ92:AX92 AJ89:AX89 AJ86:AX86">
    <cfRule type="expression" dxfId="923" priority="243">
      <formula>IF(RIGHT(TEXT(AJ86,"0.#"),1)=".",FALSE,TRUE)</formula>
    </cfRule>
    <cfRule type="expression" dxfId="922" priority="244">
      <formula>IF(RIGHT(TEXT(AJ86,"0.#"),1)=".",TRUE,FALSE)</formula>
    </cfRule>
  </conditionalFormatting>
  <conditionalFormatting sqref="L100:L103 L98">
    <cfRule type="expression" dxfId="921" priority="241">
      <formula>IF(RIGHT(TEXT(L98,"0.#"),1)=".",FALSE,TRUE)</formula>
    </cfRule>
    <cfRule type="expression" dxfId="920" priority="242">
      <formula>IF(RIGHT(TEXT(L98,"0.#"),1)=".",TRUE,FALSE)</formula>
    </cfRule>
  </conditionalFormatting>
  <conditionalFormatting sqref="R98">
    <cfRule type="expression" dxfId="919" priority="237">
      <formula>IF(RIGHT(TEXT(R98,"0.#"),1)=".",FALSE,TRUE)</formula>
    </cfRule>
    <cfRule type="expression" dxfId="918" priority="238">
      <formula>IF(RIGHT(TEXT(R98,"0.#"),1)=".",TRUE,FALSE)</formula>
    </cfRule>
  </conditionalFormatting>
  <conditionalFormatting sqref="R99:R103">
    <cfRule type="expression" dxfId="917" priority="235">
      <formula>IF(RIGHT(TEXT(R99,"0.#"),1)=".",FALSE,TRUE)</formula>
    </cfRule>
    <cfRule type="expression" dxfId="916" priority="236">
      <formula>IF(RIGHT(TEXT(R99,"0.#"),1)=".",TRUE,FALSE)</formula>
    </cfRule>
  </conditionalFormatting>
  <conditionalFormatting sqref="Y182:Y189 Y180">
    <cfRule type="expression" dxfId="915" priority="233">
      <formula>IF(RIGHT(TEXT(Y180,"0.#"),1)=".",FALSE,TRUE)</formula>
    </cfRule>
    <cfRule type="expression" dxfId="914" priority="234">
      <formula>IF(RIGHT(TEXT(Y180,"0.#"),1)=".",TRUE,FALSE)</formula>
    </cfRule>
  </conditionalFormatting>
  <conditionalFormatting sqref="AU181">
    <cfRule type="expression" dxfId="913" priority="231">
      <formula>IF(RIGHT(TEXT(AU181,"0.#"),1)=".",FALSE,TRUE)</formula>
    </cfRule>
    <cfRule type="expression" dxfId="912" priority="232">
      <formula>IF(RIGHT(TEXT(AU181,"0.#"),1)=".",TRUE,FALSE)</formula>
    </cfRule>
  </conditionalFormatting>
  <conditionalFormatting sqref="AU190">
    <cfRule type="expression" dxfId="911" priority="229">
      <formula>IF(RIGHT(TEXT(AU190,"0.#"),1)=".",FALSE,TRUE)</formula>
    </cfRule>
    <cfRule type="expression" dxfId="910" priority="230">
      <formula>IF(RIGHT(TEXT(AU190,"0.#"),1)=".",TRUE,FALSE)</formula>
    </cfRule>
  </conditionalFormatting>
  <conditionalFormatting sqref="AU182:AU189 AU180">
    <cfRule type="expression" dxfId="909" priority="227">
      <formula>IF(RIGHT(TEXT(AU180,"0.#"),1)=".",FALSE,TRUE)</formula>
    </cfRule>
    <cfRule type="expression" dxfId="908" priority="228">
      <formula>IF(RIGHT(TEXT(AU180,"0.#"),1)=".",TRUE,FALSE)</formula>
    </cfRule>
  </conditionalFormatting>
  <conditionalFormatting sqref="Y220 Y207 Y194">
    <cfRule type="expression" dxfId="907" priority="213">
      <formula>IF(RIGHT(TEXT(Y194,"0.#"),1)=".",FALSE,TRUE)</formula>
    </cfRule>
    <cfRule type="expression" dxfId="906" priority="214">
      <formula>IF(RIGHT(TEXT(Y194,"0.#"),1)=".",TRUE,FALSE)</formula>
    </cfRule>
  </conditionalFormatting>
  <conditionalFormatting sqref="Y229 Y216 Y203">
    <cfRule type="expression" dxfId="905" priority="211">
      <formula>IF(RIGHT(TEXT(Y203,"0.#"),1)=".",FALSE,TRUE)</formula>
    </cfRule>
    <cfRule type="expression" dxfId="904" priority="212">
      <formula>IF(RIGHT(TEXT(Y203,"0.#"),1)=".",TRUE,FALSE)</formula>
    </cfRule>
  </conditionalFormatting>
  <conditionalFormatting sqref="Y221:Y228 Y219 Y208:Y215 Y206 Y195:Y202 Y193">
    <cfRule type="expression" dxfId="903" priority="209">
      <formula>IF(RIGHT(TEXT(Y193,"0.#"),1)=".",FALSE,TRUE)</formula>
    </cfRule>
    <cfRule type="expression" dxfId="902" priority="210">
      <formula>IF(RIGHT(TEXT(Y193,"0.#"),1)=".",TRUE,FALSE)</formula>
    </cfRule>
  </conditionalFormatting>
  <conditionalFormatting sqref="AU220 AU207 AU194">
    <cfRule type="expression" dxfId="901" priority="207">
      <formula>IF(RIGHT(TEXT(AU194,"0.#"),1)=".",FALSE,TRUE)</formula>
    </cfRule>
    <cfRule type="expression" dxfId="900" priority="208">
      <formula>IF(RIGHT(TEXT(AU194,"0.#"),1)=".",TRUE,FALSE)</formula>
    </cfRule>
  </conditionalFormatting>
  <conditionalFormatting sqref="AU229 AU216 AU203">
    <cfRule type="expression" dxfId="899" priority="205">
      <formula>IF(RIGHT(TEXT(AU203,"0.#"),1)=".",FALSE,TRUE)</formula>
    </cfRule>
    <cfRule type="expression" dxfId="898" priority="206">
      <formula>IF(RIGHT(TEXT(AU203,"0.#"),1)=".",TRUE,FALSE)</formula>
    </cfRule>
  </conditionalFormatting>
  <conditionalFormatting sqref="AU221:AU228 AU219 AU208:AU215 AU206 AU195:AU202 AU193">
    <cfRule type="expression" dxfId="897" priority="203">
      <formula>IF(RIGHT(TEXT(AU193,"0.#"),1)=".",FALSE,TRUE)</formula>
    </cfRule>
    <cfRule type="expression" dxfId="896" priority="204">
      <formula>IF(RIGHT(TEXT(AU193,"0.#"),1)=".",TRUE,FALSE)</formula>
    </cfRule>
  </conditionalFormatting>
  <conditionalFormatting sqref="AE56:AI56">
    <cfRule type="expression" dxfId="895" priority="177">
      <formula>IF(AND(AE56&gt;=0, RIGHT(TEXT(AE56,"0.#"),1)&lt;&gt;"."),TRUE,FALSE)</formula>
    </cfRule>
    <cfRule type="expression" dxfId="894" priority="178">
      <formula>IF(AND(AE56&gt;=0, RIGHT(TEXT(AE56,"0.#"),1)="."),TRUE,FALSE)</formula>
    </cfRule>
    <cfRule type="expression" dxfId="893" priority="179">
      <formula>IF(AND(AE56&lt;0, RIGHT(TEXT(AE56,"0.#"),1)&lt;&gt;"."),TRUE,FALSE)</formula>
    </cfRule>
    <cfRule type="expression" dxfId="892" priority="180">
      <formula>IF(AND(AE56&lt;0, RIGHT(TEXT(AE56,"0.#"),1)="."),TRUE,FALSE)</formula>
    </cfRule>
  </conditionalFormatting>
  <conditionalFormatting sqref="AJ56:AS56">
    <cfRule type="expression" dxfId="891" priority="173">
      <formula>IF(AND(AJ56&gt;=0, RIGHT(TEXT(AJ56,"0.#"),1)&lt;&gt;"."),TRUE,FALSE)</formula>
    </cfRule>
    <cfRule type="expression" dxfId="890" priority="174">
      <formula>IF(AND(AJ56&gt;=0, RIGHT(TEXT(AJ56,"0.#"),1)="."),TRUE,FALSE)</formula>
    </cfRule>
    <cfRule type="expression" dxfId="889" priority="175">
      <formula>IF(AND(AJ56&lt;0, RIGHT(TEXT(AJ56,"0.#"),1)&lt;&gt;"."),TRUE,FALSE)</formula>
    </cfRule>
    <cfRule type="expression" dxfId="888" priority="176">
      <formula>IF(AND(AJ56&lt;0, RIGHT(TEXT(AJ56,"0.#"),1)="."),TRUE,FALSE)</formula>
    </cfRule>
  </conditionalFormatting>
  <conditionalFormatting sqref="AK237:AK265">
    <cfRule type="expression" dxfId="887" priority="161">
      <formula>IF(RIGHT(TEXT(AK237,"0.#"),1)=".",FALSE,TRUE)</formula>
    </cfRule>
    <cfRule type="expression" dxfId="886" priority="162">
      <formula>IF(RIGHT(TEXT(AK237,"0.#"),1)=".",TRUE,FALSE)</formula>
    </cfRule>
  </conditionalFormatting>
  <conditionalFormatting sqref="AU237:AX265">
    <cfRule type="expression" dxfId="885" priority="157">
      <formula>IF(AND(AU237&gt;=0, RIGHT(TEXT(AU237,"0.#"),1)&lt;&gt;"."),TRUE,FALSE)</formula>
    </cfRule>
    <cfRule type="expression" dxfId="884" priority="158">
      <formula>IF(AND(AU237&gt;=0, RIGHT(TEXT(AU237,"0.#"),1)="."),TRUE,FALSE)</formula>
    </cfRule>
    <cfRule type="expression" dxfId="883" priority="159">
      <formula>IF(AND(AU237&lt;0, RIGHT(TEXT(AU237,"0.#"),1)&lt;&gt;"."),TRUE,FALSE)</formula>
    </cfRule>
    <cfRule type="expression" dxfId="882" priority="160">
      <formula>IF(AND(AU237&lt;0, RIGHT(TEXT(AU237,"0.#"),1)="."),TRUE,FALSE)</formula>
    </cfRule>
  </conditionalFormatting>
  <conditionalFormatting sqref="AK269">
    <cfRule type="expression" dxfId="881" priority="155">
      <formula>IF(RIGHT(TEXT(AK269,"0.#"),1)=".",FALSE,TRUE)</formula>
    </cfRule>
    <cfRule type="expression" dxfId="880" priority="156">
      <formula>IF(RIGHT(TEXT(AK269,"0.#"),1)=".",TRUE,FALSE)</formula>
    </cfRule>
  </conditionalFormatting>
  <conditionalFormatting sqref="AU269:AX269">
    <cfRule type="expression" dxfId="879" priority="151">
      <formula>IF(AND(AU269&gt;=0, RIGHT(TEXT(AU269,"0.#"),1)&lt;&gt;"."),TRUE,FALSE)</formula>
    </cfRule>
    <cfRule type="expression" dxfId="878" priority="152">
      <formula>IF(AND(AU269&gt;=0, RIGHT(TEXT(AU269,"0.#"),1)="."),TRUE,FALSE)</formula>
    </cfRule>
    <cfRule type="expression" dxfId="877" priority="153">
      <formula>IF(AND(AU269&lt;0, RIGHT(TEXT(AU269,"0.#"),1)&lt;&gt;"."),TRUE,FALSE)</formula>
    </cfRule>
    <cfRule type="expression" dxfId="876" priority="154">
      <formula>IF(AND(AU269&lt;0, RIGHT(TEXT(AU269,"0.#"),1)="."),TRUE,FALSE)</formula>
    </cfRule>
  </conditionalFormatting>
  <conditionalFormatting sqref="AK270:AK298">
    <cfRule type="expression" dxfId="875" priority="149">
      <formula>IF(RIGHT(TEXT(AK270,"0.#"),1)=".",FALSE,TRUE)</formula>
    </cfRule>
    <cfRule type="expression" dxfId="874" priority="150">
      <formula>IF(RIGHT(TEXT(AK270,"0.#"),1)=".",TRUE,FALSE)</formula>
    </cfRule>
  </conditionalFormatting>
  <conditionalFormatting sqref="AU270:AX298">
    <cfRule type="expression" dxfId="873" priority="145">
      <formula>IF(AND(AU270&gt;=0, RIGHT(TEXT(AU270,"0.#"),1)&lt;&gt;"."),TRUE,FALSE)</formula>
    </cfRule>
    <cfRule type="expression" dxfId="872" priority="146">
      <formula>IF(AND(AU270&gt;=0, RIGHT(TEXT(AU270,"0.#"),1)="."),TRUE,FALSE)</formula>
    </cfRule>
    <cfRule type="expression" dxfId="871" priority="147">
      <formula>IF(AND(AU270&lt;0, RIGHT(TEXT(AU270,"0.#"),1)&lt;&gt;"."),TRUE,FALSE)</formula>
    </cfRule>
    <cfRule type="expression" dxfId="870" priority="148">
      <formula>IF(AND(AU270&lt;0, RIGHT(TEXT(AU270,"0.#"),1)="."),TRUE,FALSE)</formula>
    </cfRule>
  </conditionalFormatting>
  <conditionalFormatting sqref="AK302">
    <cfRule type="expression" dxfId="869" priority="143">
      <formula>IF(RIGHT(TEXT(AK302,"0.#"),1)=".",FALSE,TRUE)</formula>
    </cfRule>
    <cfRule type="expression" dxfId="868" priority="144">
      <formula>IF(RIGHT(TEXT(AK302,"0.#"),1)=".",TRUE,FALSE)</formula>
    </cfRule>
  </conditionalFormatting>
  <conditionalFormatting sqref="AU302:AX302">
    <cfRule type="expression" dxfId="867" priority="139">
      <formula>IF(AND(AU302&gt;=0, RIGHT(TEXT(AU302,"0.#"),1)&lt;&gt;"."),TRUE,FALSE)</formula>
    </cfRule>
    <cfRule type="expression" dxfId="866" priority="140">
      <formula>IF(AND(AU302&gt;=0, RIGHT(TEXT(AU302,"0.#"),1)="."),TRUE,FALSE)</formula>
    </cfRule>
    <cfRule type="expression" dxfId="865" priority="141">
      <formula>IF(AND(AU302&lt;0, RIGHT(TEXT(AU302,"0.#"),1)&lt;&gt;"."),TRUE,FALSE)</formula>
    </cfRule>
    <cfRule type="expression" dxfId="864" priority="142">
      <formula>IF(AND(AU302&lt;0, RIGHT(TEXT(AU302,"0.#"),1)="."),TRUE,FALSE)</formula>
    </cfRule>
  </conditionalFormatting>
  <conditionalFormatting sqref="AK303:AK331">
    <cfRule type="expression" dxfId="863" priority="137">
      <formula>IF(RIGHT(TEXT(AK303,"0.#"),1)=".",FALSE,TRUE)</formula>
    </cfRule>
    <cfRule type="expression" dxfId="862" priority="138">
      <formula>IF(RIGHT(TEXT(AK303,"0.#"),1)=".",TRUE,FALSE)</formula>
    </cfRule>
  </conditionalFormatting>
  <conditionalFormatting sqref="AU303:AX331">
    <cfRule type="expression" dxfId="861" priority="133">
      <formula>IF(AND(AU303&gt;=0, RIGHT(TEXT(AU303,"0.#"),1)&lt;&gt;"."),TRUE,FALSE)</formula>
    </cfRule>
    <cfRule type="expression" dxfId="860" priority="134">
      <formula>IF(AND(AU303&gt;=0, RIGHT(TEXT(AU303,"0.#"),1)="."),TRUE,FALSE)</formula>
    </cfRule>
    <cfRule type="expression" dxfId="859" priority="135">
      <formula>IF(AND(AU303&lt;0, RIGHT(TEXT(AU303,"0.#"),1)&lt;&gt;"."),TRUE,FALSE)</formula>
    </cfRule>
    <cfRule type="expression" dxfId="858" priority="136">
      <formula>IF(AND(AU303&lt;0, RIGHT(TEXT(AU303,"0.#"),1)="."),TRUE,FALSE)</formula>
    </cfRule>
  </conditionalFormatting>
  <conditionalFormatting sqref="AK335">
    <cfRule type="expression" dxfId="857" priority="131">
      <formula>IF(RIGHT(TEXT(AK335,"0.#"),1)=".",FALSE,TRUE)</formula>
    </cfRule>
    <cfRule type="expression" dxfId="856" priority="132">
      <formula>IF(RIGHT(TEXT(AK335,"0.#"),1)=".",TRUE,FALSE)</formula>
    </cfRule>
  </conditionalFormatting>
  <conditionalFormatting sqref="AK340:AK364">
    <cfRule type="expression" dxfId="855" priority="125">
      <formula>IF(RIGHT(TEXT(AK340,"0.#"),1)=".",FALSE,TRUE)</formula>
    </cfRule>
    <cfRule type="expression" dxfId="854" priority="126">
      <formula>IF(RIGHT(TEXT(AK340,"0.#"),1)=".",TRUE,FALSE)</formula>
    </cfRule>
  </conditionalFormatting>
  <conditionalFormatting sqref="AU340:AX340 AU345:AX364">
    <cfRule type="expression" dxfId="853" priority="121">
      <formula>IF(AND(AU340&gt;=0, RIGHT(TEXT(AU340,"0.#"),1)&lt;&gt;"."),TRUE,FALSE)</formula>
    </cfRule>
    <cfRule type="expression" dxfId="852" priority="122">
      <formula>IF(AND(AU340&gt;=0, RIGHT(TEXT(AU340,"0.#"),1)="."),TRUE,FALSE)</formula>
    </cfRule>
    <cfRule type="expression" dxfId="851" priority="123">
      <formula>IF(AND(AU340&lt;0, RIGHT(TEXT(AU340,"0.#"),1)&lt;&gt;"."),TRUE,FALSE)</formula>
    </cfRule>
    <cfRule type="expression" dxfId="850" priority="124">
      <formula>IF(AND(AU340&lt;0, RIGHT(TEXT(AU340,"0.#"),1)="."),TRUE,FALSE)</formula>
    </cfRule>
  </conditionalFormatting>
  <conditionalFormatting sqref="AK368">
    <cfRule type="expression" dxfId="849" priority="119">
      <formula>IF(RIGHT(TEXT(AK368,"0.#"),1)=".",FALSE,TRUE)</formula>
    </cfRule>
    <cfRule type="expression" dxfId="848" priority="120">
      <formula>IF(RIGHT(TEXT(AK368,"0.#"),1)=".",TRUE,FALSE)</formula>
    </cfRule>
  </conditionalFormatting>
  <conditionalFormatting sqref="AU368:AX368">
    <cfRule type="expression" dxfId="847" priority="115">
      <formula>IF(AND(AU368&gt;=0, RIGHT(TEXT(AU368,"0.#"),1)&lt;&gt;"."),TRUE,FALSE)</formula>
    </cfRule>
    <cfRule type="expression" dxfId="846" priority="116">
      <formula>IF(AND(AU368&gt;=0, RIGHT(TEXT(AU368,"0.#"),1)="."),TRUE,FALSE)</formula>
    </cfRule>
    <cfRule type="expression" dxfId="845" priority="117">
      <formula>IF(AND(AU368&lt;0, RIGHT(TEXT(AU368,"0.#"),1)&lt;&gt;"."),TRUE,FALSE)</formula>
    </cfRule>
    <cfRule type="expression" dxfId="844" priority="118">
      <formula>IF(AND(AU368&lt;0, RIGHT(TEXT(AU368,"0.#"),1)="."),TRUE,FALSE)</formula>
    </cfRule>
  </conditionalFormatting>
  <conditionalFormatting sqref="AK369:AK397">
    <cfRule type="expression" dxfId="843" priority="113">
      <formula>IF(RIGHT(TEXT(AK369,"0.#"),1)=".",FALSE,TRUE)</formula>
    </cfRule>
    <cfRule type="expression" dxfId="842" priority="114">
      <formula>IF(RIGHT(TEXT(AK369,"0.#"),1)=".",TRUE,FALSE)</formula>
    </cfRule>
  </conditionalFormatting>
  <conditionalFormatting sqref="AU369:AX397">
    <cfRule type="expression" dxfId="841" priority="109">
      <formula>IF(AND(AU369&gt;=0, RIGHT(TEXT(AU369,"0.#"),1)&lt;&gt;"."),TRUE,FALSE)</formula>
    </cfRule>
    <cfRule type="expression" dxfId="840" priority="110">
      <formula>IF(AND(AU369&gt;=0, RIGHT(TEXT(AU369,"0.#"),1)="."),TRUE,FALSE)</formula>
    </cfRule>
    <cfRule type="expression" dxfId="839" priority="111">
      <formula>IF(AND(AU369&lt;0, RIGHT(TEXT(AU369,"0.#"),1)&lt;&gt;"."),TRUE,FALSE)</formula>
    </cfRule>
    <cfRule type="expression" dxfId="838" priority="112">
      <formula>IF(AND(AU369&lt;0, RIGHT(TEXT(AU369,"0.#"),1)="."),TRUE,FALSE)</formula>
    </cfRule>
  </conditionalFormatting>
  <conditionalFormatting sqref="AK401">
    <cfRule type="expression" dxfId="837" priority="107">
      <formula>IF(RIGHT(TEXT(AK401,"0.#"),1)=".",FALSE,TRUE)</formula>
    </cfRule>
    <cfRule type="expression" dxfId="836" priority="108">
      <formula>IF(RIGHT(TEXT(AK401,"0.#"),1)=".",TRUE,FALSE)</formula>
    </cfRule>
  </conditionalFormatting>
  <conditionalFormatting sqref="AU401:AX401">
    <cfRule type="expression" dxfId="835" priority="103">
      <formula>IF(AND(AU401&gt;=0, RIGHT(TEXT(AU401,"0.#"),1)&lt;&gt;"."),TRUE,FALSE)</formula>
    </cfRule>
    <cfRule type="expression" dxfId="834" priority="104">
      <formula>IF(AND(AU401&gt;=0, RIGHT(TEXT(AU401,"0.#"),1)="."),TRUE,FALSE)</formula>
    </cfRule>
    <cfRule type="expression" dxfId="833" priority="105">
      <formula>IF(AND(AU401&lt;0, RIGHT(TEXT(AU401,"0.#"),1)&lt;&gt;"."),TRUE,FALSE)</formula>
    </cfRule>
    <cfRule type="expression" dxfId="832" priority="106">
      <formula>IF(AND(AU401&lt;0, RIGHT(TEXT(AU401,"0.#"),1)="."),TRUE,FALSE)</formula>
    </cfRule>
  </conditionalFormatting>
  <conditionalFormatting sqref="AK402:AK430">
    <cfRule type="expression" dxfId="831" priority="101">
      <formula>IF(RIGHT(TEXT(AK402,"0.#"),1)=".",FALSE,TRUE)</formula>
    </cfRule>
    <cfRule type="expression" dxfId="830" priority="102">
      <formula>IF(RIGHT(TEXT(AK402,"0.#"),1)=".",TRUE,FALSE)</formula>
    </cfRule>
  </conditionalFormatting>
  <conditionalFormatting sqref="AU402:AX430">
    <cfRule type="expression" dxfId="829" priority="97">
      <formula>IF(AND(AU402&gt;=0, RIGHT(TEXT(AU402,"0.#"),1)&lt;&gt;"."),TRUE,FALSE)</formula>
    </cfRule>
    <cfRule type="expression" dxfId="828" priority="98">
      <formula>IF(AND(AU402&gt;=0, RIGHT(TEXT(AU402,"0.#"),1)="."),TRUE,FALSE)</formula>
    </cfRule>
    <cfRule type="expression" dxfId="827" priority="99">
      <formula>IF(AND(AU402&lt;0, RIGHT(TEXT(AU402,"0.#"),1)&lt;&gt;"."),TRUE,FALSE)</formula>
    </cfRule>
    <cfRule type="expression" dxfId="826" priority="100">
      <formula>IF(AND(AU402&lt;0, RIGHT(TEXT(AU402,"0.#"),1)="."),TRUE,FALSE)</formula>
    </cfRule>
  </conditionalFormatting>
  <conditionalFormatting sqref="AK434">
    <cfRule type="expression" dxfId="825" priority="95">
      <formula>IF(RIGHT(TEXT(AK434,"0.#"),1)=".",FALSE,TRUE)</formula>
    </cfRule>
    <cfRule type="expression" dxfId="824" priority="96">
      <formula>IF(RIGHT(TEXT(AK434,"0.#"),1)=".",TRUE,FALSE)</formula>
    </cfRule>
  </conditionalFormatting>
  <conditionalFormatting sqref="AU434:AX434">
    <cfRule type="expression" dxfId="823" priority="91">
      <formula>IF(AND(AU434&gt;=0, RIGHT(TEXT(AU434,"0.#"),1)&lt;&gt;"."),TRUE,FALSE)</formula>
    </cfRule>
    <cfRule type="expression" dxfId="822" priority="92">
      <formula>IF(AND(AU434&gt;=0, RIGHT(TEXT(AU434,"0.#"),1)="."),TRUE,FALSE)</formula>
    </cfRule>
    <cfRule type="expression" dxfId="821" priority="93">
      <formula>IF(AND(AU434&lt;0, RIGHT(TEXT(AU434,"0.#"),1)&lt;&gt;"."),TRUE,FALSE)</formula>
    </cfRule>
    <cfRule type="expression" dxfId="820" priority="94">
      <formula>IF(AND(AU434&lt;0, RIGHT(TEXT(AU434,"0.#"),1)="."),TRUE,FALSE)</formula>
    </cfRule>
  </conditionalFormatting>
  <conditionalFormatting sqref="AK435:AK463">
    <cfRule type="expression" dxfId="819" priority="89">
      <formula>IF(RIGHT(TEXT(AK435,"0.#"),1)=".",FALSE,TRUE)</formula>
    </cfRule>
    <cfRule type="expression" dxfId="818" priority="90">
      <formula>IF(RIGHT(TEXT(AK435,"0.#"),1)=".",TRUE,FALSE)</formula>
    </cfRule>
  </conditionalFormatting>
  <conditionalFormatting sqref="AU435:AX463">
    <cfRule type="expression" dxfId="817" priority="85">
      <formula>IF(AND(AU435&gt;=0, RIGHT(TEXT(AU435,"0.#"),1)&lt;&gt;"."),TRUE,FALSE)</formula>
    </cfRule>
    <cfRule type="expression" dxfId="816" priority="86">
      <formula>IF(AND(AU435&gt;=0, RIGHT(TEXT(AU435,"0.#"),1)="."),TRUE,FALSE)</formula>
    </cfRule>
    <cfRule type="expression" dxfId="815" priority="87">
      <formula>IF(AND(AU435&lt;0, RIGHT(TEXT(AU435,"0.#"),1)&lt;&gt;"."),TRUE,FALSE)</formula>
    </cfRule>
    <cfRule type="expression" dxfId="814" priority="88">
      <formula>IF(AND(AU435&lt;0, RIGHT(TEXT(AU435,"0.#"),1)="."),TRUE,FALSE)</formula>
    </cfRule>
  </conditionalFormatting>
  <conditionalFormatting sqref="AK467">
    <cfRule type="expression" dxfId="813" priority="83">
      <formula>IF(RIGHT(TEXT(AK467,"0.#"),1)=".",FALSE,TRUE)</formula>
    </cfRule>
    <cfRule type="expression" dxfId="812" priority="84">
      <formula>IF(RIGHT(TEXT(AK467,"0.#"),1)=".",TRUE,FALSE)</formula>
    </cfRule>
  </conditionalFormatting>
  <conditionalFormatting sqref="AU467:AX467">
    <cfRule type="expression" dxfId="811" priority="79">
      <formula>IF(AND(AU467&gt;=0, RIGHT(TEXT(AU467,"0.#"),1)&lt;&gt;"."),TRUE,FALSE)</formula>
    </cfRule>
    <cfRule type="expression" dxfId="810" priority="80">
      <formula>IF(AND(AU467&gt;=0, RIGHT(TEXT(AU467,"0.#"),1)="."),TRUE,FALSE)</formula>
    </cfRule>
    <cfRule type="expression" dxfId="809" priority="81">
      <formula>IF(AND(AU467&lt;0, RIGHT(TEXT(AU467,"0.#"),1)&lt;&gt;"."),TRUE,FALSE)</formula>
    </cfRule>
    <cfRule type="expression" dxfId="808" priority="82">
      <formula>IF(AND(AU467&lt;0, RIGHT(TEXT(AU467,"0.#"),1)="."),TRUE,FALSE)</formula>
    </cfRule>
  </conditionalFormatting>
  <conditionalFormatting sqref="AK468:AK496">
    <cfRule type="expression" dxfId="807" priority="77">
      <formula>IF(RIGHT(TEXT(AK468,"0.#"),1)=".",FALSE,TRUE)</formula>
    </cfRule>
    <cfRule type="expression" dxfId="806" priority="78">
      <formula>IF(RIGHT(TEXT(AK468,"0.#"),1)=".",TRUE,FALSE)</formula>
    </cfRule>
  </conditionalFormatting>
  <conditionalFormatting sqref="AU468:AX496">
    <cfRule type="expression" dxfId="805" priority="73">
      <formula>IF(AND(AU468&gt;=0, RIGHT(TEXT(AU468,"0.#"),1)&lt;&gt;"."),TRUE,FALSE)</formula>
    </cfRule>
    <cfRule type="expression" dxfId="804" priority="74">
      <formula>IF(AND(AU468&gt;=0, RIGHT(TEXT(AU468,"0.#"),1)="."),TRUE,FALSE)</formula>
    </cfRule>
    <cfRule type="expression" dxfId="803" priority="75">
      <formula>IF(AND(AU468&lt;0, RIGHT(TEXT(AU468,"0.#"),1)&lt;&gt;"."),TRUE,FALSE)</formula>
    </cfRule>
    <cfRule type="expression" dxfId="802" priority="76">
      <formula>IF(AND(AU468&lt;0, RIGHT(TEXT(AU468,"0.#"),1)="."),TRUE,FALSE)</formula>
    </cfRule>
  </conditionalFormatting>
  <conditionalFormatting sqref="AE24:AX24 AJ23:AS23">
    <cfRule type="expression" dxfId="801" priority="71">
      <formula>IF(RIGHT(TEXT(AE23,"0.#"),1)=".",FALSE,TRUE)</formula>
    </cfRule>
    <cfRule type="expression" dxfId="800" priority="72">
      <formula>IF(RIGHT(TEXT(AE23,"0.#"),1)=".",TRUE,FALSE)</formula>
    </cfRule>
  </conditionalFormatting>
  <conditionalFormatting sqref="AE25:AI25">
    <cfRule type="expression" dxfId="799" priority="63">
      <formula>IF(AND(AE25&gt;=0, RIGHT(TEXT(AE25,"0.#"),1)&lt;&gt;"."),TRUE,FALSE)</formula>
    </cfRule>
    <cfRule type="expression" dxfId="798" priority="64">
      <formula>IF(AND(AE25&gt;=0, RIGHT(TEXT(AE25,"0.#"),1)="."),TRUE,FALSE)</formula>
    </cfRule>
    <cfRule type="expression" dxfId="797" priority="65">
      <formula>IF(AND(AE25&lt;0, RIGHT(TEXT(AE25,"0.#"),1)&lt;&gt;"."),TRUE,FALSE)</formula>
    </cfRule>
    <cfRule type="expression" dxfId="796" priority="66">
      <formula>IF(AND(AE25&lt;0, RIGHT(TEXT(AE25,"0.#"),1)="."),TRUE,FALSE)</formula>
    </cfRule>
  </conditionalFormatting>
  <conditionalFormatting sqref="AJ25:AS25">
    <cfRule type="expression" dxfId="795" priority="59">
      <formula>IF(AND(AJ25&gt;=0, RIGHT(TEXT(AJ25,"0.#"),1)&lt;&gt;"."),TRUE,FALSE)</formula>
    </cfRule>
    <cfRule type="expression" dxfId="794" priority="60">
      <formula>IF(AND(AJ25&gt;=0, RIGHT(TEXT(AJ25,"0.#"),1)="."),TRUE,FALSE)</formula>
    </cfRule>
    <cfRule type="expression" dxfId="793" priority="61">
      <formula>IF(AND(AJ25&lt;0, RIGHT(TEXT(AJ25,"0.#"),1)&lt;&gt;"."),TRUE,FALSE)</formula>
    </cfRule>
    <cfRule type="expression" dxfId="792" priority="62">
      <formula>IF(AND(AJ25&lt;0, RIGHT(TEXT(AJ25,"0.#"),1)="."),TRUE,FALSE)</formula>
    </cfRule>
  </conditionalFormatting>
  <conditionalFormatting sqref="AU236:AX236">
    <cfRule type="expression" dxfId="791" priority="47">
      <formula>IF(AND(AU236&gt;=0, RIGHT(TEXT(AU236,"0.#"),1)&lt;&gt;"."),TRUE,FALSE)</formula>
    </cfRule>
    <cfRule type="expression" dxfId="790" priority="48">
      <formula>IF(AND(AU236&gt;=0, RIGHT(TEXT(AU236,"0.#"),1)="."),TRUE,FALSE)</formula>
    </cfRule>
    <cfRule type="expression" dxfId="789" priority="49">
      <formula>IF(AND(AU236&lt;0, RIGHT(TEXT(AU236,"0.#"),1)&lt;&gt;"."),TRUE,FALSE)</formula>
    </cfRule>
    <cfRule type="expression" dxfId="788" priority="50">
      <formula>IF(AND(AU236&lt;0, RIGHT(TEXT(AU236,"0.#"),1)="."),TRUE,FALSE)</formula>
    </cfRule>
  </conditionalFormatting>
  <conditionalFormatting sqref="AE43:AI43 AE38:AI38 AE33:AI33 AE28:AI28">
    <cfRule type="expression" dxfId="787" priority="45">
      <formula>IF(RIGHT(TEXT(AE28,"0.#"),1)=".",FALSE,TRUE)</formula>
    </cfRule>
    <cfRule type="expression" dxfId="786" priority="46">
      <formula>IF(RIGHT(TEXT(AE28,"0.#"),1)=".",TRUE,FALSE)</formula>
    </cfRule>
  </conditionalFormatting>
  <conditionalFormatting sqref="AE44:AX44 AJ43:AS43 AE39:AX39 AJ38:AS38 AE34:AX34 AJ33:AS33 AE29:AX29 AJ28:AS28">
    <cfRule type="expression" dxfId="785" priority="43">
      <formula>IF(RIGHT(TEXT(AE28,"0.#"),1)=".",FALSE,TRUE)</formula>
    </cfRule>
    <cfRule type="expression" dxfId="784" priority="44">
      <formula>IF(RIGHT(TEXT(AE28,"0.#"),1)=".",TRUE,FALSE)</formula>
    </cfRule>
  </conditionalFormatting>
  <conditionalFormatting sqref="AE45:AI45 AE40:AI40 AE35:AI35 AE30:AI30">
    <cfRule type="expression" dxfId="783" priority="39">
      <formula>IF(AND(AE30&gt;=0, RIGHT(TEXT(AE30,"0.#"),1)&lt;&gt;"."),TRUE,FALSE)</formula>
    </cfRule>
    <cfRule type="expression" dxfId="782" priority="40">
      <formula>IF(AND(AE30&gt;=0, RIGHT(TEXT(AE30,"0.#"),1)="."),TRUE,FALSE)</formula>
    </cfRule>
    <cfRule type="expression" dxfId="781" priority="41">
      <formula>IF(AND(AE30&lt;0, RIGHT(TEXT(AE30,"0.#"),1)&lt;&gt;"."),TRUE,FALSE)</formula>
    </cfRule>
    <cfRule type="expression" dxfId="780" priority="42">
      <formula>IF(AND(AE30&lt;0, RIGHT(TEXT(AE30,"0.#"),1)="."),TRUE,FALSE)</formula>
    </cfRule>
  </conditionalFormatting>
  <conditionalFormatting sqref="AJ45:AS45 AJ40:AS40 AJ35:AS35 AJ30:AS30">
    <cfRule type="expression" dxfId="779" priority="35">
      <formula>IF(AND(AJ30&gt;=0, RIGHT(TEXT(AJ30,"0.#"),1)&lt;&gt;"."),TRUE,FALSE)</formula>
    </cfRule>
    <cfRule type="expression" dxfId="778" priority="36">
      <formula>IF(AND(AJ30&gt;=0, RIGHT(TEXT(AJ30,"0.#"),1)="."),TRUE,FALSE)</formula>
    </cfRule>
    <cfRule type="expression" dxfId="777" priority="37">
      <formula>IF(AND(AJ30&lt;0, RIGHT(TEXT(AJ30,"0.#"),1)&lt;&gt;"."),TRUE,FALSE)</formula>
    </cfRule>
    <cfRule type="expression" dxfId="776" priority="38">
      <formula>IF(AND(AJ30&lt;0, RIGHT(TEXT(AJ30,"0.#"),1)="."),TRUE,FALSE)</formula>
    </cfRule>
  </conditionalFormatting>
  <conditionalFormatting sqref="AE64:AI64 AE59:AI59">
    <cfRule type="expression" dxfId="775" priority="33">
      <formula>IF(RIGHT(TEXT(AE59,"0.#"),1)=".",FALSE,TRUE)</formula>
    </cfRule>
    <cfRule type="expression" dxfId="774" priority="34">
      <formula>IF(RIGHT(TEXT(AE59,"0.#"),1)=".",TRUE,FALSE)</formula>
    </cfRule>
  </conditionalFormatting>
  <conditionalFormatting sqref="AE65:AX65 AJ64:AS64 AE60:AX60 AJ59:AS59">
    <cfRule type="expression" dxfId="773" priority="31">
      <formula>IF(RIGHT(TEXT(AE59,"0.#"),1)=".",FALSE,TRUE)</formula>
    </cfRule>
    <cfRule type="expression" dxfId="772" priority="32">
      <formula>IF(RIGHT(TEXT(AE59,"0.#"),1)=".",TRUE,FALSE)</formula>
    </cfRule>
  </conditionalFormatting>
  <conditionalFormatting sqref="AE66:AI66 AE61:AI61">
    <cfRule type="expression" dxfId="771" priority="27">
      <formula>IF(AND(AE61&gt;=0, RIGHT(TEXT(AE61,"0.#"),1)&lt;&gt;"."),TRUE,FALSE)</formula>
    </cfRule>
    <cfRule type="expression" dxfId="770" priority="28">
      <formula>IF(AND(AE61&gt;=0, RIGHT(TEXT(AE61,"0.#"),1)="."),TRUE,FALSE)</formula>
    </cfRule>
    <cfRule type="expression" dxfId="769" priority="29">
      <formula>IF(AND(AE61&lt;0, RIGHT(TEXT(AE61,"0.#"),1)&lt;&gt;"."),TRUE,FALSE)</formula>
    </cfRule>
    <cfRule type="expression" dxfId="768" priority="30">
      <formula>IF(AND(AE61&lt;0, RIGHT(TEXT(AE61,"0.#"),1)="."),TRUE,FALSE)</formula>
    </cfRule>
  </conditionalFormatting>
  <conditionalFormatting sqref="AJ66:AS66 AJ61:AS61">
    <cfRule type="expression" dxfId="767" priority="23">
      <formula>IF(AND(AJ61&gt;=0, RIGHT(TEXT(AJ61,"0.#"),1)&lt;&gt;"."),TRUE,FALSE)</formula>
    </cfRule>
    <cfRule type="expression" dxfId="766" priority="24">
      <formula>IF(AND(AJ61&gt;=0, RIGHT(TEXT(AJ61,"0.#"),1)="."),TRUE,FALSE)</formula>
    </cfRule>
    <cfRule type="expression" dxfId="765" priority="25">
      <formula>IF(AND(AJ61&lt;0, RIGHT(TEXT(AJ61,"0.#"),1)&lt;&gt;"."),TRUE,FALSE)</formula>
    </cfRule>
    <cfRule type="expression" dxfId="764" priority="26">
      <formula>IF(AND(AJ61&lt;0, RIGHT(TEXT(AJ61,"0.#"),1)="."),TRUE,FALSE)</formula>
    </cfRule>
  </conditionalFormatting>
  <conditionalFormatting sqref="AE81:AX81 AE78:AX78 AE75:AX75 AE72:AX72">
    <cfRule type="expression" dxfId="763" priority="21">
      <formula>IF(RIGHT(TEXT(AE72,"0.#"),1)=".",FALSE,TRUE)</formula>
    </cfRule>
    <cfRule type="expression" dxfId="762" priority="22">
      <formula>IF(RIGHT(TEXT(AE72,"0.#"),1)=".",TRUE,FALSE)</formula>
    </cfRule>
  </conditionalFormatting>
  <conditionalFormatting sqref="AE80:AS80 AE77:AS77 AE74:AS74 AE71:AS71">
    <cfRule type="expression" dxfId="761" priority="19">
      <formula>IF(RIGHT(TEXT(AE71,"0.#"),1)=".",FALSE,TRUE)</formula>
    </cfRule>
    <cfRule type="expression" dxfId="760" priority="20">
      <formula>IF(RIGHT(TEXT(AE71,"0.#"),1)=".",TRUE,FALSE)</formula>
    </cfRule>
  </conditionalFormatting>
  <conditionalFormatting sqref="AK336">
    <cfRule type="expression" dxfId="759" priority="15">
      <formula>IF(RIGHT(TEXT(AK336,"0.#"),1)=".",FALSE,TRUE)</formula>
    </cfRule>
    <cfRule type="expression" dxfId="758" priority="16">
      <formula>IF(RIGHT(TEXT(AK336,"0.#"),1)=".",TRUE,FALSE)</formula>
    </cfRule>
  </conditionalFormatting>
  <conditionalFormatting sqref="AK339">
    <cfRule type="expression" dxfId="757" priority="13">
      <formula>IF(RIGHT(TEXT(AK339,"0.#"),1)=".",FALSE,TRUE)</formula>
    </cfRule>
    <cfRule type="expression" dxfId="756" priority="14">
      <formula>IF(RIGHT(TEXT(AK339,"0.#"),1)=".",TRUE,FALSE)</formula>
    </cfRule>
  </conditionalFormatting>
  <conditionalFormatting sqref="AK338">
    <cfRule type="expression" dxfId="755" priority="11">
      <formula>IF(RIGHT(TEXT(AK338,"0.#"),1)=".",FALSE,TRUE)</formula>
    </cfRule>
    <cfRule type="expression" dxfId="754" priority="12">
      <formula>IF(RIGHT(TEXT(AK338,"0.#"),1)=".",TRUE,FALSE)</formula>
    </cfRule>
  </conditionalFormatting>
  <conditionalFormatting sqref="AK337">
    <cfRule type="expression" dxfId="753" priority="9">
      <formula>IF(RIGHT(TEXT(AK337,"0.#"),1)=".",FALSE,TRUE)</formula>
    </cfRule>
    <cfRule type="expression" dxfId="752" priority="10">
      <formula>IF(RIGHT(TEXT(AK337,"0.#"),1)=".",TRUE,FALSE)</formula>
    </cfRule>
  </conditionalFormatting>
  <conditionalFormatting sqref="AU335:AX339">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U341:AX344">
    <cfRule type="expression" dxfId="747" priority="1">
      <formula>IF(AND(AU341&gt;=0, RIGHT(TEXT(AU341,"0.#"),1)&lt;&gt;"."),TRUE,FALSE)</formula>
    </cfRule>
    <cfRule type="expression" dxfId="746" priority="2">
      <formula>IF(AND(AU341&gt;=0, RIGHT(TEXT(AU341,"0.#"),1)="."),TRUE,FALSE)</formula>
    </cfRule>
    <cfRule type="expression" dxfId="745" priority="3">
      <formula>IF(AND(AU341&lt;0, RIGHT(TEXT(AU341,"0.#"),1)&lt;&gt;"."),TRUE,FALSE)</formula>
    </cfRule>
    <cfRule type="expression" dxfId="744" priority="4">
      <formula>IF(AND(AU341&lt;0, RIGHT(TEXT(AU341,"0.#"),1)="."),TRUE,FALSE)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E45:AS45 AU53:AX53 AE29:AX29 AU180:AX189 AK368:AK397 AE24:AX24 AE39:AX39 AE64:AS64 AE56:AS56 AU206:AX215 AK338:AK364 AK335:AK336">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230"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47625</xdr:rowOff>
                  </from>
                  <to>
                    <xdr:col>47</xdr:col>
                    <xdr:colOff>161925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76200</xdr:rowOff>
                  </from>
                  <to>
                    <xdr:col>44</xdr:col>
                    <xdr:colOff>0</xdr:colOff>
                    <xdr:row>230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496</xdr:row>
                    <xdr:rowOff>76200</xdr:rowOff>
                  </from>
                  <to>
                    <xdr:col>44</xdr:col>
                    <xdr:colOff>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472</v>
      </c>
      <c r="R6" s="15" t="str">
        <f t="shared" si="3"/>
        <v>交付</v>
      </c>
      <c r="S6" s="15" t="str">
        <f t="shared" si="4"/>
        <v>委託・請負、補助、交付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02" t="s">
        <v>462</v>
      </c>
      <c r="AC51" s="703"/>
      <c r="AD51" s="70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3" t="s">
        <v>369</v>
      </c>
      <c r="H2" s="374"/>
      <c r="I2" s="374"/>
      <c r="J2" s="374"/>
      <c r="K2" s="374"/>
      <c r="L2" s="374"/>
      <c r="M2" s="374"/>
      <c r="N2" s="374"/>
      <c r="O2" s="374"/>
      <c r="P2" s="374"/>
      <c r="Q2" s="374"/>
      <c r="R2" s="374"/>
      <c r="S2" s="374"/>
      <c r="T2" s="374"/>
      <c r="U2" s="374"/>
      <c r="V2" s="374"/>
      <c r="W2" s="374"/>
      <c r="X2" s="374"/>
      <c r="Y2" s="374"/>
      <c r="Z2" s="374"/>
      <c r="AA2" s="374"/>
      <c r="AB2" s="375"/>
      <c r="AC2" s="373" t="s">
        <v>459</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16"/>
      <c r="B3" s="717"/>
      <c r="C3" s="717"/>
      <c r="D3" s="717"/>
      <c r="E3" s="717"/>
      <c r="F3" s="718"/>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6"/>
    </row>
    <row r="4" spans="1:50" ht="24.75" customHeight="1" x14ac:dyDescent="0.15">
      <c r="A4" s="716"/>
      <c r="B4" s="717"/>
      <c r="C4" s="717"/>
      <c r="D4" s="717"/>
      <c r="E4" s="717"/>
      <c r="F4" s="718"/>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7"/>
    </row>
    <row r="5" spans="1:50" ht="24.75" customHeight="1" x14ac:dyDescent="0.15">
      <c r="A5" s="716"/>
      <c r="B5" s="717"/>
      <c r="C5" s="717"/>
      <c r="D5" s="717"/>
      <c r="E5" s="717"/>
      <c r="F5" s="718"/>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9"/>
    </row>
    <row r="6" spans="1:50" ht="24.75" customHeight="1" x14ac:dyDescent="0.15">
      <c r="A6" s="716"/>
      <c r="B6" s="717"/>
      <c r="C6" s="717"/>
      <c r="D6" s="717"/>
      <c r="E6" s="717"/>
      <c r="F6" s="718"/>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9"/>
    </row>
    <row r="7" spans="1:50" ht="24.75" customHeight="1" x14ac:dyDescent="0.15">
      <c r="A7" s="716"/>
      <c r="B7" s="717"/>
      <c r="C7" s="717"/>
      <c r="D7" s="717"/>
      <c r="E7" s="717"/>
      <c r="F7" s="718"/>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9"/>
    </row>
    <row r="8" spans="1:50" ht="24.75" customHeight="1" x14ac:dyDescent="0.15">
      <c r="A8" s="716"/>
      <c r="B8" s="717"/>
      <c r="C8" s="717"/>
      <c r="D8" s="717"/>
      <c r="E8" s="717"/>
      <c r="F8" s="718"/>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9"/>
    </row>
    <row r="9" spans="1:50" ht="24.75" customHeight="1" x14ac:dyDescent="0.15">
      <c r="A9" s="716"/>
      <c r="B9" s="717"/>
      <c r="C9" s="717"/>
      <c r="D9" s="717"/>
      <c r="E9" s="717"/>
      <c r="F9" s="718"/>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9"/>
    </row>
    <row r="10" spans="1:50" ht="24.75" customHeight="1" x14ac:dyDescent="0.15">
      <c r="A10" s="716"/>
      <c r="B10" s="717"/>
      <c r="C10" s="717"/>
      <c r="D10" s="717"/>
      <c r="E10" s="717"/>
      <c r="F10" s="718"/>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9"/>
    </row>
    <row r="11" spans="1:50" ht="24.75" customHeight="1" x14ac:dyDescent="0.15">
      <c r="A11" s="716"/>
      <c r="B11" s="717"/>
      <c r="C11" s="717"/>
      <c r="D11" s="717"/>
      <c r="E11" s="717"/>
      <c r="F11" s="718"/>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9"/>
    </row>
    <row r="12" spans="1:50" ht="24.75" customHeight="1" x14ac:dyDescent="0.15">
      <c r="A12" s="716"/>
      <c r="B12" s="717"/>
      <c r="C12" s="717"/>
      <c r="D12" s="717"/>
      <c r="E12" s="717"/>
      <c r="F12" s="718"/>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9"/>
    </row>
    <row r="13" spans="1:50" ht="24.75" customHeight="1" x14ac:dyDescent="0.15">
      <c r="A13" s="716"/>
      <c r="B13" s="717"/>
      <c r="C13" s="717"/>
      <c r="D13" s="717"/>
      <c r="E13" s="717"/>
      <c r="F13" s="718"/>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9"/>
    </row>
    <row r="14" spans="1:50" ht="24.75" customHeight="1" thickBot="1" x14ac:dyDescent="0.2">
      <c r="A14" s="716"/>
      <c r="B14" s="717"/>
      <c r="C14" s="717"/>
      <c r="D14" s="717"/>
      <c r="E14" s="717"/>
      <c r="F14" s="71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16"/>
      <c r="B15" s="717"/>
      <c r="C15" s="717"/>
      <c r="D15" s="717"/>
      <c r="E15" s="717"/>
      <c r="F15" s="718"/>
      <c r="G15" s="373" t="s">
        <v>370</v>
      </c>
      <c r="H15" s="374"/>
      <c r="I15" s="374"/>
      <c r="J15" s="374"/>
      <c r="K15" s="374"/>
      <c r="L15" s="374"/>
      <c r="M15" s="374"/>
      <c r="N15" s="374"/>
      <c r="O15" s="374"/>
      <c r="P15" s="374"/>
      <c r="Q15" s="374"/>
      <c r="R15" s="374"/>
      <c r="S15" s="374"/>
      <c r="T15" s="374"/>
      <c r="U15" s="374"/>
      <c r="V15" s="374"/>
      <c r="W15" s="374"/>
      <c r="X15" s="374"/>
      <c r="Y15" s="374"/>
      <c r="Z15" s="374"/>
      <c r="AA15" s="374"/>
      <c r="AB15" s="375"/>
      <c r="AC15" s="373" t="s">
        <v>371</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16"/>
      <c r="B16" s="717"/>
      <c r="C16" s="717"/>
      <c r="D16" s="717"/>
      <c r="E16" s="717"/>
      <c r="F16" s="718"/>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6"/>
    </row>
    <row r="17" spans="1:50" ht="24.75" customHeight="1" x14ac:dyDescent="0.15">
      <c r="A17" s="716"/>
      <c r="B17" s="717"/>
      <c r="C17" s="717"/>
      <c r="D17" s="717"/>
      <c r="E17" s="717"/>
      <c r="F17" s="718"/>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7"/>
    </row>
    <row r="18" spans="1:50" ht="24.75" customHeight="1" x14ac:dyDescent="0.15">
      <c r="A18" s="716"/>
      <c r="B18" s="717"/>
      <c r="C18" s="717"/>
      <c r="D18" s="717"/>
      <c r="E18" s="717"/>
      <c r="F18" s="718"/>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9"/>
    </row>
    <row r="19" spans="1:50" ht="24.75" customHeight="1" x14ac:dyDescent="0.15">
      <c r="A19" s="716"/>
      <c r="B19" s="717"/>
      <c r="C19" s="717"/>
      <c r="D19" s="717"/>
      <c r="E19" s="717"/>
      <c r="F19" s="718"/>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9"/>
    </row>
    <row r="20" spans="1:50" ht="24.75" customHeight="1" x14ac:dyDescent="0.15">
      <c r="A20" s="716"/>
      <c r="B20" s="717"/>
      <c r="C20" s="717"/>
      <c r="D20" s="717"/>
      <c r="E20" s="717"/>
      <c r="F20" s="718"/>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9"/>
    </row>
    <row r="21" spans="1:50" ht="24.75" customHeight="1" x14ac:dyDescent="0.15">
      <c r="A21" s="716"/>
      <c r="B21" s="717"/>
      <c r="C21" s="717"/>
      <c r="D21" s="717"/>
      <c r="E21" s="717"/>
      <c r="F21" s="718"/>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9"/>
    </row>
    <row r="22" spans="1:50" ht="24.75" customHeight="1" x14ac:dyDescent="0.15">
      <c r="A22" s="716"/>
      <c r="B22" s="717"/>
      <c r="C22" s="717"/>
      <c r="D22" s="717"/>
      <c r="E22" s="717"/>
      <c r="F22" s="718"/>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9"/>
    </row>
    <row r="23" spans="1:50" ht="24.75" customHeight="1" x14ac:dyDescent="0.15">
      <c r="A23" s="716"/>
      <c r="B23" s="717"/>
      <c r="C23" s="717"/>
      <c r="D23" s="717"/>
      <c r="E23" s="717"/>
      <c r="F23" s="718"/>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9"/>
    </row>
    <row r="24" spans="1:50" ht="24.75" customHeight="1" x14ac:dyDescent="0.15">
      <c r="A24" s="716"/>
      <c r="B24" s="717"/>
      <c r="C24" s="717"/>
      <c r="D24" s="717"/>
      <c r="E24" s="717"/>
      <c r="F24" s="718"/>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9"/>
    </row>
    <row r="25" spans="1:50" ht="24.75" customHeight="1" x14ac:dyDescent="0.15">
      <c r="A25" s="716"/>
      <c r="B25" s="717"/>
      <c r="C25" s="717"/>
      <c r="D25" s="717"/>
      <c r="E25" s="717"/>
      <c r="F25" s="718"/>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9"/>
    </row>
    <row r="26" spans="1:50" ht="24.75" customHeight="1" x14ac:dyDescent="0.15">
      <c r="A26" s="716"/>
      <c r="B26" s="717"/>
      <c r="C26" s="717"/>
      <c r="D26" s="717"/>
      <c r="E26" s="717"/>
      <c r="F26" s="718"/>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9"/>
    </row>
    <row r="27" spans="1:50" ht="24.75" customHeight="1" thickBot="1" x14ac:dyDescent="0.2">
      <c r="A27" s="716"/>
      <c r="B27" s="717"/>
      <c r="C27" s="717"/>
      <c r="D27" s="717"/>
      <c r="E27" s="717"/>
      <c r="F27" s="71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16"/>
      <c r="B28" s="717"/>
      <c r="C28" s="717"/>
      <c r="D28" s="717"/>
      <c r="E28" s="717"/>
      <c r="F28" s="718"/>
      <c r="G28" s="373" t="s">
        <v>372</v>
      </c>
      <c r="H28" s="374"/>
      <c r="I28" s="374"/>
      <c r="J28" s="374"/>
      <c r="K28" s="374"/>
      <c r="L28" s="374"/>
      <c r="M28" s="374"/>
      <c r="N28" s="374"/>
      <c r="O28" s="374"/>
      <c r="P28" s="374"/>
      <c r="Q28" s="374"/>
      <c r="R28" s="374"/>
      <c r="S28" s="374"/>
      <c r="T28" s="374"/>
      <c r="U28" s="374"/>
      <c r="V28" s="374"/>
      <c r="W28" s="374"/>
      <c r="X28" s="374"/>
      <c r="Y28" s="374"/>
      <c r="Z28" s="374"/>
      <c r="AA28" s="374"/>
      <c r="AB28" s="375"/>
      <c r="AC28" s="373" t="s">
        <v>373</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16"/>
      <c r="B29" s="717"/>
      <c r="C29" s="717"/>
      <c r="D29" s="717"/>
      <c r="E29" s="717"/>
      <c r="F29" s="718"/>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6"/>
    </row>
    <row r="30" spans="1:50" ht="24.75" customHeight="1" x14ac:dyDescent="0.15">
      <c r="A30" s="716"/>
      <c r="B30" s="717"/>
      <c r="C30" s="717"/>
      <c r="D30" s="717"/>
      <c r="E30" s="717"/>
      <c r="F30" s="718"/>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7"/>
    </row>
    <row r="31" spans="1:50" ht="24.75" customHeight="1" x14ac:dyDescent="0.15">
      <c r="A31" s="716"/>
      <c r="B31" s="717"/>
      <c r="C31" s="717"/>
      <c r="D31" s="717"/>
      <c r="E31" s="717"/>
      <c r="F31" s="718"/>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9"/>
    </row>
    <row r="32" spans="1:50" ht="24.75" customHeight="1" x14ac:dyDescent="0.15">
      <c r="A32" s="716"/>
      <c r="B32" s="717"/>
      <c r="C32" s="717"/>
      <c r="D32" s="717"/>
      <c r="E32" s="717"/>
      <c r="F32" s="718"/>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9"/>
    </row>
    <row r="33" spans="1:50" ht="24.75" customHeight="1" x14ac:dyDescent="0.15">
      <c r="A33" s="716"/>
      <c r="B33" s="717"/>
      <c r="C33" s="717"/>
      <c r="D33" s="717"/>
      <c r="E33" s="717"/>
      <c r="F33" s="718"/>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9"/>
    </row>
    <row r="34" spans="1:50" ht="24.75" customHeight="1" x14ac:dyDescent="0.15">
      <c r="A34" s="716"/>
      <c r="B34" s="717"/>
      <c r="C34" s="717"/>
      <c r="D34" s="717"/>
      <c r="E34" s="717"/>
      <c r="F34" s="718"/>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9"/>
    </row>
    <row r="35" spans="1:50" ht="24.75" customHeight="1" x14ac:dyDescent="0.15">
      <c r="A35" s="716"/>
      <c r="B35" s="717"/>
      <c r="C35" s="717"/>
      <c r="D35" s="717"/>
      <c r="E35" s="717"/>
      <c r="F35" s="718"/>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9"/>
    </row>
    <row r="36" spans="1:50" ht="24.75" customHeight="1" x14ac:dyDescent="0.15">
      <c r="A36" s="716"/>
      <c r="B36" s="717"/>
      <c r="C36" s="717"/>
      <c r="D36" s="717"/>
      <c r="E36" s="717"/>
      <c r="F36" s="718"/>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9"/>
    </row>
    <row r="37" spans="1:50" ht="24.75" customHeight="1" x14ac:dyDescent="0.15">
      <c r="A37" s="716"/>
      <c r="B37" s="717"/>
      <c r="C37" s="717"/>
      <c r="D37" s="717"/>
      <c r="E37" s="717"/>
      <c r="F37" s="718"/>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9"/>
    </row>
    <row r="38" spans="1:50" ht="24.75" customHeight="1" x14ac:dyDescent="0.15">
      <c r="A38" s="716"/>
      <c r="B38" s="717"/>
      <c r="C38" s="717"/>
      <c r="D38" s="717"/>
      <c r="E38" s="717"/>
      <c r="F38" s="718"/>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9"/>
    </row>
    <row r="39" spans="1:50" ht="24.75" customHeight="1" x14ac:dyDescent="0.15">
      <c r="A39" s="716"/>
      <c r="B39" s="717"/>
      <c r="C39" s="717"/>
      <c r="D39" s="717"/>
      <c r="E39" s="717"/>
      <c r="F39" s="718"/>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9"/>
    </row>
    <row r="40" spans="1:50" ht="24.75" customHeight="1" thickBot="1" x14ac:dyDescent="0.2">
      <c r="A40" s="716"/>
      <c r="B40" s="717"/>
      <c r="C40" s="717"/>
      <c r="D40" s="717"/>
      <c r="E40" s="717"/>
      <c r="F40" s="71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16"/>
      <c r="B41" s="717"/>
      <c r="C41" s="717"/>
      <c r="D41" s="717"/>
      <c r="E41" s="717"/>
      <c r="F41" s="718"/>
      <c r="G41" s="373" t="s">
        <v>374</v>
      </c>
      <c r="H41" s="374"/>
      <c r="I41" s="374"/>
      <c r="J41" s="374"/>
      <c r="K41" s="374"/>
      <c r="L41" s="374"/>
      <c r="M41" s="374"/>
      <c r="N41" s="374"/>
      <c r="O41" s="374"/>
      <c r="P41" s="374"/>
      <c r="Q41" s="374"/>
      <c r="R41" s="374"/>
      <c r="S41" s="374"/>
      <c r="T41" s="374"/>
      <c r="U41" s="374"/>
      <c r="V41" s="374"/>
      <c r="W41" s="374"/>
      <c r="X41" s="374"/>
      <c r="Y41" s="374"/>
      <c r="Z41" s="374"/>
      <c r="AA41" s="374"/>
      <c r="AB41" s="375"/>
      <c r="AC41" s="373" t="s">
        <v>375</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16"/>
      <c r="B42" s="717"/>
      <c r="C42" s="717"/>
      <c r="D42" s="717"/>
      <c r="E42" s="717"/>
      <c r="F42" s="718"/>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6"/>
    </row>
    <row r="43" spans="1:50" ht="24.75" customHeight="1" x14ac:dyDescent="0.15">
      <c r="A43" s="716"/>
      <c r="B43" s="717"/>
      <c r="C43" s="717"/>
      <c r="D43" s="717"/>
      <c r="E43" s="717"/>
      <c r="F43" s="718"/>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7"/>
    </row>
    <row r="44" spans="1:50" ht="24.75" customHeight="1" x14ac:dyDescent="0.15">
      <c r="A44" s="716"/>
      <c r="B44" s="717"/>
      <c r="C44" s="717"/>
      <c r="D44" s="717"/>
      <c r="E44" s="717"/>
      <c r="F44" s="718"/>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9"/>
    </row>
    <row r="45" spans="1:50" ht="24.75" customHeight="1" x14ac:dyDescent="0.15">
      <c r="A45" s="716"/>
      <c r="B45" s="717"/>
      <c r="C45" s="717"/>
      <c r="D45" s="717"/>
      <c r="E45" s="717"/>
      <c r="F45" s="718"/>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9"/>
    </row>
    <row r="46" spans="1:50" ht="24.75" customHeight="1" x14ac:dyDescent="0.15">
      <c r="A46" s="716"/>
      <c r="B46" s="717"/>
      <c r="C46" s="717"/>
      <c r="D46" s="717"/>
      <c r="E46" s="717"/>
      <c r="F46" s="718"/>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9"/>
    </row>
    <row r="47" spans="1:50" ht="24.75" customHeight="1" x14ac:dyDescent="0.15">
      <c r="A47" s="716"/>
      <c r="B47" s="717"/>
      <c r="C47" s="717"/>
      <c r="D47" s="717"/>
      <c r="E47" s="717"/>
      <c r="F47" s="718"/>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9"/>
    </row>
    <row r="48" spans="1:50" ht="24.75" customHeight="1" x14ac:dyDescent="0.15">
      <c r="A48" s="716"/>
      <c r="B48" s="717"/>
      <c r="C48" s="717"/>
      <c r="D48" s="717"/>
      <c r="E48" s="717"/>
      <c r="F48" s="718"/>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9"/>
    </row>
    <row r="49" spans="1:50" ht="24.75" customHeight="1" x14ac:dyDescent="0.15">
      <c r="A49" s="716"/>
      <c r="B49" s="717"/>
      <c r="C49" s="717"/>
      <c r="D49" s="717"/>
      <c r="E49" s="717"/>
      <c r="F49" s="718"/>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9"/>
    </row>
    <row r="50" spans="1:50" ht="24.75" customHeight="1" x14ac:dyDescent="0.15">
      <c r="A50" s="716"/>
      <c r="B50" s="717"/>
      <c r="C50" s="717"/>
      <c r="D50" s="717"/>
      <c r="E50" s="717"/>
      <c r="F50" s="718"/>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9"/>
    </row>
    <row r="51" spans="1:50" ht="24.75" customHeight="1" x14ac:dyDescent="0.15">
      <c r="A51" s="716"/>
      <c r="B51" s="717"/>
      <c r="C51" s="717"/>
      <c r="D51" s="717"/>
      <c r="E51" s="717"/>
      <c r="F51" s="718"/>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9"/>
    </row>
    <row r="52" spans="1:50" ht="24.75" customHeight="1" x14ac:dyDescent="0.15">
      <c r="A52" s="716"/>
      <c r="B52" s="717"/>
      <c r="C52" s="717"/>
      <c r="D52" s="717"/>
      <c r="E52" s="717"/>
      <c r="F52" s="718"/>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9"/>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73" t="s">
        <v>376</v>
      </c>
      <c r="H55" s="374"/>
      <c r="I55" s="374"/>
      <c r="J55" s="374"/>
      <c r="K55" s="374"/>
      <c r="L55" s="374"/>
      <c r="M55" s="374"/>
      <c r="N55" s="374"/>
      <c r="O55" s="374"/>
      <c r="P55" s="374"/>
      <c r="Q55" s="374"/>
      <c r="R55" s="374"/>
      <c r="S55" s="374"/>
      <c r="T55" s="374"/>
      <c r="U55" s="374"/>
      <c r="V55" s="374"/>
      <c r="W55" s="374"/>
      <c r="X55" s="374"/>
      <c r="Y55" s="374"/>
      <c r="Z55" s="374"/>
      <c r="AA55" s="374"/>
      <c r="AB55" s="375"/>
      <c r="AC55" s="373" t="s">
        <v>377</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16"/>
      <c r="B56" s="717"/>
      <c r="C56" s="717"/>
      <c r="D56" s="717"/>
      <c r="E56" s="717"/>
      <c r="F56" s="718"/>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6"/>
    </row>
    <row r="57" spans="1:50" ht="24.75" customHeight="1" x14ac:dyDescent="0.15">
      <c r="A57" s="716"/>
      <c r="B57" s="717"/>
      <c r="C57" s="717"/>
      <c r="D57" s="717"/>
      <c r="E57" s="717"/>
      <c r="F57" s="718"/>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7"/>
    </row>
    <row r="58" spans="1:50" ht="24.75" customHeight="1" x14ac:dyDescent="0.15">
      <c r="A58" s="716"/>
      <c r="B58" s="717"/>
      <c r="C58" s="717"/>
      <c r="D58" s="717"/>
      <c r="E58" s="717"/>
      <c r="F58" s="718"/>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9"/>
    </row>
    <row r="59" spans="1:50" ht="24.75" customHeight="1" x14ac:dyDescent="0.15">
      <c r="A59" s="716"/>
      <c r="B59" s="717"/>
      <c r="C59" s="717"/>
      <c r="D59" s="717"/>
      <c r="E59" s="717"/>
      <c r="F59" s="718"/>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9"/>
    </row>
    <row r="60" spans="1:50" ht="24.75" customHeight="1" x14ac:dyDescent="0.15">
      <c r="A60" s="716"/>
      <c r="B60" s="717"/>
      <c r="C60" s="717"/>
      <c r="D60" s="717"/>
      <c r="E60" s="717"/>
      <c r="F60" s="718"/>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9"/>
    </row>
    <row r="61" spans="1:50" ht="24.75" customHeight="1" x14ac:dyDescent="0.15">
      <c r="A61" s="716"/>
      <c r="B61" s="717"/>
      <c r="C61" s="717"/>
      <c r="D61" s="717"/>
      <c r="E61" s="717"/>
      <c r="F61" s="718"/>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9"/>
    </row>
    <row r="62" spans="1:50" ht="24.75" customHeight="1" x14ac:dyDescent="0.15">
      <c r="A62" s="716"/>
      <c r="B62" s="717"/>
      <c r="C62" s="717"/>
      <c r="D62" s="717"/>
      <c r="E62" s="717"/>
      <c r="F62" s="718"/>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9"/>
    </row>
    <row r="63" spans="1:50" ht="24.75" customHeight="1" x14ac:dyDescent="0.15">
      <c r="A63" s="716"/>
      <c r="B63" s="717"/>
      <c r="C63" s="717"/>
      <c r="D63" s="717"/>
      <c r="E63" s="717"/>
      <c r="F63" s="718"/>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9"/>
    </row>
    <row r="64" spans="1:50" ht="24.75" customHeight="1" x14ac:dyDescent="0.15">
      <c r="A64" s="716"/>
      <c r="B64" s="717"/>
      <c r="C64" s="717"/>
      <c r="D64" s="717"/>
      <c r="E64" s="717"/>
      <c r="F64" s="718"/>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9"/>
    </row>
    <row r="65" spans="1:50" ht="24.75" customHeight="1" x14ac:dyDescent="0.15">
      <c r="A65" s="716"/>
      <c r="B65" s="717"/>
      <c r="C65" s="717"/>
      <c r="D65" s="717"/>
      <c r="E65" s="717"/>
      <c r="F65" s="718"/>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9"/>
    </row>
    <row r="66" spans="1:50" ht="24.75" customHeight="1" x14ac:dyDescent="0.15">
      <c r="A66" s="716"/>
      <c r="B66" s="717"/>
      <c r="C66" s="717"/>
      <c r="D66" s="717"/>
      <c r="E66" s="717"/>
      <c r="F66" s="718"/>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9"/>
    </row>
    <row r="67" spans="1:50" ht="24.75" customHeight="1" thickBot="1" x14ac:dyDescent="0.2">
      <c r="A67" s="716"/>
      <c r="B67" s="717"/>
      <c r="C67" s="717"/>
      <c r="D67" s="717"/>
      <c r="E67" s="717"/>
      <c r="F67" s="71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16"/>
      <c r="B68" s="717"/>
      <c r="C68" s="717"/>
      <c r="D68" s="717"/>
      <c r="E68" s="717"/>
      <c r="F68" s="718"/>
      <c r="G68" s="373" t="s">
        <v>378</v>
      </c>
      <c r="H68" s="374"/>
      <c r="I68" s="374"/>
      <c r="J68" s="374"/>
      <c r="K68" s="374"/>
      <c r="L68" s="374"/>
      <c r="M68" s="374"/>
      <c r="N68" s="374"/>
      <c r="O68" s="374"/>
      <c r="P68" s="374"/>
      <c r="Q68" s="374"/>
      <c r="R68" s="374"/>
      <c r="S68" s="374"/>
      <c r="T68" s="374"/>
      <c r="U68" s="374"/>
      <c r="V68" s="374"/>
      <c r="W68" s="374"/>
      <c r="X68" s="374"/>
      <c r="Y68" s="374"/>
      <c r="Z68" s="374"/>
      <c r="AA68" s="374"/>
      <c r="AB68" s="375"/>
      <c r="AC68" s="373" t="s">
        <v>379</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16"/>
      <c r="B69" s="717"/>
      <c r="C69" s="717"/>
      <c r="D69" s="717"/>
      <c r="E69" s="717"/>
      <c r="F69" s="718"/>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6"/>
    </row>
    <row r="70" spans="1:50" ht="24.75" customHeight="1" x14ac:dyDescent="0.15">
      <c r="A70" s="716"/>
      <c r="B70" s="717"/>
      <c r="C70" s="717"/>
      <c r="D70" s="717"/>
      <c r="E70" s="717"/>
      <c r="F70" s="718"/>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7"/>
    </row>
    <row r="71" spans="1:50" ht="24.75" customHeight="1" x14ac:dyDescent="0.15">
      <c r="A71" s="716"/>
      <c r="B71" s="717"/>
      <c r="C71" s="717"/>
      <c r="D71" s="717"/>
      <c r="E71" s="717"/>
      <c r="F71" s="718"/>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9"/>
    </row>
    <row r="72" spans="1:50" ht="24.75" customHeight="1" x14ac:dyDescent="0.15">
      <c r="A72" s="716"/>
      <c r="B72" s="717"/>
      <c r="C72" s="717"/>
      <c r="D72" s="717"/>
      <c r="E72" s="717"/>
      <c r="F72" s="718"/>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9"/>
    </row>
    <row r="73" spans="1:50" ht="24.75" customHeight="1" x14ac:dyDescent="0.15">
      <c r="A73" s="716"/>
      <c r="B73" s="717"/>
      <c r="C73" s="717"/>
      <c r="D73" s="717"/>
      <c r="E73" s="717"/>
      <c r="F73" s="718"/>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9"/>
    </row>
    <row r="74" spans="1:50" ht="24.75" customHeight="1" x14ac:dyDescent="0.15">
      <c r="A74" s="716"/>
      <c r="B74" s="717"/>
      <c r="C74" s="717"/>
      <c r="D74" s="717"/>
      <c r="E74" s="717"/>
      <c r="F74" s="718"/>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9"/>
    </row>
    <row r="75" spans="1:50" ht="24.75" customHeight="1" x14ac:dyDescent="0.15">
      <c r="A75" s="716"/>
      <c r="B75" s="717"/>
      <c r="C75" s="717"/>
      <c r="D75" s="717"/>
      <c r="E75" s="717"/>
      <c r="F75" s="718"/>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9"/>
    </row>
    <row r="76" spans="1:50" ht="24.75" customHeight="1" x14ac:dyDescent="0.15">
      <c r="A76" s="716"/>
      <c r="B76" s="717"/>
      <c r="C76" s="717"/>
      <c r="D76" s="717"/>
      <c r="E76" s="717"/>
      <c r="F76" s="718"/>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9"/>
    </row>
    <row r="77" spans="1:50" ht="24.75" customHeight="1" x14ac:dyDescent="0.15">
      <c r="A77" s="716"/>
      <c r="B77" s="717"/>
      <c r="C77" s="717"/>
      <c r="D77" s="717"/>
      <c r="E77" s="717"/>
      <c r="F77" s="718"/>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9"/>
    </row>
    <row r="78" spans="1:50" ht="24.75" customHeight="1" x14ac:dyDescent="0.15">
      <c r="A78" s="716"/>
      <c r="B78" s="717"/>
      <c r="C78" s="717"/>
      <c r="D78" s="717"/>
      <c r="E78" s="717"/>
      <c r="F78" s="718"/>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9"/>
    </row>
    <row r="79" spans="1:50" ht="24.75" customHeight="1" x14ac:dyDescent="0.15">
      <c r="A79" s="716"/>
      <c r="B79" s="717"/>
      <c r="C79" s="717"/>
      <c r="D79" s="717"/>
      <c r="E79" s="717"/>
      <c r="F79" s="718"/>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9"/>
    </row>
    <row r="80" spans="1:50" ht="24.75" customHeight="1" thickBot="1" x14ac:dyDescent="0.2">
      <c r="A80" s="716"/>
      <c r="B80" s="717"/>
      <c r="C80" s="717"/>
      <c r="D80" s="717"/>
      <c r="E80" s="717"/>
      <c r="F80" s="71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16"/>
      <c r="B81" s="717"/>
      <c r="C81" s="717"/>
      <c r="D81" s="717"/>
      <c r="E81" s="717"/>
      <c r="F81" s="718"/>
      <c r="G81" s="373" t="s">
        <v>380</v>
      </c>
      <c r="H81" s="374"/>
      <c r="I81" s="374"/>
      <c r="J81" s="374"/>
      <c r="K81" s="374"/>
      <c r="L81" s="374"/>
      <c r="M81" s="374"/>
      <c r="N81" s="374"/>
      <c r="O81" s="374"/>
      <c r="P81" s="374"/>
      <c r="Q81" s="374"/>
      <c r="R81" s="374"/>
      <c r="S81" s="374"/>
      <c r="T81" s="374"/>
      <c r="U81" s="374"/>
      <c r="V81" s="374"/>
      <c r="W81" s="374"/>
      <c r="X81" s="374"/>
      <c r="Y81" s="374"/>
      <c r="Z81" s="374"/>
      <c r="AA81" s="374"/>
      <c r="AB81" s="375"/>
      <c r="AC81" s="373" t="s">
        <v>381</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16"/>
      <c r="B82" s="717"/>
      <c r="C82" s="717"/>
      <c r="D82" s="717"/>
      <c r="E82" s="717"/>
      <c r="F82" s="718"/>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6"/>
    </row>
    <row r="83" spans="1:50" ht="24.75" customHeight="1" x14ac:dyDescent="0.15">
      <c r="A83" s="716"/>
      <c r="B83" s="717"/>
      <c r="C83" s="717"/>
      <c r="D83" s="717"/>
      <c r="E83" s="717"/>
      <c r="F83" s="718"/>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7"/>
    </row>
    <row r="84" spans="1:50" ht="24.75" customHeight="1" x14ac:dyDescent="0.15">
      <c r="A84" s="716"/>
      <c r="B84" s="717"/>
      <c r="C84" s="717"/>
      <c r="D84" s="717"/>
      <c r="E84" s="717"/>
      <c r="F84" s="718"/>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9"/>
    </row>
    <row r="85" spans="1:50" ht="24.75" customHeight="1" x14ac:dyDescent="0.15">
      <c r="A85" s="716"/>
      <c r="B85" s="717"/>
      <c r="C85" s="717"/>
      <c r="D85" s="717"/>
      <c r="E85" s="717"/>
      <c r="F85" s="718"/>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9"/>
    </row>
    <row r="86" spans="1:50" ht="24.75" customHeight="1" x14ac:dyDescent="0.15">
      <c r="A86" s="716"/>
      <c r="B86" s="717"/>
      <c r="C86" s="717"/>
      <c r="D86" s="717"/>
      <c r="E86" s="717"/>
      <c r="F86" s="718"/>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9"/>
    </row>
    <row r="87" spans="1:50" ht="24.75" customHeight="1" x14ac:dyDescent="0.15">
      <c r="A87" s="716"/>
      <c r="B87" s="717"/>
      <c r="C87" s="717"/>
      <c r="D87" s="717"/>
      <c r="E87" s="717"/>
      <c r="F87" s="718"/>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9"/>
    </row>
    <row r="88" spans="1:50" ht="24.75" customHeight="1" x14ac:dyDescent="0.15">
      <c r="A88" s="716"/>
      <c r="B88" s="717"/>
      <c r="C88" s="717"/>
      <c r="D88" s="717"/>
      <c r="E88" s="717"/>
      <c r="F88" s="718"/>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9"/>
    </row>
    <row r="89" spans="1:50" ht="24.75" customHeight="1" x14ac:dyDescent="0.15">
      <c r="A89" s="716"/>
      <c r="B89" s="717"/>
      <c r="C89" s="717"/>
      <c r="D89" s="717"/>
      <c r="E89" s="717"/>
      <c r="F89" s="718"/>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9"/>
    </row>
    <row r="90" spans="1:50" ht="24.75" customHeight="1" x14ac:dyDescent="0.15">
      <c r="A90" s="716"/>
      <c r="B90" s="717"/>
      <c r="C90" s="717"/>
      <c r="D90" s="717"/>
      <c r="E90" s="717"/>
      <c r="F90" s="718"/>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9"/>
    </row>
    <row r="91" spans="1:50" ht="24.75" customHeight="1" x14ac:dyDescent="0.15">
      <c r="A91" s="716"/>
      <c r="B91" s="717"/>
      <c r="C91" s="717"/>
      <c r="D91" s="717"/>
      <c r="E91" s="717"/>
      <c r="F91" s="718"/>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9"/>
    </row>
    <row r="92" spans="1:50" ht="24.75" customHeight="1" x14ac:dyDescent="0.15">
      <c r="A92" s="716"/>
      <c r="B92" s="717"/>
      <c r="C92" s="717"/>
      <c r="D92" s="717"/>
      <c r="E92" s="717"/>
      <c r="F92" s="718"/>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9"/>
    </row>
    <row r="93" spans="1:50" ht="24.75" customHeight="1" thickBot="1" x14ac:dyDescent="0.2">
      <c r="A93" s="716"/>
      <c r="B93" s="717"/>
      <c r="C93" s="717"/>
      <c r="D93" s="717"/>
      <c r="E93" s="717"/>
      <c r="F93" s="71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16"/>
      <c r="B94" s="717"/>
      <c r="C94" s="717"/>
      <c r="D94" s="717"/>
      <c r="E94" s="717"/>
      <c r="F94" s="718"/>
      <c r="G94" s="373" t="s">
        <v>382</v>
      </c>
      <c r="H94" s="374"/>
      <c r="I94" s="374"/>
      <c r="J94" s="374"/>
      <c r="K94" s="374"/>
      <c r="L94" s="374"/>
      <c r="M94" s="374"/>
      <c r="N94" s="374"/>
      <c r="O94" s="374"/>
      <c r="P94" s="374"/>
      <c r="Q94" s="374"/>
      <c r="R94" s="374"/>
      <c r="S94" s="374"/>
      <c r="T94" s="374"/>
      <c r="U94" s="374"/>
      <c r="V94" s="374"/>
      <c r="W94" s="374"/>
      <c r="X94" s="374"/>
      <c r="Y94" s="374"/>
      <c r="Z94" s="374"/>
      <c r="AA94" s="374"/>
      <c r="AB94" s="375"/>
      <c r="AC94" s="373" t="s">
        <v>383</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16"/>
      <c r="B95" s="717"/>
      <c r="C95" s="717"/>
      <c r="D95" s="717"/>
      <c r="E95" s="717"/>
      <c r="F95" s="718"/>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6"/>
    </row>
    <row r="96" spans="1:50" ht="24.75" customHeight="1" x14ac:dyDescent="0.15">
      <c r="A96" s="716"/>
      <c r="B96" s="717"/>
      <c r="C96" s="717"/>
      <c r="D96" s="717"/>
      <c r="E96" s="717"/>
      <c r="F96" s="718"/>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7"/>
    </row>
    <row r="97" spans="1:50" ht="24.75" customHeight="1" x14ac:dyDescent="0.15">
      <c r="A97" s="716"/>
      <c r="B97" s="717"/>
      <c r="C97" s="717"/>
      <c r="D97" s="717"/>
      <c r="E97" s="717"/>
      <c r="F97" s="718"/>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9"/>
    </row>
    <row r="98" spans="1:50" ht="24.75" customHeight="1" x14ac:dyDescent="0.15">
      <c r="A98" s="716"/>
      <c r="B98" s="717"/>
      <c r="C98" s="717"/>
      <c r="D98" s="717"/>
      <c r="E98" s="717"/>
      <c r="F98" s="718"/>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9"/>
    </row>
    <row r="99" spans="1:50" ht="24.75" customHeight="1" x14ac:dyDescent="0.15">
      <c r="A99" s="716"/>
      <c r="B99" s="717"/>
      <c r="C99" s="717"/>
      <c r="D99" s="717"/>
      <c r="E99" s="717"/>
      <c r="F99" s="718"/>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9"/>
    </row>
    <row r="100" spans="1:50" ht="24.75" customHeight="1" x14ac:dyDescent="0.15">
      <c r="A100" s="716"/>
      <c r="B100" s="717"/>
      <c r="C100" s="717"/>
      <c r="D100" s="717"/>
      <c r="E100" s="717"/>
      <c r="F100" s="718"/>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9"/>
    </row>
    <row r="101" spans="1:50" ht="24.75" customHeight="1" x14ac:dyDescent="0.15">
      <c r="A101" s="716"/>
      <c r="B101" s="717"/>
      <c r="C101" s="717"/>
      <c r="D101" s="717"/>
      <c r="E101" s="717"/>
      <c r="F101" s="718"/>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9"/>
    </row>
    <row r="102" spans="1:50" ht="24.75" customHeight="1" x14ac:dyDescent="0.15">
      <c r="A102" s="716"/>
      <c r="B102" s="717"/>
      <c r="C102" s="717"/>
      <c r="D102" s="717"/>
      <c r="E102" s="717"/>
      <c r="F102" s="718"/>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9"/>
    </row>
    <row r="103" spans="1:50" ht="24.75" customHeight="1" x14ac:dyDescent="0.15">
      <c r="A103" s="716"/>
      <c r="B103" s="717"/>
      <c r="C103" s="717"/>
      <c r="D103" s="717"/>
      <c r="E103" s="717"/>
      <c r="F103" s="718"/>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9"/>
    </row>
    <row r="104" spans="1:50" ht="24.75" customHeight="1" x14ac:dyDescent="0.15">
      <c r="A104" s="716"/>
      <c r="B104" s="717"/>
      <c r="C104" s="717"/>
      <c r="D104" s="717"/>
      <c r="E104" s="717"/>
      <c r="F104" s="718"/>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9"/>
    </row>
    <row r="105" spans="1:50" ht="24.75" customHeight="1" x14ac:dyDescent="0.15">
      <c r="A105" s="716"/>
      <c r="B105" s="717"/>
      <c r="C105" s="717"/>
      <c r="D105" s="717"/>
      <c r="E105" s="717"/>
      <c r="F105" s="718"/>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9"/>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73" t="s">
        <v>384</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385</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16"/>
      <c r="B109" s="717"/>
      <c r="C109" s="717"/>
      <c r="D109" s="717"/>
      <c r="E109" s="717"/>
      <c r="F109" s="718"/>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6"/>
    </row>
    <row r="110" spans="1:50" ht="24.75" customHeight="1" x14ac:dyDescent="0.15">
      <c r="A110" s="716"/>
      <c r="B110" s="717"/>
      <c r="C110" s="717"/>
      <c r="D110" s="717"/>
      <c r="E110" s="717"/>
      <c r="F110" s="718"/>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7"/>
    </row>
    <row r="111" spans="1:50" ht="24.75" customHeight="1" x14ac:dyDescent="0.15">
      <c r="A111" s="716"/>
      <c r="B111" s="717"/>
      <c r="C111" s="717"/>
      <c r="D111" s="717"/>
      <c r="E111" s="717"/>
      <c r="F111" s="718"/>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9"/>
    </row>
    <row r="112" spans="1:50" ht="24.75" customHeight="1" x14ac:dyDescent="0.15">
      <c r="A112" s="716"/>
      <c r="B112" s="717"/>
      <c r="C112" s="717"/>
      <c r="D112" s="717"/>
      <c r="E112" s="717"/>
      <c r="F112" s="718"/>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9"/>
    </row>
    <row r="113" spans="1:50" ht="24.75" customHeight="1" x14ac:dyDescent="0.15">
      <c r="A113" s="716"/>
      <c r="B113" s="717"/>
      <c r="C113" s="717"/>
      <c r="D113" s="717"/>
      <c r="E113" s="717"/>
      <c r="F113" s="718"/>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9"/>
    </row>
    <row r="114" spans="1:50" ht="24.75" customHeight="1" x14ac:dyDescent="0.15">
      <c r="A114" s="716"/>
      <c r="B114" s="717"/>
      <c r="C114" s="717"/>
      <c r="D114" s="717"/>
      <c r="E114" s="717"/>
      <c r="F114" s="718"/>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9"/>
    </row>
    <row r="115" spans="1:50" ht="24.75" customHeight="1" x14ac:dyDescent="0.15">
      <c r="A115" s="716"/>
      <c r="B115" s="717"/>
      <c r="C115" s="717"/>
      <c r="D115" s="717"/>
      <c r="E115" s="717"/>
      <c r="F115" s="718"/>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9"/>
    </row>
    <row r="116" spans="1:50" ht="24.75" customHeight="1" x14ac:dyDescent="0.15">
      <c r="A116" s="716"/>
      <c r="B116" s="717"/>
      <c r="C116" s="717"/>
      <c r="D116" s="717"/>
      <c r="E116" s="717"/>
      <c r="F116" s="718"/>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9"/>
    </row>
    <row r="117" spans="1:50" ht="24.75" customHeight="1" x14ac:dyDescent="0.15">
      <c r="A117" s="716"/>
      <c r="B117" s="717"/>
      <c r="C117" s="717"/>
      <c r="D117" s="717"/>
      <c r="E117" s="717"/>
      <c r="F117" s="718"/>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9"/>
    </row>
    <row r="118" spans="1:50" ht="24.75" customHeight="1" x14ac:dyDescent="0.15">
      <c r="A118" s="716"/>
      <c r="B118" s="717"/>
      <c r="C118" s="717"/>
      <c r="D118" s="717"/>
      <c r="E118" s="717"/>
      <c r="F118" s="718"/>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9"/>
    </row>
    <row r="119" spans="1:50" ht="24.75" customHeight="1" x14ac:dyDescent="0.15">
      <c r="A119" s="716"/>
      <c r="B119" s="717"/>
      <c r="C119" s="717"/>
      <c r="D119" s="717"/>
      <c r="E119" s="717"/>
      <c r="F119" s="718"/>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9"/>
    </row>
    <row r="120" spans="1:50" ht="24.75" customHeight="1" thickBot="1" x14ac:dyDescent="0.2">
      <c r="A120" s="716"/>
      <c r="B120" s="717"/>
      <c r="C120" s="717"/>
      <c r="D120" s="717"/>
      <c r="E120" s="717"/>
      <c r="F120" s="71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16"/>
      <c r="B121" s="717"/>
      <c r="C121" s="717"/>
      <c r="D121" s="717"/>
      <c r="E121" s="717"/>
      <c r="F121" s="718"/>
      <c r="G121" s="373" t="s">
        <v>406</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386</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16"/>
      <c r="B122" s="717"/>
      <c r="C122" s="717"/>
      <c r="D122" s="717"/>
      <c r="E122" s="717"/>
      <c r="F122" s="718"/>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6"/>
    </row>
    <row r="123" spans="1:50" ht="24.75" customHeight="1" x14ac:dyDescent="0.15">
      <c r="A123" s="716"/>
      <c r="B123" s="717"/>
      <c r="C123" s="717"/>
      <c r="D123" s="717"/>
      <c r="E123" s="717"/>
      <c r="F123" s="718"/>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7"/>
    </row>
    <row r="124" spans="1:50" ht="24.75" customHeight="1" x14ac:dyDescent="0.15">
      <c r="A124" s="716"/>
      <c r="B124" s="717"/>
      <c r="C124" s="717"/>
      <c r="D124" s="717"/>
      <c r="E124" s="717"/>
      <c r="F124" s="718"/>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9"/>
    </row>
    <row r="125" spans="1:50" ht="24.75" customHeight="1" x14ac:dyDescent="0.15">
      <c r="A125" s="716"/>
      <c r="B125" s="717"/>
      <c r="C125" s="717"/>
      <c r="D125" s="717"/>
      <c r="E125" s="717"/>
      <c r="F125" s="718"/>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9"/>
    </row>
    <row r="126" spans="1:50" ht="24.75" customHeight="1" x14ac:dyDescent="0.15">
      <c r="A126" s="716"/>
      <c r="B126" s="717"/>
      <c r="C126" s="717"/>
      <c r="D126" s="717"/>
      <c r="E126" s="717"/>
      <c r="F126" s="718"/>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9"/>
    </row>
    <row r="127" spans="1:50" ht="24.75" customHeight="1" x14ac:dyDescent="0.15">
      <c r="A127" s="716"/>
      <c r="B127" s="717"/>
      <c r="C127" s="717"/>
      <c r="D127" s="717"/>
      <c r="E127" s="717"/>
      <c r="F127" s="718"/>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9"/>
    </row>
    <row r="128" spans="1:50" ht="24.75" customHeight="1" x14ac:dyDescent="0.15">
      <c r="A128" s="716"/>
      <c r="B128" s="717"/>
      <c r="C128" s="717"/>
      <c r="D128" s="717"/>
      <c r="E128" s="717"/>
      <c r="F128" s="718"/>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9"/>
    </row>
    <row r="129" spans="1:50" ht="24.75" customHeight="1" x14ac:dyDescent="0.15">
      <c r="A129" s="716"/>
      <c r="B129" s="717"/>
      <c r="C129" s="717"/>
      <c r="D129" s="717"/>
      <c r="E129" s="717"/>
      <c r="F129" s="718"/>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9"/>
    </row>
    <row r="130" spans="1:50" ht="24.75" customHeight="1" x14ac:dyDescent="0.15">
      <c r="A130" s="716"/>
      <c r="B130" s="717"/>
      <c r="C130" s="717"/>
      <c r="D130" s="717"/>
      <c r="E130" s="717"/>
      <c r="F130" s="718"/>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9"/>
    </row>
    <row r="131" spans="1:50" ht="24.75" customHeight="1" x14ac:dyDescent="0.15">
      <c r="A131" s="716"/>
      <c r="B131" s="717"/>
      <c r="C131" s="717"/>
      <c r="D131" s="717"/>
      <c r="E131" s="717"/>
      <c r="F131" s="718"/>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9"/>
    </row>
    <row r="132" spans="1:50" ht="24.75" customHeight="1" x14ac:dyDescent="0.15">
      <c r="A132" s="716"/>
      <c r="B132" s="717"/>
      <c r="C132" s="717"/>
      <c r="D132" s="717"/>
      <c r="E132" s="717"/>
      <c r="F132" s="718"/>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9"/>
    </row>
    <row r="133" spans="1:50" ht="24.75" customHeight="1" thickBot="1" x14ac:dyDescent="0.2">
      <c r="A133" s="716"/>
      <c r="B133" s="717"/>
      <c r="C133" s="717"/>
      <c r="D133" s="717"/>
      <c r="E133" s="717"/>
      <c r="F133" s="71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16"/>
      <c r="B134" s="717"/>
      <c r="C134" s="717"/>
      <c r="D134" s="717"/>
      <c r="E134" s="717"/>
      <c r="F134" s="718"/>
      <c r="G134" s="373" t="s">
        <v>387</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388</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16"/>
      <c r="B135" s="717"/>
      <c r="C135" s="717"/>
      <c r="D135" s="717"/>
      <c r="E135" s="717"/>
      <c r="F135" s="718"/>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6"/>
    </row>
    <row r="136" spans="1:50" ht="24.75" customHeight="1" x14ac:dyDescent="0.15">
      <c r="A136" s="716"/>
      <c r="B136" s="717"/>
      <c r="C136" s="717"/>
      <c r="D136" s="717"/>
      <c r="E136" s="717"/>
      <c r="F136" s="718"/>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7"/>
    </row>
    <row r="137" spans="1:50" ht="24.75" customHeight="1" x14ac:dyDescent="0.15">
      <c r="A137" s="716"/>
      <c r="B137" s="717"/>
      <c r="C137" s="717"/>
      <c r="D137" s="717"/>
      <c r="E137" s="717"/>
      <c r="F137" s="718"/>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9"/>
    </row>
    <row r="138" spans="1:50" ht="24.75" customHeight="1" x14ac:dyDescent="0.15">
      <c r="A138" s="716"/>
      <c r="B138" s="717"/>
      <c r="C138" s="717"/>
      <c r="D138" s="717"/>
      <c r="E138" s="717"/>
      <c r="F138" s="718"/>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9"/>
    </row>
    <row r="139" spans="1:50" ht="24.75" customHeight="1" x14ac:dyDescent="0.15">
      <c r="A139" s="716"/>
      <c r="B139" s="717"/>
      <c r="C139" s="717"/>
      <c r="D139" s="717"/>
      <c r="E139" s="717"/>
      <c r="F139" s="718"/>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9"/>
    </row>
    <row r="140" spans="1:50" ht="24.75" customHeight="1" x14ac:dyDescent="0.15">
      <c r="A140" s="716"/>
      <c r="B140" s="717"/>
      <c r="C140" s="717"/>
      <c r="D140" s="717"/>
      <c r="E140" s="717"/>
      <c r="F140" s="718"/>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9"/>
    </row>
    <row r="141" spans="1:50" ht="24.75" customHeight="1" x14ac:dyDescent="0.15">
      <c r="A141" s="716"/>
      <c r="B141" s="717"/>
      <c r="C141" s="717"/>
      <c r="D141" s="717"/>
      <c r="E141" s="717"/>
      <c r="F141" s="718"/>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9"/>
    </row>
    <row r="142" spans="1:50" ht="24.75" customHeight="1" x14ac:dyDescent="0.15">
      <c r="A142" s="716"/>
      <c r="B142" s="717"/>
      <c r="C142" s="717"/>
      <c r="D142" s="717"/>
      <c r="E142" s="717"/>
      <c r="F142" s="718"/>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9"/>
    </row>
    <row r="143" spans="1:50" ht="24.75" customHeight="1" x14ac:dyDescent="0.15">
      <c r="A143" s="716"/>
      <c r="B143" s="717"/>
      <c r="C143" s="717"/>
      <c r="D143" s="717"/>
      <c r="E143" s="717"/>
      <c r="F143" s="718"/>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9"/>
    </row>
    <row r="144" spans="1:50" ht="24.75" customHeight="1" x14ac:dyDescent="0.15">
      <c r="A144" s="716"/>
      <c r="B144" s="717"/>
      <c r="C144" s="717"/>
      <c r="D144" s="717"/>
      <c r="E144" s="717"/>
      <c r="F144" s="718"/>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9"/>
    </row>
    <row r="145" spans="1:50" ht="24.75" customHeight="1" x14ac:dyDescent="0.15">
      <c r="A145" s="716"/>
      <c r="B145" s="717"/>
      <c r="C145" s="717"/>
      <c r="D145" s="717"/>
      <c r="E145" s="717"/>
      <c r="F145" s="718"/>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9"/>
    </row>
    <row r="146" spans="1:50" ht="24.75" customHeight="1" thickBot="1" x14ac:dyDescent="0.2">
      <c r="A146" s="716"/>
      <c r="B146" s="717"/>
      <c r="C146" s="717"/>
      <c r="D146" s="717"/>
      <c r="E146" s="717"/>
      <c r="F146" s="71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16"/>
      <c r="B147" s="717"/>
      <c r="C147" s="717"/>
      <c r="D147" s="717"/>
      <c r="E147" s="717"/>
      <c r="F147" s="718"/>
      <c r="G147" s="373" t="s">
        <v>389</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390</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16"/>
      <c r="B148" s="717"/>
      <c r="C148" s="717"/>
      <c r="D148" s="717"/>
      <c r="E148" s="717"/>
      <c r="F148" s="718"/>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6"/>
    </row>
    <row r="149" spans="1:50" ht="24.75" customHeight="1" x14ac:dyDescent="0.15">
      <c r="A149" s="716"/>
      <c r="B149" s="717"/>
      <c r="C149" s="717"/>
      <c r="D149" s="717"/>
      <c r="E149" s="717"/>
      <c r="F149" s="718"/>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7"/>
    </row>
    <row r="150" spans="1:50" ht="24.75" customHeight="1" x14ac:dyDescent="0.15">
      <c r="A150" s="716"/>
      <c r="B150" s="717"/>
      <c r="C150" s="717"/>
      <c r="D150" s="717"/>
      <c r="E150" s="717"/>
      <c r="F150" s="718"/>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9"/>
    </row>
    <row r="151" spans="1:50" ht="24.75" customHeight="1" x14ac:dyDescent="0.15">
      <c r="A151" s="716"/>
      <c r="B151" s="717"/>
      <c r="C151" s="717"/>
      <c r="D151" s="717"/>
      <c r="E151" s="717"/>
      <c r="F151" s="718"/>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9"/>
    </row>
    <row r="152" spans="1:50" ht="24.75" customHeight="1" x14ac:dyDescent="0.15">
      <c r="A152" s="716"/>
      <c r="B152" s="717"/>
      <c r="C152" s="717"/>
      <c r="D152" s="717"/>
      <c r="E152" s="717"/>
      <c r="F152" s="718"/>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9"/>
    </row>
    <row r="153" spans="1:50" ht="24.75" customHeight="1" x14ac:dyDescent="0.15">
      <c r="A153" s="716"/>
      <c r="B153" s="717"/>
      <c r="C153" s="717"/>
      <c r="D153" s="717"/>
      <c r="E153" s="717"/>
      <c r="F153" s="718"/>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9"/>
    </row>
    <row r="154" spans="1:50" ht="24.75" customHeight="1" x14ac:dyDescent="0.15">
      <c r="A154" s="716"/>
      <c r="B154" s="717"/>
      <c r="C154" s="717"/>
      <c r="D154" s="717"/>
      <c r="E154" s="717"/>
      <c r="F154" s="718"/>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9"/>
    </row>
    <row r="155" spans="1:50" ht="24.75" customHeight="1" x14ac:dyDescent="0.15">
      <c r="A155" s="716"/>
      <c r="B155" s="717"/>
      <c r="C155" s="717"/>
      <c r="D155" s="717"/>
      <c r="E155" s="717"/>
      <c r="F155" s="718"/>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9"/>
    </row>
    <row r="156" spans="1:50" ht="24.75" customHeight="1" x14ac:dyDescent="0.15">
      <c r="A156" s="716"/>
      <c r="B156" s="717"/>
      <c r="C156" s="717"/>
      <c r="D156" s="717"/>
      <c r="E156" s="717"/>
      <c r="F156" s="718"/>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9"/>
    </row>
    <row r="157" spans="1:50" ht="24.75" customHeight="1" x14ac:dyDescent="0.15">
      <c r="A157" s="716"/>
      <c r="B157" s="717"/>
      <c r="C157" s="717"/>
      <c r="D157" s="717"/>
      <c r="E157" s="717"/>
      <c r="F157" s="718"/>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9"/>
    </row>
    <row r="158" spans="1:50" ht="24.75" customHeight="1" x14ac:dyDescent="0.15">
      <c r="A158" s="716"/>
      <c r="B158" s="717"/>
      <c r="C158" s="717"/>
      <c r="D158" s="717"/>
      <c r="E158" s="717"/>
      <c r="F158" s="718"/>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9"/>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73" t="s">
        <v>391</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392</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16"/>
      <c r="B162" s="717"/>
      <c r="C162" s="717"/>
      <c r="D162" s="717"/>
      <c r="E162" s="717"/>
      <c r="F162" s="718"/>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6"/>
    </row>
    <row r="163" spans="1:50" ht="24.75" customHeight="1" x14ac:dyDescent="0.15">
      <c r="A163" s="716"/>
      <c r="B163" s="717"/>
      <c r="C163" s="717"/>
      <c r="D163" s="717"/>
      <c r="E163" s="717"/>
      <c r="F163" s="718"/>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7"/>
    </row>
    <row r="164" spans="1:50" ht="24.75" customHeight="1" x14ac:dyDescent="0.15">
      <c r="A164" s="716"/>
      <c r="B164" s="717"/>
      <c r="C164" s="717"/>
      <c r="D164" s="717"/>
      <c r="E164" s="717"/>
      <c r="F164" s="718"/>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9"/>
    </row>
    <row r="165" spans="1:50" ht="24.75" customHeight="1" x14ac:dyDescent="0.15">
      <c r="A165" s="716"/>
      <c r="B165" s="717"/>
      <c r="C165" s="717"/>
      <c r="D165" s="717"/>
      <c r="E165" s="717"/>
      <c r="F165" s="718"/>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9"/>
    </row>
    <row r="166" spans="1:50" ht="24.75" customHeight="1" x14ac:dyDescent="0.15">
      <c r="A166" s="716"/>
      <c r="B166" s="717"/>
      <c r="C166" s="717"/>
      <c r="D166" s="717"/>
      <c r="E166" s="717"/>
      <c r="F166" s="718"/>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9"/>
    </row>
    <row r="167" spans="1:50" ht="24.75" customHeight="1" x14ac:dyDescent="0.15">
      <c r="A167" s="716"/>
      <c r="B167" s="717"/>
      <c r="C167" s="717"/>
      <c r="D167" s="717"/>
      <c r="E167" s="717"/>
      <c r="F167" s="718"/>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9"/>
    </row>
    <row r="168" spans="1:50" ht="24.75" customHeight="1" x14ac:dyDescent="0.15">
      <c r="A168" s="716"/>
      <c r="B168" s="717"/>
      <c r="C168" s="717"/>
      <c r="D168" s="717"/>
      <c r="E168" s="717"/>
      <c r="F168" s="718"/>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9"/>
    </row>
    <row r="169" spans="1:50" ht="24.75" customHeight="1" x14ac:dyDescent="0.15">
      <c r="A169" s="716"/>
      <c r="B169" s="717"/>
      <c r="C169" s="717"/>
      <c r="D169" s="717"/>
      <c r="E169" s="717"/>
      <c r="F169" s="718"/>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9"/>
    </row>
    <row r="170" spans="1:50" ht="24.75" customHeight="1" x14ac:dyDescent="0.15">
      <c r="A170" s="716"/>
      <c r="B170" s="717"/>
      <c r="C170" s="717"/>
      <c r="D170" s="717"/>
      <c r="E170" s="717"/>
      <c r="F170" s="718"/>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9"/>
    </row>
    <row r="171" spans="1:50" ht="24.75" customHeight="1" x14ac:dyDescent="0.15">
      <c r="A171" s="716"/>
      <c r="B171" s="717"/>
      <c r="C171" s="717"/>
      <c r="D171" s="717"/>
      <c r="E171" s="717"/>
      <c r="F171" s="718"/>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9"/>
    </row>
    <row r="172" spans="1:50" ht="24.75" customHeight="1" x14ac:dyDescent="0.15">
      <c r="A172" s="716"/>
      <c r="B172" s="717"/>
      <c r="C172" s="717"/>
      <c r="D172" s="717"/>
      <c r="E172" s="717"/>
      <c r="F172" s="718"/>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9"/>
    </row>
    <row r="173" spans="1:50" ht="24.75" customHeight="1" thickBot="1" x14ac:dyDescent="0.2">
      <c r="A173" s="716"/>
      <c r="B173" s="717"/>
      <c r="C173" s="717"/>
      <c r="D173" s="717"/>
      <c r="E173" s="717"/>
      <c r="F173" s="71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16"/>
      <c r="B174" s="717"/>
      <c r="C174" s="717"/>
      <c r="D174" s="717"/>
      <c r="E174" s="717"/>
      <c r="F174" s="718"/>
      <c r="G174" s="373" t="s">
        <v>393</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394</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16"/>
      <c r="B175" s="717"/>
      <c r="C175" s="717"/>
      <c r="D175" s="717"/>
      <c r="E175" s="717"/>
      <c r="F175" s="718"/>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6"/>
    </row>
    <row r="176" spans="1:50" ht="24.75" customHeight="1" x14ac:dyDescent="0.15">
      <c r="A176" s="716"/>
      <c r="B176" s="717"/>
      <c r="C176" s="717"/>
      <c r="D176" s="717"/>
      <c r="E176" s="717"/>
      <c r="F176" s="718"/>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7"/>
    </row>
    <row r="177" spans="1:50" ht="24.75" customHeight="1" x14ac:dyDescent="0.15">
      <c r="A177" s="716"/>
      <c r="B177" s="717"/>
      <c r="C177" s="717"/>
      <c r="D177" s="717"/>
      <c r="E177" s="717"/>
      <c r="F177" s="718"/>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9"/>
    </row>
    <row r="178" spans="1:50" ht="24.75" customHeight="1" x14ac:dyDescent="0.15">
      <c r="A178" s="716"/>
      <c r="B178" s="717"/>
      <c r="C178" s="717"/>
      <c r="D178" s="717"/>
      <c r="E178" s="717"/>
      <c r="F178" s="718"/>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9"/>
    </row>
    <row r="179" spans="1:50" ht="24.75" customHeight="1" x14ac:dyDescent="0.15">
      <c r="A179" s="716"/>
      <c r="B179" s="717"/>
      <c r="C179" s="717"/>
      <c r="D179" s="717"/>
      <c r="E179" s="717"/>
      <c r="F179" s="718"/>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9"/>
    </row>
    <row r="180" spans="1:50" ht="24.75" customHeight="1" x14ac:dyDescent="0.15">
      <c r="A180" s="716"/>
      <c r="B180" s="717"/>
      <c r="C180" s="717"/>
      <c r="D180" s="717"/>
      <c r="E180" s="717"/>
      <c r="F180" s="718"/>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9"/>
    </row>
    <row r="181" spans="1:50" ht="24.75" customHeight="1" x14ac:dyDescent="0.15">
      <c r="A181" s="716"/>
      <c r="B181" s="717"/>
      <c r="C181" s="717"/>
      <c r="D181" s="717"/>
      <c r="E181" s="717"/>
      <c r="F181" s="718"/>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customHeight="1" x14ac:dyDescent="0.15">
      <c r="A182" s="716"/>
      <c r="B182" s="717"/>
      <c r="C182" s="717"/>
      <c r="D182" s="717"/>
      <c r="E182" s="717"/>
      <c r="F182" s="718"/>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customHeight="1" x14ac:dyDescent="0.15">
      <c r="A183" s="716"/>
      <c r="B183" s="717"/>
      <c r="C183" s="717"/>
      <c r="D183" s="717"/>
      <c r="E183" s="717"/>
      <c r="F183" s="718"/>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customHeight="1" x14ac:dyDescent="0.15">
      <c r="A184" s="716"/>
      <c r="B184" s="717"/>
      <c r="C184" s="717"/>
      <c r="D184" s="717"/>
      <c r="E184" s="717"/>
      <c r="F184" s="718"/>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customHeight="1" x14ac:dyDescent="0.15">
      <c r="A185" s="716"/>
      <c r="B185" s="717"/>
      <c r="C185" s="717"/>
      <c r="D185" s="717"/>
      <c r="E185" s="717"/>
      <c r="F185" s="718"/>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customHeight="1" thickBot="1" x14ac:dyDescent="0.2">
      <c r="A186" s="716"/>
      <c r="B186" s="717"/>
      <c r="C186" s="717"/>
      <c r="D186" s="717"/>
      <c r="E186" s="717"/>
      <c r="F186" s="71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16"/>
      <c r="B187" s="717"/>
      <c r="C187" s="717"/>
      <c r="D187" s="717"/>
      <c r="E187" s="717"/>
      <c r="F187" s="718"/>
      <c r="G187" s="373" t="s">
        <v>395</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396</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16"/>
      <c r="B188" s="717"/>
      <c r="C188" s="717"/>
      <c r="D188" s="717"/>
      <c r="E188" s="717"/>
      <c r="F188" s="718"/>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6"/>
    </row>
    <row r="189" spans="1:50" ht="24.75" customHeight="1" x14ac:dyDescent="0.15">
      <c r="A189" s="716"/>
      <c r="B189" s="717"/>
      <c r="C189" s="717"/>
      <c r="D189" s="717"/>
      <c r="E189" s="717"/>
      <c r="F189" s="718"/>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7"/>
    </row>
    <row r="190" spans="1:50" ht="24.75" customHeight="1" x14ac:dyDescent="0.15">
      <c r="A190" s="716"/>
      <c r="B190" s="717"/>
      <c r="C190" s="717"/>
      <c r="D190" s="717"/>
      <c r="E190" s="717"/>
      <c r="F190" s="718"/>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9"/>
    </row>
    <row r="191" spans="1:50" ht="24.75" customHeight="1" x14ac:dyDescent="0.15">
      <c r="A191" s="716"/>
      <c r="B191" s="717"/>
      <c r="C191" s="717"/>
      <c r="D191" s="717"/>
      <c r="E191" s="717"/>
      <c r="F191" s="718"/>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9"/>
    </row>
    <row r="192" spans="1:50" ht="24.75" customHeight="1" x14ac:dyDescent="0.15">
      <c r="A192" s="716"/>
      <c r="B192" s="717"/>
      <c r="C192" s="717"/>
      <c r="D192" s="717"/>
      <c r="E192" s="717"/>
      <c r="F192" s="718"/>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9"/>
    </row>
    <row r="193" spans="1:50" ht="24.75" customHeight="1" x14ac:dyDescent="0.15">
      <c r="A193" s="716"/>
      <c r="B193" s="717"/>
      <c r="C193" s="717"/>
      <c r="D193" s="717"/>
      <c r="E193" s="717"/>
      <c r="F193" s="718"/>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9"/>
    </row>
    <row r="194" spans="1:50" ht="24.75" customHeight="1" x14ac:dyDescent="0.15">
      <c r="A194" s="716"/>
      <c r="B194" s="717"/>
      <c r="C194" s="717"/>
      <c r="D194" s="717"/>
      <c r="E194" s="717"/>
      <c r="F194" s="71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4.75" customHeight="1" x14ac:dyDescent="0.15">
      <c r="A195" s="716"/>
      <c r="B195" s="717"/>
      <c r="C195" s="717"/>
      <c r="D195" s="717"/>
      <c r="E195" s="717"/>
      <c r="F195" s="71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4.75" customHeight="1" x14ac:dyDescent="0.15">
      <c r="A196" s="716"/>
      <c r="B196" s="717"/>
      <c r="C196" s="717"/>
      <c r="D196" s="717"/>
      <c r="E196" s="717"/>
      <c r="F196" s="71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4.75" customHeight="1" x14ac:dyDescent="0.15">
      <c r="A197" s="716"/>
      <c r="B197" s="717"/>
      <c r="C197" s="717"/>
      <c r="D197" s="717"/>
      <c r="E197" s="717"/>
      <c r="F197" s="71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4.75" customHeight="1" x14ac:dyDescent="0.15">
      <c r="A198" s="716"/>
      <c r="B198" s="717"/>
      <c r="C198" s="717"/>
      <c r="D198" s="717"/>
      <c r="E198" s="717"/>
      <c r="F198" s="71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customHeight="1" thickBot="1" x14ac:dyDescent="0.2">
      <c r="A199" s="716"/>
      <c r="B199" s="717"/>
      <c r="C199" s="717"/>
      <c r="D199" s="717"/>
      <c r="E199" s="717"/>
      <c r="F199" s="71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16"/>
      <c r="B200" s="717"/>
      <c r="C200" s="717"/>
      <c r="D200" s="717"/>
      <c r="E200" s="717"/>
      <c r="F200" s="718"/>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397</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16"/>
      <c r="B201" s="717"/>
      <c r="C201" s="717"/>
      <c r="D201" s="717"/>
      <c r="E201" s="717"/>
      <c r="F201" s="718"/>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6"/>
    </row>
    <row r="202" spans="1:50" ht="24.75" customHeight="1" x14ac:dyDescent="0.15">
      <c r="A202" s="716"/>
      <c r="B202" s="717"/>
      <c r="C202" s="717"/>
      <c r="D202" s="717"/>
      <c r="E202" s="717"/>
      <c r="F202" s="718"/>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7"/>
    </row>
    <row r="203" spans="1:50" ht="24.75" customHeight="1" x14ac:dyDescent="0.15">
      <c r="A203" s="716"/>
      <c r="B203" s="717"/>
      <c r="C203" s="717"/>
      <c r="D203" s="717"/>
      <c r="E203" s="717"/>
      <c r="F203" s="718"/>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9"/>
    </row>
    <row r="204" spans="1:50" ht="24.75" customHeight="1" x14ac:dyDescent="0.15">
      <c r="A204" s="716"/>
      <c r="B204" s="717"/>
      <c r="C204" s="717"/>
      <c r="D204" s="717"/>
      <c r="E204" s="717"/>
      <c r="F204" s="718"/>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9"/>
    </row>
    <row r="205" spans="1:50" ht="24.75" customHeight="1" x14ac:dyDescent="0.15">
      <c r="A205" s="716"/>
      <c r="B205" s="717"/>
      <c r="C205" s="717"/>
      <c r="D205" s="717"/>
      <c r="E205" s="717"/>
      <c r="F205" s="718"/>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9"/>
    </row>
    <row r="206" spans="1:50" ht="24.75" customHeight="1" x14ac:dyDescent="0.15">
      <c r="A206" s="716"/>
      <c r="B206" s="717"/>
      <c r="C206" s="717"/>
      <c r="D206" s="717"/>
      <c r="E206" s="717"/>
      <c r="F206" s="718"/>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9"/>
    </row>
    <row r="207" spans="1:50" ht="24.75" customHeight="1" x14ac:dyDescent="0.15">
      <c r="A207" s="716"/>
      <c r="B207" s="717"/>
      <c r="C207" s="717"/>
      <c r="D207" s="717"/>
      <c r="E207" s="717"/>
      <c r="F207" s="71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customHeight="1" x14ac:dyDescent="0.15">
      <c r="A208" s="716"/>
      <c r="B208" s="717"/>
      <c r="C208" s="717"/>
      <c r="D208" s="717"/>
      <c r="E208" s="717"/>
      <c r="F208" s="71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customHeight="1" x14ac:dyDescent="0.15">
      <c r="A209" s="716"/>
      <c r="B209" s="717"/>
      <c r="C209" s="717"/>
      <c r="D209" s="717"/>
      <c r="E209" s="717"/>
      <c r="F209" s="71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customHeight="1" x14ac:dyDescent="0.15">
      <c r="A210" s="716"/>
      <c r="B210" s="717"/>
      <c r="C210" s="717"/>
      <c r="D210" s="717"/>
      <c r="E210" s="717"/>
      <c r="F210" s="71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customHeight="1" x14ac:dyDescent="0.15">
      <c r="A211" s="716"/>
      <c r="B211" s="717"/>
      <c r="C211" s="717"/>
      <c r="D211" s="717"/>
      <c r="E211" s="717"/>
      <c r="F211" s="71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3" t="s">
        <v>398</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399</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16"/>
      <c r="B215" s="717"/>
      <c r="C215" s="717"/>
      <c r="D215" s="717"/>
      <c r="E215" s="717"/>
      <c r="F215" s="718"/>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6"/>
    </row>
    <row r="216" spans="1:50" ht="24.75" customHeight="1" x14ac:dyDescent="0.15">
      <c r="A216" s="716"/>
      <c r="B216" s="717"/>
      <c r="C216" s="717"/>
      <c r="D216" s="717"/>
      <c r="E216" s="717"/>
      <c r="F216" s="718"/>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7"/>
    </row>
    <row r="217" spans="1:50" ht="24.75" customHeight="1" x14ac:dyDescent="0.15">
      <c r="A217" s="716"/>
      <c r="B217" s="717"/>
      <c r="C217" s="717"/>
      <c r="D217" s="717"/>
      <c r="E217" s="717"/>
      <c r="F217" s="718"/>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9"/>
    </row>
    <row r="218" spans="1:50" ht="24.75" customHeight="1" x14ac:dyDescent="0.15">
      <c r="A218" s="716"/>
      <c r="B218" s="717"/>
      <c r="C218" s="717"/>
      <c r="D218" s="717"/>
      <c r="E218" s="717"/>
      <c r="F218" s="718"/>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9"/>
    </row>
    <row r="219" spans="1:50" ht="24.75" customHeight="1" x14ac:dyDescent="0.15">
      <c r="A219" s="716"/>
      <c r="B219" s="717"/>
      <c r="C219" s="717"/>
      <c r="D219" s="717"/>
      <c r="E219" s="717"/>
      <c r="F219" s="718"/>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9"/>
    </row>
    <row r="220" spans="1:50" ht="24.75" customHeight="1" x14ac:dyDescent="0.15">
      <c r="A220" s="716"/>
      <c r="B220" s="717"/>
      <c r="C220" s="717"/>
      <c r="D220" s="717"/>
      <c r="E220" s="717"/>
      <c r="F220" s="71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4.75" customHeight="1" x14ac:dyDescent="0.15">
      <c r="A221" s="716"/>
      <c r="B221" s="717"/>
      <c r="C221" s="717"/>
      <c r="D221" s="717"/>
      <c r="E221" s="717"/>
      <c r="F221" s="71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customHeight="1" x14ac:dyDescent="0.15">
      <c r="A222" s="716"/>
      <c r="B222" s="717"/>
      <c r="C222" s="717"/>
      <c r="D222" s="717"/>
      <c r="E222" s="717"/>
      <c r="F222" s="71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customHeight="1" x14ac:dyDescent="0.15">
      <c r="A223" s="716"/>
      <c r="B223" s="717"/>
      <c r="C223" s="717"/>
      <c r="D223" s="717"/>
      <c r="E223" s="717"/>
      <c r="F223" s="71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customHeight="1" x14ac:dyDescent="0.15">
      <c r="A224" s="716"/>
      <c r="B224" s="717"/>
      <c r="C224" s="717"/>
      <c r="D224" s="717"/>
      <c r="E224" s="717"/>
      <c r="F224" s="71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customHeight="1" x14ac:dyDescent="0.15">
      <c r="A225" s="716"/>
      <c r="B225" s="717"/>
      <c r="C225" s="717"/>
      <c r="D225" s="717"/>
      <c r="E225" s="717"/>
      <c r="F225" s="71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customHeight="1" thickBot="1" x14ac:dyDescent="0.2">
      <c r="A226" s="716"/>
      <c r="B226" s="717"/>
      <c r="C226" s="717"/>
      <c r="D226" s="717"/>
      <c r="E226" s="717"/>
      <c r="F226" s="71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16"/>
      <c r="B227" s="717"/>
      <c r="C227" s="717"/>
      <c r="D227" s="717"/>
      <c r="E227" s="717"/>
      <c r="F227" s="718"/>
      <c r="G227" s="373" t="s">
        <v>400</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401</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16"/>
      <c r="B228" s="717"/>
      <c r="C228" s="717"/>
      <c r="D228" s="717"/>
      <c r="E228" s="717"/>
      <c r="F228" s="718"/>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6"/>
    </row>
    <row r="229" spans="1:50" ht="24.75" customHeight="1" x14ac:dyDescent="0.15">
      <c r="A229" s="716"/>
      <c r="B229" s="717"/>
      <c r="C229" s="717"/>
      <c r="D229" s="717"/>
      <c r="E229" s="717"/>
      <c r="F229" s="718"/>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7"/>
    </row>
    <row r="230" spans="1:50" ht="24.75" customHeight="1" x14ac:dyDescent="0.15">
      <c r="A230" s="716"/>
      <c r="B230" s="717"/>
      <c r="C230" s="717"/>
      <c r="D230" s="717"/>
      <c r="E230" s="717"/>
      <c r="F230" s="718"/>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9"/>
    </row>
    <row r="231" spans="1:50" ht="24.75" customHeight="1" x14ac:dyDescent="0.15">
      <c r="A231" s="716"/>
      <c r="B231" s="717"/>
      <c r="C231" s="717"/>
      <c r="D231" s="717"/>
      <c r="E231" s="717"/>
      <c r="F231" s="718"/>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9"/>
    </row>
    <row r="232" spans="1:50" ht="24.75" customHeight="1" x14ac:dyDescent="0.15">
      <c r="A232" s="716"/>
      <c r="B232" s="717"/>
      <c r="C232" s="717"/>
      <c r="D232" s="717"/>
      <c r="E232" s="717"/>
      <c r="F232" s="718"/>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9"/>
    </row>
    <row r="233" spans="1:50" ht="24.75" customHeight="1" x14ac:dyDescent="0.15">
      <c r="A233" s="716"/>
      <c r="B233" s="717"/>
      <c r="C233" s="717"/>
      <c r="D233" s="717"/>
      <c r="E233" s="717"/>
      <c r="F233" s="718"/>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9"/>
    </row>
    <row r="234" spans="1:50" ht="24.75" customHeight="1" x14ac:dyDescent="0.15">
      <c r="A234" s="716"/>
      <c r="B234" s="717"/>
      <c r="C234" s="717"/>
      <c r="D234" s="717"/>
      <c r="E234" s="717"/>
      <c r="F234" s="718"/>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9"/>
    </row>
    <row r="235" spans="1:50" ht="24.75" customHeight="1" x14ac:dyDescent="0.15">
      <c r="A235" s="716"/>
      <c r="B235" s="717"/>
      <c r="C235" s="717"/>
      <c r="D235" s="717"/>
      <c r="E235" s="717"/>
      <c r="F235" s="718"/>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9"/>
    </row>
    <row r="236" spans="1:50" ht="24.75" customHeight="1" x14ac:dyDescent="0.15">
      <c r="A236" s="716"/>
      <c r="B236" s="717"/>
      <c r="C236" s="717"/>
      <c r="D236" s="717"/>
      <c r="E236" s="717"/>
      <c r="F236" s="718"/>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9"/>
    </row>
    <row r="237" spans="1:50" ht="24.75" customHeight="1" x14ac:dyDescent="0.15">
      <c r="A237" s="716"/>
      <c r="B237" s="717"/>
      <c r="C237" s="717"/>
      <c r="D237" s="717"/>
      <c r="E237" s="717"/>
      <c r="F237" s="718"/>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9"/>
    </row>
    <row r="238" spans="1:50" ht="24.75" customHeight="1" x14ac:dyDescent="0.15">
      <c r="A238" s="716"/>
      <c r="B238" s="717"/>
      <c r="C238" s="717"/>
      <c r="D238" s="717"/>
      <c r="E238" s="717"/>
      <c r="F238" s="718"/>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9"/>
    </row>
    <row r="239" spans="1:50" ht="24.75" customHeight="1" thickBot="1" x14ac:dyDescent="0.2">
      <c r="A239" s="716"/>
      <c r="B239" s="717"/>
      <c r="C239" s="717"/>
      <c r="D239" s="717"/>
      <c r="E239" s="717"/>
      <c r="F239" s="71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16"/>
      <c r="B240" s="717"/>
      <c r="C240" s="717"/>
      <c r="D240" s="717"/>
      <c r="E240" s="717"/>
      <c r="F240" s="718"/>
      <c r="G240" s="373" t="s">
        <v>402</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403</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16"/>
      <c r="B241" s="717"/>
      <c r="C241" s="717"/>
      <c r="D241" s="717"/>
      <c r="E241" s="717"/>
      <c r="F241" s="718"/>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6"/>
    </row>
    <row r="242" spans="1:50" ht="24.75" customHeight="1" x14ac:dyDescent="0.15">
      <c r="A242" s="716"/>
      <c r="B242" s="717"/>
      <c r="C242" s="717"/>
      <c r="D242" s="717"/>
      <c r="E242" s="717"/>
      <c r="F242" s="718"/>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7"/>
    </row>
    <row r="243" spans="1:50" ht="24.75" customHeight="1" x14ac:dyDescent="0.15">
      <c r="A243" s="716"/>
      <c r="B243" s="717"/>
      <c r="C243" s="717"/>
      <c r="D243" s="717"/>
      <c r="E243" s="717"/>
      <c r="F243" s="718"/>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9"/>
    </row>
    <row r="244" spans="1:50" ht="24.75" customHeight="1" x14ac:dyDescent="0.15">
      <c r="A244" s="716"/>
      <c r="B244" s="717"/>
      <c r="C244" s="717"/>
      <c r="D244" s="717"/>
      <c r="E244" s="717"/>
      <c r="F244" s="718"/>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9"/>
    </row>
    <row r="245" spans="1:50" ht="24.75" customHeight="1" x14ac:dyDescent="0.15">
      <c r="A245" s="716"/>
      <c r="B245" s="717"/>
      <c r="C245" s="717"/>
      <c r="D245" s="717"/>
      <c r="E245" s="717"/>
      <c r="F245" s="718"/>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9"/>
    </row>
    <row r="246" spans="1:50" ht="24.75" customHeight="1" x14ac:dyDescent="0.15">
      <c r="A246" s="716"/>
      <c r="B246" s="717"/>
      <c r="C246" s="717"/>
      <c r="D246" s="717"/>
      <c r="E246" s="717"/>
      <c r="F246" s="718"/>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9"/>
    </row>
    <row r="247" spans="1:50" ht="24.75" customHeight="1" x14ac:dyDescent="0.15">
      <c r="A247" s="716"/>
      <c r="B247" s="717"/>
      <c r="C247" s="717"/>
      <c r="D247" s="717"/>
      <c r="E247" s="717"/>
      <c r="F247" s="718"/>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9"/>
    </row>
    <row r="248" spans="1:50" ht="24.75" customHeight="1" x14ac:dyDescent="0.15">
      <c r="A248" s="716"/>
      <c r="B248" s="717"/>
      <c r="C248" s="717"/>
      <c r="D248" s="717"/>
      <c r="E248" s="717"/>
      <c r="F248" s="718"/>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9"/>
    </row>
    <row r="249" spans="1:50" ht="24.75" customHeight="1" x14ac:dyDescent="0.15">
      <c r="A249" s="716"/>
      <c r="B249" s="717"/>
      <c r="C249" s="717"/>
      <c r="D249" s="717"/>
      <c r="E249" s="717"/>
      <c r="F249" s="718"/>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9"/>
    </row>
    <row r="250" spans="1:50" ht="24.75" customHeight="1" x14ac:dyDescent="0.15">
      <c r="A250" s="716"/>
      <c r="B250" s="717"/>
      <c r="C250" s="717"/>
      <c r="D250" s="717"/>
      <c r="E250" s="717"/>
      <c r="F250" s="718"/>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9"/>
    </row>
    <row r="251" spans="1:50" ht="24.75" customHeight="1" x14ac:dyDescent="0.15">
      <c r="A251" s="716"/>
      <c r="B251" s="717"/>
      <c r="C251" s="717"/>
      <c r="D251" s="717"/>
      <c r="E251" s="717"/>
      <c r="F251" s="718"/>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9"/>
    </row>
    <row r="252" spans="1:50" ht="24.75" customHeight="1" thickBot="1" x14ac:dyDescent="0.2">
      <c r="A252" s="716"/>
      <c r="B252" s="717"/>
      <c r="C252" s="717"/>
      <c r="D252" s="717"/>
      <c r="E252" s="717"/>
      <c r="F252" s="71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16"/>
      <c r="B253" s="717"/>
      <c r="C253" s="717"/>
      <c r="D253" s="717"/>
      <c r="E253" s="717"/>
      <c r="F253" s="718"/>
      <c r="G253" s="373" t="s">
        <v>404</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405</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16"/>
      <c r="B254" s="717"/>
      <c r="C254" s="717"/>
      <c r="D254" s="717"/>
      <c r="E254" s="717"/>
      <c r="F254" s="718"/>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6"/>
    </row>
    <row r="255" spans="1:50" ht="24.75" customHeight="1" x14ac:dyDescent="0.15">
      <c r="A255" s="716"/>
      <c r="B255" s="717"/>
      <c r="C255" s="717"/>
      <c r="D255" s="717"/>
      <c r="E255" s="717"/>
      <c r="F255" s="718"/>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7"/>
    </row>
    <row r="256" spans="1:50" ht="24.75" customHeight="1" x14ac:dyDescent="0.15">
      <c r="A256" s="716"/>
      <c r="B256" s="717"/>
      <c r="C256" s="717"/>
      <c r="D256" s="717"/>
      <c r="E256" s="717"/>
      <c r="F256" s="718"/>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9"/>
    </row>
    <row r="257" spans="1:50" ht="24.75" customHeight="1" x14ac:dyDescent="0.15">
      <c r="A257" s="716"/>
      <c r="B257" s="717"/>
      <c r="C257" s="717"/>
      <c r="D257" s="717"/>
      <c r="E257" s="717"/>
      <c r="F257" s="718"/>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9"/>
    </row>
    <row r="258" spans="1:50" ht="24.75" customHeight="1" x14ac:dyDescent="0.15">
      <c r="A258" s="716"/>
      <c r="B258" s="717"/>
      <c r="C258" s="717"/>
      <c r="D258" s="717"/>
      <c r="E258" s="717"/>
      <c r="F258" s="718"/>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9"/>
    </row>
    <row r="259" spans="1:50" ht="24.75" customHeight="1" x14ac:dyDescent="0.15">
      <c r="A259" s="716"/>
      <c r="B259" s="717"/>
      <c r="C259" s="717"/>
      <c r="D259" s="717"/>
      <c r="E259" s="717"/>
      <c r="F259" s="718"/>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9"/>
    </row>
    <row r="260" spans="1:50" ht="24.75" customHeight="1" x14ac:dyDescent="0.15">
      <c r="A260" s="716"/>
      <c r="B260" s="717"/>
      <c r="C260" s="717"/>
      <c r="D260" s="717"/>
      <c r="E260" s="717"/>
      <c r="F260" s="718"/>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9"/>
    </row>
    <row r="261" spans="1:50" ht="24.75" customHeight="1" x14ac:dyDescent="0.15">
      <c r="A261" s="716"/>
      <c r="B261" s="717"/>
      <c r="C261" s="717"/>
      <c r="D261" s="717"/>
      <c r="E261" s="717"/>
      <c r="F261" s="718"/>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9"/>
    </row>
    <row r="262" spans="1:50" ht="24.75" customHeight="1" x14ac:dyDescent="0.15">
      <c r="A262" s="716"/>
      <c r="B262" s="717"/>
      <c r="C262" s="717"/>
      <c r="D262" s="717"/>
      <c r="E262" s="717"/>
      <c r="F262" s="718"/>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9"/>
    </row>
    <row r="263" spans="1:50" ht="24.75" customHeight="1" x14ac:dyDescent="0.15">
      <c r="A263" s="716"/>
      <c r="B263" s="717"/>
      <c r="C263" s="717"/>
      <c r="D263" s="717"/>
      <c r="E263" s="717"/>
      <c r="F263" s="718"/>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9"/>
    </row>
    <row r="264" spans="1:50" ht="24.75" customHeight="1" x14ac:dyDescent="0.15">
      <c r="A264" s="716"/>
      <c r="B264" s="717"/>
      <c r="C264" s="717"/>
      <c r="D264" s="717"/>
      <c r="E264" s="717"/>
      <c r="F264" s="718"/>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9"/>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4" t="s">
        <v>33</v>
      </c>
      <c r="AL3" s="238"/>
      <c r="AM3" s="238"/>
      <c r="AN3" s="238"/>
      <c r="AO3" s="238"/>
      <c r="AP3" s="238"/>
      <c r="AQ3" s="238" t="s">
        <v>23</v>
      </c>
      <c r="AR3" s="238"/>
      <c r="AS3" s="238"/>
      <c r="AT3" s="238"/>
      <c r="AU3" s="92" t="s">
        <v>24</v>
      </c>
      <c r="AV3" s="93"/>
      <c r="AW3" s="93"/>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4" t="s">
        <v>33</v>
      </c>
      <c r="AL36" s="238"/>
      <c r="AM36" s="238"/>
      <c r="AN36" s="238"/>
      <c r="AO36" s="238"/>
      <c r="AP36" s="238"/>
      <c r="AQ36" s="238" t="s">
        <v>23</v>
      </c>
      <c r="AR36" s="238"/>
      <c r="AS36" s="238"/>
      <c r="AT36" s="238"/>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4" t="s">
        <v>33</v>
      </c>
      <c r="AL69" s="238"/>
      <c r="AM69" s="238"/>
      <c r="AN69" s="238"/>
      <c r="AO69" s="238"/>
      <c r="AP69" s="238"/>
      <c r="AQ69" s="238" t="s">
        <v>23</v>
      </c>
      <c r="AR69" s="238"/>
      <c r="AS69" s="238"/>
      <c r="AT69" s="238"/>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4" t="s">
        <v>33</v>
      </c>
      <c r="AL102" s="238"/>
      <c r="AM102" s="238"/>
      <c r="AN102" s="238"/>
      <c r="AO102" s="238"/>
      <c r="AP102" s="238"/>
      <c r="AQ102" s="238" t="s">
        <v>23</v>
      </c>
      <c r="AR102" s="238"/>
      <c r="AS102" s="238"/>
      <c r="AT102" s="238"/>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38" t="s">
        <v>408</v>
      </c>
      <c r="D135" s="238"/>
      <c r="E135" s="238"/>
      <c r="F135" s="238"/>
      <c r="G135" s="238"/>
      <c r="H135" s="238"/>
      <c r="I135" s="238"/>
      <c r="J135" s="238"/>
      <c r="K135" s="238"/>
      <c r="L135" s="238"/>
      <c r="M135" s="238" t="s">
        <v>409</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4" t="s">
        <v>410</v>
      </c>
      <c r="AL135" s="238"/>
      <c r="AM135" s="238"/>
      <c r="AN135" s="238"/>
      <c r="AO135" s="238"/>
      <c r="AP135" s="238"/>
      <c r="AQ135" s="238" t="s">
        <v>23</v>
      </c>
      <c r="AR135" s="238"/>
      <c r="AS135" s="238"/>
      <c r="AT135" s="238"/>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38" t="s">
        <v>408</v>
      </c>
      <c r="D168" s="238"/>
      <c r="E168" s="238"/>
      <c r="F168" s="238"/>
      <c r="G168" s="238"/>
      <c r="H168" s="238"/>
      <c r="I168" s="238"/>
      <c r="J168" s="238"/>
      <c r="K168" s="238"/>
      <c r="L168" s="238"/>
      <c r="M168" s="238" t="s">
        <v>409</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4" t="s">
        <v>410</v>
      </c>
      <c r="AL168" s="238"/>
      <c r="AM168" s="238"/>
      <c r="AN168" s="238"/>
      <c r="AO168" s="238"/>
      <c r="AP168" s="238"/>
      <c r="AQ168" s="238" t="s">
        <v>23</v>
      </c>
      <c r="AR168" s="238"/>
      <c r="AS168" s="238"/>
      <c r="AT168" s="238"/>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38" t="s">
        <v>408</v>
      </c>
      <c r="D201" s="238"/>
      <c r="E201" s="238"/>
      <c r="F201" s="238"/>
      <c r="G201" s="238"/>
      <c r="H201" s="238"/>
      <c r="I201" s="238"/>
      <c r="J201" s="238"/>
      <c r="K201" s="238"/>
      <c r="L201" s="238"/>
      <c r="M201" s="238" t="s">
        <v>409</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4" t="s">
        <v>410</v>
      </c>
      <c r="AL201" s="238"/>
      <c r="AM201" s="238"/>
      <c r="AN201" s="238"/>
      <c r="AO201" s="238"/>
      <c r="AP201" s="238"/>
      <c r="AQ201" s="238" t="s">
        <v>23</v>
      </c>
      <c r="AR201" s="238"/>
      <c r="AS201" s="238"/>
      <c r="AT201" s="238"/>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38" t="s">
        <v>423</v>
      </c>
      <c r="D234" s="238"/>
      <c r="E234" s="238"/>
      <c r="F234" s="238"/>
      <c r="G234" s="238"/>
      <c r="H234" s="238"/>
      <c r="I234" s="238"/>
      <c r="J234" s="238"/>
      <c r="K234" s="238"/>
      <c r="L234" s="238"/>
      <c r="M234" s="238" t="s">
        <v>424</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4" t="s">
        <v>425</v>
      </c>
      <c r="AL234" s="238"/>
      <c r="AM234" s="238"/>
      <c r="AN234" s="238"/>
      <c r="AO234" s="238"/>
      <c r="AP234" s="238"/>
      <c r="AQ234" s="238" t="s">
        <v>23</v>
      </c>
      <c r="AR234" s="238"/>
      <c r="AS234" s="238"/>
      <c r="AT234" s="238"/>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38" t="s">
        <v>408</v>
      </c>
      <c r="D267" s="238"/>
      <c r="E267" s="238"/>
      <c r="F267" s="238"/>
      <c r="G267" s="238"/>
      <c r="H267" s="238"/>
      <c r="I267" s="238"/>
      <c r="J267" s="238"/>
      <c r="K267" s="238"/>
      <c r="L267" s="238"/>
      <c r="M267" s="238" t="s">
        <v>409</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4" t="s">
        <v>410</v>
      </c>
      <c r="AL267" s="238"/>
      <c r="AM267" s="238"/>
      <c r="AN267" s="238"/>
      <c r="AO267" s="238"/>
      <c r="AP267" s="238"/>
      <c r="AQ267" s="238" t="s">
        <v>23</v>
      </c>
      <c r="AR267" s="238"/>
      <c r="AS267" s="238"/>
      <c r="AT267" s="238"/>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4" t="s">
        <v>33</v>
      </c>
      <c r="AL300" s="238"/>
      <c r="AM300" s="238"/>
      <c r="AN300" s="238"/>
      <c r="AO300" s="238"/>
      <c r="AP300" s="238"/>
      <c r="AQ300" s="238" t="s">
        <v>23</v>
      </c>
      <c r="AR300" s="238"/>
      <c r="AS300" s="238"/>
      <c r="AT300" s="238"/>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38" t="s">
        <v>408</v>
      </c>
      <c r="D333" s="238"/>
      <c r="E333" s="238"/>
      <c r="F333" s="238"/>
      <c r="G333" s="238"/>
      <c r="H333" s="238"/>
      <c r="I333" s="238"/>
      <c r="J333" s="238"/>
      <c r="K333" s="238"/>
      <c r="L333" s="238"/>
      <c r="M333" s="238" t="s">
        <v>409</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4" t="s">
        <v>410</v>
      </c>
      <c r="AL333" s="238"/>
      <c r="AM333" s="238"/>
      <c r="AN333" s="238"/>
      <c r="AO333" s="238"/>
      <c r="AP333" s="238"/>
      <c r="AQ333" s="238" t="s">
        <v>23</v>
      </c>
      <c r="AR333" s="238"/>
      <c r="AS333" s="238"/>
      <c r="AT333" s="238"/>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4" t="s">
        <v>33</v>
      </c>
      <c r="AL366" s="238"/>
      <c r="AM366" s="238"/>
      <c r="AN366" s="238"/>
      <c r="AO366" s="238"/>
      <c r="AP366" s="238"/>
      <c r="AQ366" s="238" t="s">
        <v>23</v>
      </c>
      <c r="AR366" s="238"/>
      <c r="AS366" s="238"/>
      <c r="AT366" s="238"/>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38" t="s">
        <v>408</v>
      </c>
      <c r="D399" s="238"/>
      <c r="E399" s="238"/>
      <c r="F399" s="238"/>
      <c r="G399" s="238"/>
      <c r="H399" s="238"/>
      <c r="I399" s="238"/>
      <c r="J399" s="238"/>
      <c r="K399" s="238"/>
      <c r="L399" s="238"/>
      <c r="M399" s="238" t="s">
        <v>409</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4" t="s">
        <v>410</v>
      </c>
      <c r="AL399" s="238"/>
      <c r="AM399" s="238"/>
      <c r="AN399" s="238"/>
      <c r="AO399" s="238"/>
      <c r="AP399" s="238"/>
      <c r="AQ399" s="238" t="s">
        <v>23</v>
      </c>
      <c r="AR399" s="238"/>
      <c r="AS399" s="238"/>
      <c r="AT399" s="238"/>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4" t="s">
        <v>33</v>
      </c>
      <c r="AL432" s="238"/>
      <c r="AM432" s="238"/>
      <c r="AN432" s="238"/>
      <c r="AO432" s="238"/>
      <c r="AP432" s="238"/>
      <c r="AQ432" s="238" t="s">
        <v>23</v>
      </c>
      <c r="AR432" s="238"/>
      <c r="AS432" s="238"/>
      <c r="AT432" s="238"/>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4" t="s">
        <v>33</v>
      </c>
      <c r="AL465" s="238"/>
      <c r="AM465" s="238"/>
      <c r="AN465" s="238"/>
      <c r="AO465" s="238"/>
      <c r="AP465" s="238"/>
      <c r="AQ465" s="238" t="s">
        <v>23</v>
      </c>
      <c r="AR465" s="238"/>
      <c r="AS465" s="238"/>
      <c r="AT465" s="238"/>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4" t="s">
        <v>33</v>
      </c>
      <c r="AL498" s="238"/>
      <c r="AM498" s="238"/>
      <c r="AN498" s="238"/>
      <c r="AO498" s="238"/>
      <c r="AP498" s="238"/>
      <c r="AQ498" s="238" t="s">
        <v>23</v>
      </c>
      <c r="AR498" s="238"/>
      <c r="AS498" s="238"/>
      <c r="AT498" s="238"/>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38" t="s">
        <v>408</v>
      </c>
      <c r="D531" s="238"/>
      <c r="E531" s="238"/>
      <c r="F531" s="238"/>
      <c r="G531" s="238"/>
      <c r="H531" s="238"/>
      <c r="I531" s="238"/>
      <c r="J531" s="238"/>
      <c r="K531" s="238"/>
      <c r="L531" s="238"/>
      <c r="M531" s="238" t="s">
        <v>409</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4" t="s">
        <v>410</v>
      </c>
      <c r="AL531" s="238"/>
      <c r="AM531" s="238"/>
      <c r="AN531" s="238"/>
      <c r="AO531" s="238"/>
      <c r="AP531" s="238"/>
      <c r="AQ531" s="238" t="s">
        <v>23</v>
      </c>
      <c r="AR531" s="238"/>
      <c r="AS531" s="238"/>
      <c r="AT531" s="238"/>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4" t="s">
        <v>33</v>
      </c>
      <c r="AL564" s="238"/>
      <c r="AM564" s="238"/>
      <c r="AN564" s="238"/>
      <c r="AO564" s="238"/>
      <c r="AP564" s="238"/>
      <c r="AQ564" s="238" t="s">
        <v>23</v>
      </c>
      <c r="AR564" s="238"/>
      <c r="AS564" s="238"/>
      <c r="AT564" s="238"/>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38" t="s">
        <v>408</v>
      </c>
      <c r="D597" s="238"/>
      <c r="E597" s="238"/>
      <c r="F597" s="238"/>
      <c r="G597" s="238"/>
      <c r="H597" s="238"/>
      <c r="I597" s="238"/>
      <c r="J597" s="238"/>
      <c r="K597" s="238"/>
      <c r="L597" s="238"/>
      <c r="M597" s="238" t="s">
        <v>409</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4" t="s">
        <v>410</v>
      </c>
      <c r="AL597" s="238"/>
      <c r="AM597" s="238"/>
      <c r="AN597" s="238"/>
      <c r="AO597" s="238"/>
      <c r="AP597" s="238"/>
      <c r="AQ597" s="238" t="s">
        <v>23</v>
      </c>
      <c r="AR597" s="238"/>
      <c r="AS597" s="238"/>
      <c r="AT597" s="238"/>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4" t="s">
        <v>33</v>
      </c>
      <c r="AL630" s="238"/>
      <c r="AM630" s="238"/>
      <c r="AN630" s="238"/>
      <c r="AO630" s="238"/>
      <c r="AP630" s="238"/>
      <c r="AQ630" s="238" t="s">
        <v>23</v>
      </c>
      <c r="AR630" s="238"/>
      <c r="AS630" s="238"/>
      <c r="AT630" s="238"/>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38" t="s">
        <v>408</v>
      </c>
      <c r="D663" s="238"/>
      <c r="E663" s="238"/>
      <c r="F663" s="238"/>
      <c r="G663" s="238"/>
      <c r="H663" s="238"/>
      <c r="I663" s="238"/>
      <c r="J663" s="238"/>
      <c r="K663" s="238"/>
      <c r="L663" s="238"/>
      <c r="M663" s="238" t="s">
        <v>409</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4" t="s">
        <v>410</v>
      </c>
      <c r="AL663" s="238"/>
      <c r="AM663" s="238"/>
      <c r="AN663" s="238"/>
      <c r="AO663" s="238"/>
      <c r="AP663" s="238"/>
      <c r="AQ663" s="238" t="s">
        <v>23</v>
      </c>
      <c r="AR663" s="238"/>
      <c r="AS663" s="238"/>
      <c r="AT663" s="238"/>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38" t="s">
        <v>408</v>
      </c>
      <c r="D696" s="238"/>
      <c r="E696" s="238"/>
      <c r="F696" s="238"/>
      <c r="G696" s="238"/>
      <c r="H696" s="238"/>
      <c r="I696" s="238"/>
      <c r="J696" s="238"/>
      <c r="K696" s="238"/>
      <c r="L696" s="238"/>
      <c r="M696" s="238" t="s">
        <v>409</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4" t="s">
        <v>410</v>
      </c>
      <c r="AL696" s="238"/>
      <c r="AM696" s="238"/>
      <c r="AN696" s="238"/>
      <c r="AO696" s="238"/>
      <c r="AP696" s="238"/>
      <c r="AQ696" s="238" t="s">
        <v>23</v>
      </c>
      <c r="AR696" s="238"/>
      <c r="AS696" s="238"/>
      <c r="AT696" s="238"/>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4" t="s">
        <v>33</v>
      </c>
      <c r="AL729" s="238"/>
      <c r="AM729" s="238"/>
      <c r="AN729" s="238"/>
      <c r="AO729" s="238"/>
      <c r="AP729" s="238"/>
      <c r="AQ729" s="238" t="s">
        <v>23</v>
      </c>
      <c r="AR729" s="238"/>
      <c r="AS729" s="238"/>
      <c r="AT729" s="238"/>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38" t="s">
        <v>408</v>
      </c>
      <c r="D762" s="238"/>
      <c r="E762" s="238"/>
      <c r="F762" s="238"/>
      <c r="G762" s="238"/>
      <c r="H762" s="238"/>
      <c r="I762" s="238"/>
      <c r="J762" s="238"/>
      <c r="K762" s="238"/>
      <c r="L762" s="238"/>
      <c r="M762" s="238" t="s">
        <v>409</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4" t="s">
        <v>410</v>
      </c>
      <c r="AL762" s="238"/>
      <c r="AM762" s="238"/>
      <c r="AN762" s="238"/>
      <c r="AO762" s="238"/>
      <c r="AP762" s="238"/>
      <c r="AQ762" s="238" t="s">
        <v>23</v>
      </c>
      <c r="AR762" s="238"/>
      <c r="AS762" s="238"/>
      <c r="AT762" s="238"/>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4" t="s">
        <v>33</v>
      </c>
      <c r="AL795" s="238"/>
      <c r="AM795" s="238"/>
      <c r="AN795" s="238"/>
      <c r="AO795" s="238"/>
      <c r="AP795" s="238"/>
      <c r="AQ795" s="238" t="s">
        <v>23</v>
      </c>
      <c r="AR795" s="238"/>
      <c r="AS795" s="238"/>
      <c r="AT795" s="238"/>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4" t="s">
        <v>33</v>
      </c>
      <c r="AL828" s="238"/>
      <c r="AM828" s="238"/>
      <c r="AN828" s="238"/>
      <c r="AO828" s="238"/>
      <c r="AP828" s="238"/>
      <c r="AQ828" s="238" t="s">
        <v>23</v>
      </c>
      <c r="AR828" s="238"/>
      <c r="AS828" s="238"/>
      <c r="AT828" s="238"/>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38" t="s">
        <v>408</v>
      </c>
      <c r="D861" s="238"/>
      <c r="E861" s="238"/>
      <c r="F861" s="238"/>
      <c r="G861" s="238"/>
      <c r="H861" s="238"/>
      <c r="I861" s="238"/>
      <c r="J861" s="238"/>
      <c r="K861" s="238"/>
      <c r="L861" s="238"/>
      <c r="M861" s="238" t="s">
        <v>409</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4" t="s">
        <v>410</v>
      </c>
      <c r="AL861" s="238"/>
      <c r="AM861" s="238"/>
      <c r="AN861" s="238"/>
      <c r="AO861" s="238"/>
      <c r="AP861" s="238"/>
      <c r="AQ861" s="238" t="s">
        <v>23</v>
      </c>
      <c r="AR861" s="238"/>
      <c r="AS861" s="238"/>
      <c r="AT861" s="238"/>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38" t="s">
        <v>408</v>
      </c>
      <c r="D894" s="238"/>
      <c r="E894" s="238"/>
      <c r="F894" s="238"/>
      <c r="G894" s="238"/>
      <c r="H894" s="238"/>
      <c r="I894" s="238"/>
      <c r="J894" s="238"/>
      <c r="K894" s="238"/>
      <c r="L894" s="238"/>
      <c r="M894" s="238" t="s">
        <v>409</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4" t="s">
        <v>410</v>
      </c>
      <c r="AL894" s="238"/>
      <c r="AM894" s="238"/>
      <c r="AN894" s="238"/>
      <c r="AO894" s="238"/>
      <c r="AP894" s="238"/>
      <c r="AQ894" s="238" t="s">
        <v>23</v>
      </c>
      <c r="AR894" s="238"/>
      <c r="AS894" s="238"/>
      <c r="AT894" s="238"/>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4" t="s">
        <v>33</v>
      </c>
      <c r="AL927" s="238"/>
      <c r="AM927" s="238"/>
      <c r="AN927" s="238"/>
      <c r="AO927" s="238"/>
      <c r="AP927" s="238"/>
      <c r="AQ927" s="238" t="s">
        <v>23</v>
      </c>
      <c r="AR927" s="238"/>
      <c r="AS927" s="238"/>
      <c r="AT927" s="238"/>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4" t="s">
        <v>33</v>
      </c>
      <c r="AL960" s="238"/>
      <c r="AM960" s="238"/>
      <c r="AN960" s="238"/>
      <c r="AO960" s="238"/>
      <c r="AP960" s="238"/>
      <c r="AQ960" s="238" t="s">
        <v>23</v>
      </c>
      <c r="AR960" s="238"/>
      <c r="AS960" s="238"/>
      <c r="AT960" s="238"/>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4" t="s">
        <v>33</v>
      </c>
      <c r="AL993" s="238"/>
      <c r="AM993" s="238"/>
      <c r="AN993" s="238"/>
      <c r="AO993" s="238"/>
      <c r="AP993" s="238"/>
      <c r="AQ993" s="238" t="s">
        <v>23</v>
      </c>
      <c r="AR993" s="238"/>
      <c r="AS993" s="238"/>
      <c r="AT993" s="238"/>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38" t="s">
        <v>448</v>
      </c>
      <c r="D1026" s="238"/>
      <c r="E1026" s="238"/>
      <c r="F1026" s="238"/>
      <c r="G1026" s="238"/>
      <c r="H1026" s="238"/>
      <c r="I1026" s="238"/>
      <c r="J1026" s="238"/>
      <c r="K1026" s="238"/>
      <c r="L1026" s="238"/>
      <c r="M1026" s="238" t="s">
        <v>449</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4" t="s">
        <v>450</v>
      </c>
      <c r="AL1026" s="238"/>
      <c r="AM1026" s="238"/>
      <c r="AN1026" s="238"/>
      <c r="AO1026" s="238"/>
      <c r="AP1026" s="238"/>
      <c r="AQ1026" s="238" t="s">
        <v>23</v>
      </c>
      <c r="AR1026" s="238"/>
      <c r="AS1026" s="238"/>
      <c r="AT1026" s="238"/>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4" t="s">
        <v>33</v>
      </c>
      <c r="AL1059" s="238"/>
      <c r="AM1059" s="238"/>
      <c r="AN1059" s="238"/>
      <c r="AO1059" s="238"/>
      <c r="AP1059" s="238"/>
      <c r="AQ1059" s="238" t="s">
        <v>23</v>
      </c>
      <c r="AR1059" s="238"/>
      <c r="AS1059" s="238"/>
      <c r="AT1059" s="238"/>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38" t="s">
        <v>408</v>
      </c>
      <c r="D1092" s="238"/>
      <c r="E1092" s="238"/>
      <c r="F1092" s="238"/>
      <c r="G1092" s="238"/>
      <c r="H1092" s="238"/>
      <c r="I1092" s="238"/>
      <c r="J1092" s="238"/>
      <c r="K1092" s="238"/>
      <c r="L1092" s="238"/>
      <c r="M1092" s="238" t="s">
        <v>409</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4" t="s">
        <v>410</v>
      </c>
      <c r="AL1092" s="238"/>
      <c r="AM1092" s="238"/>
      <c r="AN1092" s="238"/>
      <c r="AO1092" s="238"/>
      <c r="AP1092" s="238"/>
      <c r="AQ1092" s="238" t="s">
        <v>23</v>
      </c>
      <c r="AR1092" s="238"/>
      <c r="AS1092" s="238"/>
      <c r="AT1092" s="238"/>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4" t="s">
        <v>33</v>
      </c>
      <c r="AL1125" s="238"/>
      <c r="AM1125" s="238"/>
      <c r="AN1125" s="238"/>
      <c r="AO1125" s="238"/>
      <c r="AP1125" s="238"/>
      <c r="AQ1125" s="238" t="s">
        <v>23</v>
      </c>
      <c r="AR1125" s="238"/>
      <c r="AS1125" s="238"/>
      <c r="AT1125" s="238"/>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38" t="s">
        <v>408</v>
      </c>
      <c r="D1158" s="238"/>
      <c r="E1158" s="238"/>
      <c r="F1158" s="238"/>
      <c r="G1158" s="238"/>
      <c r="H1158" s="238"/>
      <c r="I1158" s="238"/>
      <c r="J1158" s="238"/>
      <c r="K1158" s="238"/>
      <c r="L1158" s="238"/>
      <c r="M1158" s="238" t="s">
        <v>409</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4" t="s">
        <v>410</v>
      </c>
      <c r="AL1158" s="238"/>
      <c r="AM1158" s="238"/>
      <c r="AN1158" s="238"/>
      <c r="AO1158" s="238"/>
      <c r="AP1158" s="238"/>
      <c r="AQ1158" s="238" t="s">
        <v>23</v>
      </c>
      <c r="AR1158" s="238"/>
      <c r="AS1158" s="238"/>
      <c r="AT1158" s="238"/>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4" t="s">
        <v>33</v>
      </c>
      <c r="AL1191" s="238"/>
      <c r="AM1191" s="238"/>
      <c r="AN1191" s="238"/>
      <c r="AO1191" s="238"/>
      <c r="AP1191" s="238"/>
      <c r="AQ1191" s="238" t="s">
        <v>23</v>
      </c>
      <c r="AR1191" s="238"/>
      <c r="AS1191" s="238"/>
      <c r="AT1191" s="238"/>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4" t="s">
        <v>33</v>
      </c>
      <c r="AL1224" s="238"/>
      <c r="AM1224" s="238"/>
      <c r="AN1224" s="238"/>
      <c r="AO1224" s="238"/>
      <c r="AP1224" s="238"/>
      <c r="AQ1224" s="238" t="s">
        <v>23</v>
      </c>
      <c r="AR1224" s="238"/>
      <c r="AS1224" s="238"/>
      <c r="AT1224" s="238"/>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4" t="s">
        <v>33</v>
      </c>
      <c r="AL1257" s="238"/>
      <c r="AM1257" s="238"/>
      <c r="AN1257" s="238"/>
      <c r="AO1257" s="238"/>
      <c r="AP1257" s="238"/>
      <c r="AQ1257" s="238" t="s">
        <v>23</v>
      </c>
      <c r="AR1257" s="238"/>
      <c r="AS1257" s="238"/>
      <c r="AT1257" s="238"/>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4" t="s">
        <v>33</v>
      </c>
      <c r="AL1290" s="238"/>
      <c r="AM1290" s="238"/>
      <c r="AN1290" s="238"/>
      <c r="AO1290" s="238"/>
      <c r="AP1290" s="238"/>
      <c r="AQ1290" s="238" t="s">
        <v>23</v>
      </c>
      <c r="AR1290" s="238"/>
      <c r="AS1290" s="238"/>
      <c r="AT1290" s="238"/>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平成27年度行政事業レビュー_Ｘ線自由電子レーザー施設（SACLA）の共用</dc:title>
  <dc:creator>文部科学省</dc:creator>
  <cp:lastModifiedBy>文部科学省</cp:lastModifiedBy>
  <cp:lastPrinted>2015-08-27T02:00:55Z</cp:lastPrinted>
  <dcterms:created xsi:type="dcterms:W3CDTF">2012-03-13T00:50:25Z</dcterms:created>
  <dcterms:modified xsi:type="dcterms:W3CDTF">2015-11-04T07:31:14Z</dcterms:modified>
</cp:coreProperties>
</file>