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O84" i="3"/>
  <c r="AJ84" i="3"/>
  <c r="AJ83" i="3" l="1"/>
  <c r="AE83" i="3"/>
  <c r="AE84" i="3"/>
  <c r="AO25"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miyabe</author>
  </authors>
  <commentList>
    <comment ref="AU236" authorId="0">
      <text>
        <r>
          <rPr>
            <sz val="9"/>
            <color indexed="81"/>
            <rFont val="ＭＳ Ｐゴシック"/>
            <family val="3"/>
            <charset val="128"/>
          </rPr>
          <t>※同種の他の契約の予定価格を類推させるおそれがあるため非公表</t>
        </r>
      </text>
    </comment>
    <comment ref="AU237" authorId="0">
      <text>
        <r>
          <rPr>
            <sz val="9"/>
            <color indexed="81"/>
            <rFont val="ＭＳ Ｐゴシック"/>
            <family val="3"/>
            <charset val="128"/>
          </rPr>
          <t>※同種の他の契約の予定価格を類推させるおそれがあるため非公表</t>
        </r>
      </text>
    </comment>
    <comment ref="AU238" authorId="0">
      <text>
        <r>
          <rPr>
            <sz val="9"/>
            <color indexed="81"/>
            <rFont val="ＭＳ Ｐゴシック"/>
            <family val="3"/>
            <charset val="128"/>
          </rPr>
          <t>※同種の他の契約の予定価格を類推させるおそれがあるため非公表</t>
        </r>
      </text>
    </comment>
    <comment ref="AU239" authorId="0">
      <text>
        <r>
          <rPr>
            <sz val="9"/>
            <color indexed="81"/>
            <rFont val="ＭＳ Ｐゴシック"/>
            <family val="3"/>
            <charset val="128"/>
          </rPr>
          <t>※同種の他の契約の予定価格を類推させるおそれがあるため非公表</t>
        </r>
      </text>
    </comment>
    <comment ref="AU269" authorId="0">
      <text>
        <r>
          <rPr>
            <sz val="9"/>
            <color indexed="81"/>
            <rFont val="ＭＳ Ｐゴシック"/>
            <family val="3"/>
            <charset val="128"/>
          </rPr>
          <t>※同種の他の契約の予定価格を類推させるおそれがあるため非公表</t>
        </r>
      </text>
    </comment>
    <comment ref="AU270" authorId="0">
      <text>
        <r>
          <rPr>
            <sz val="9"/>
            <color indexed="81"/>
            <rFont val="ＭＳ Ｐゴシック"/>
            <family val="3"/>
            <charset val="128"/>
          </rPr>
          <t>※同種の他の契約の予定価格を類推させるおそれがあるため非公表</t>
        </r>
      </text>
    </comment>
    <comment ref="AU271" authorId="0">
      <text>
        <r>
          <rPr>
            <sz val="9"/>
            <color indexed="81"/>
            <rFont val="ＭＳ Ｐゴシック"/>
            <family val="3"/>
            <charset val="128"/>
          </rPr>
          <t>※同種の他の契約の予定価格を類推させるおそれがあるため非公表</t>
        </r>
      </text>
    </comment>
    <comment ref="AU272" authorId="0">
      <text>
        <r>
          <rPr>
            <sz val="9"/>
            <color indexed="81"/>
            <rFont val="ＭＳ Ｐゴシック"/>
            <family val="3"/>
            <charset val="128"/>
          </rPr>
          <t>※同種の他の契約の予定価格を類推させるおそれがあるため非公表</t>
        </r>
      </text>
    </comment>
    <comment ref="AU273" authorId="0">
      <text>
        <r>
          <rPr>
            <sz val="9"/>
            <color indexed="81"/>
            <rFont val="ＭＳ Ｐゴシック"/>
            <family val="3"/>
            <charset val="128"/>
          </rPr>
          <t>※同種の他の契約の予定価格を類推させるおそれがあるため非公表</t>
        </r>
      </text>
    </comment>
  </commentList>
</comments>
</file>

<file path=xl/sharedStrings.xml><?xml version="1.0" encoding="utf-8"?>
<sst xmlns="http://schemas.openxmlformats.org/spreadsheetml/2006/main" count="1367" uniqueCount="564">
  <si>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</si>
  <si>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</si>
  <si>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</si>
  <si>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</si>
  <si>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</si>
  <si>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</si>
  <si>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</si>
  <si>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</si>
  <si>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</si>
  <si>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</si>
  <si>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</si>
  <si>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</si>
  <si>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</si>
  <si>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</si>
  <si>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</si>
  <si>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</si>
  <si>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</si>
  <si>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</si>
  <si>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</si>
  <si>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</si>
  <si>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</si>
  <si>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</si>
  <si>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</si>
  <si>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</si>
  <si>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</si>
  <si>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</si>
  <si>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</si>
  <si>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</si>
  <si>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</si>
  <si>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</si>
  <si>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</si>
  <si>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</si>
  <si>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</si>
  <si>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</si>
  <si>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</si>
  <si>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</si>
  <si>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</si>
  <si>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</si>
  <si>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</si>
  <si>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</si>
  <si>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</si>
  <si>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</si>
  <si>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</si>
  <si>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</si>
  <si>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</si>
  <si>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</si>
  <si>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</si>
  <si>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</si>
  <si>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</si>
  <si>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</si>
  <si>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</si>
  <si>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</si>
  <si>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</si>
  <si>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</si>
  <si>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</si>
  <si>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</si>
  <si>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</si>
  <si>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</si>
  <si>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</si>
  <si>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</si>
  <si>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</si>
  <si>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</si>
  <si>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</si>
  <si>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</si>
  <si>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</si>
  <si>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</si>
  <si>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</si>
  <si>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</si>
  <si>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</si>
  <si>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</si>
  <si>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</si>
  <si>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</si>
  <si>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</si>
  <si>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</si>
  <si>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</si>
  <si>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</si>
  <si>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</si>
  <si>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</si>
  <si>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</si>
  <si>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</si>
  <si>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</si>
  <si>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</si>
  <si>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</si>
  <si>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</si>
  <si>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</si>
  <si>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</si>
  <si>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</si>
  <si>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</si>
  <si>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</si>
  <si>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</si>
  <si>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</si>
  <si>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</si>
  <si>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</si>
  <si>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</si>
  <si>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</si>
  <si>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</si>
  <si>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</si>
  <si>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</si>
  <si>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</si>
  <si>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</si>
  <si>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</si>
  <si>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</si>
  <si>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</si>
  <si>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</si>
  <si>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</si>
  <si>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</si>
  <si>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</si>
  <si>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</si>
  <si>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</si>
  <si>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</si>
  <si>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</si>
  <si>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</si>
  <si>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</si>
  <si>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</si>
  <si>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</si>
  <si>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</si>
  <si>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</si>
  <si>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</si>
  <si>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</si>
  <si>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</si>
  <si>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</si>
  <si>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</si>
  <si>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</si>
  <si>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</si>
  <si>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</si>
  <si>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</si>
  <si>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</si>
  <si>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</si>
  <si>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</si>
  <si>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</si>
  <si>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</si>
  <si>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</si>
  <si>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</si>
  <si>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</si>
  <si>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</si>
  <si>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</si>
  <si>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</si>
  <si>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</si>
  <si>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</si>
  <si>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</si>
  <si>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</si>
  <si>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</si>
  <si>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</si>
  <si>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</si>
  <si>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</si>
  <si>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</si>
  <si>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</si>
  <si>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</si>
  <si>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</si>
  <si>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</si>
  <si>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</si>
  <si>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</si>
  <si>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</si>
  <si>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</si>
  <si>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</si>
  <si>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</si>
  <si>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</si>
  <si>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</si>
  <si>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</si>
  <si>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</si>
  <si>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</si>
  <si>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</si>
  <si>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</si>
  <si>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</si>
  <si>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</si>
  <si>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</si>
  <si>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</si>
  <si>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</si>
  <si>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</si>
  <si>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</si>
  <si>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</si>
  <si>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</si>
  <si>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</si>
  <si>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</si>
  <si>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</si>
  <si>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</si>
  <si>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</si>
  <si>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</si>
  <si>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</si>
  <si>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</si>
  <si>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</si>
  <si>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</si>
  <si>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</si>
  <si>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</si>
  <si>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</si>
  <si>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</si>
  <si>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</si>
  <si>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</si>
  <si>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</si>
  <si>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</si>
  <si>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</si>
  <si>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</si>
  <si>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</si>
  <si>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</si>
  <si>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</si>
  <si>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</si>
  <si>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</si>
  <si>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</si>
  <si>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</si>
  <si>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</si>
  <si>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</si>
  <si>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</si>
  <si>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</si>
  <si>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</si>
  <si>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</si>
  <si>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</si>
  <si>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</si>
  <si>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</si>
  <si>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</si>
  <si>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</si>
  <si>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</si>
  <si>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</si>
  <si>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</si>
  <si>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</si>
  <si>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</si>
  <si>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</si>
  <si>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</si>
  <si>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</si>
  <si>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</si>
  <si>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</si>
  <si>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</si>
  <si>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</si>
  <si>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</si>
  <si>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</si>
  <si>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</si>
  <si>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</si>
  <si>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</si>
  <si>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</si>
  <si>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</si>
  <si>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</si>
  <si>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</si>
  <si>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</si>
  <si>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</si>
  <si>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</si>
  <si>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</si>
  <si>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</si>
  <si>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</si>
  <si>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</si>
  <si>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</si>
  <si>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</si>
  <si>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</si>
  <si>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</si>
  <si>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</si>
  <si>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</si>
  <si>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</si>
  <si>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</si>
  <si>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</si>
  <si>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</si>
  <si>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</si>
  <si>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</si>
  <si>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</si>
  <si>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</si>
  <si>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</si>
  <si>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</si>
  <si>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</si>
  <si>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</si>
  <si>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</si>
  <si>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</si>
  <si>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</si>
  <si>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</si>
  <si>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</si>
  <si>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</si>
  <si>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</si>
  <si>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</si>
  <si>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</si>
  <si>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</si>
  <si>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</si>
  <si>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</si>
  <si>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</si>
  <si>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</si>
  <si>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</si>
  <si>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</si>
  <si>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</si>
  <si>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</si>
  <si>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</si>
  <si>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</si>
  <si>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</si>
  <si>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</si>
  <si>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</si>
  <si>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</si>
  <si>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</si>
  <si>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</si>
  <si>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</si>
  <si>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</si>
  <si>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</si>
  <si>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</si>
  <si>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</si>
  <si>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</si>
  <si>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</si>
  <si>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</si>
  <si>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</si>
  <si>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</si>
  <si>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</si>
  <si>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</si>
  <si>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</si>
  <si>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</si>
  <si>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</si>
  <si>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</si>
  <si>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</si>
  <si>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</si>
  <si>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</si>
  <si>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</si>
  <si>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</si>
  <si>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</si>
  <si>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</si>
  <si>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</si>
  <si>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</si>
  <si>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</si>
  <si>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</si>
  <si>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</si>
  <si>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</si>
  <si>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</si>
  <si>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</si>
  <si>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</si>
  <si>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</si>
  <si>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</si>
  <si>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</si>
  <si>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</si>
  <si>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</si>
  <si>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</si>
  <si>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</si>
  <si>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</si>
  <si>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</si>
  <si>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</si>
  <si>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</si>
  <si>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</si>
  <si>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</si>
  <si>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</si>
  <si>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</si>
  <si>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</si>
  <si>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</si>
  <si>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</si>
  <si>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</si>
  <si>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</si>
  <si>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</si>
  <si>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</si>
  <si>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</si>
  <si>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</si>
  <si>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</si>
  <si>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</si>
  <si>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</si>
  <si>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</si>
  <si>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</si>
  <si>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</si>
  <si>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</si>
  <si>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</si>
  <si>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</si>
  <si>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</si>
  <si>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</si>
  <si>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</si>
  <si>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</si>
  <si>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</si>
  <si>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</si>
  <si>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</si>
  <si>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</si>
  <si>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</si>
  <si>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</si>
  <si>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</si>
  <si>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</si>
  <si>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</si>
  <si>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</si>
  <si>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</si>
  <si>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</si>
  <si>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</si>
  <si>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</si>
  <si>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</si>
  <si>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</si>
  <si>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</si>
  <si>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</si>
  <si>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</si>
  <si>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</si>
  <si>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</si>
  <si>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</si>
  <si>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</si>
  <si>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</si>
  <si>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</si>
  <si>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</si>
  <si>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</si>
  <si>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</si>
  <si>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</si>
  <si>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</si>
  <si>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</si>
  <si>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</si>
  <si>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</si>
  <si>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</si>
  <si>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</si>
  <si>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</si>
  <si>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</si>
  <si>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</si>
  <si>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</si>
  <si>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</si>
  <si>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</si>
  <si>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</si>
  <si>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</si>
  <si>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</si>
  <si>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</si>
  <si>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</si>
  <si>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</si>
  <si>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</si>
  <si>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</si>
  <si>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</si>
  <si>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</si>
  <si>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</si>
  <si>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</si>
  <si>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</si>
  <si>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</si>
  <si>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</si>
  <si>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</si>
  <si>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</si>
  <si>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</si>
  <si>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</si>
  <si>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</si>
  <si>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</si>
  <si>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</si>
  <si>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</si>
  <si>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</si>
  <si>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</si>
  <si>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</si>
  <si>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</si>
  <si>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</si>
  <si>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</si>
  <si>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</si>
  <si>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</si>
  <si>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</si>
  <si>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</si>
  <si>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</si>
  <si>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</si>
  <si>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</si>
  <si>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</si>
  <si>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</si>
  <si>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</si>
  <si>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</si>
  <si>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</si>
  <si>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</si>
  <si>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</si>
  <si>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</si>
  <si>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</si>
  <si>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</si>
  <si>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</si>
  <si>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</si>
  <si>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</si>
  <si>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</si>
  <si>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</si>
  <si>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</si>
  <si>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</si>
  <si>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</si>
  <si>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</si>
  <si>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</si>
  <si>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</si>
  <si>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</si>
  <si>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</si>
  <si>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</si>
  <si>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</si>
  <si>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</si>
  <si>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</si>
  <si>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</si>
  <si>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</si>
  <si>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</si>
  <si>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</si>
  <si>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</si>
  <si>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</si>
  <si>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</si>
  <si>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</si>
  <si>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</si>
  <si>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</si>
  <si>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</si>
  <si>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</si>
  <si>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</si>
  <si>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</si>
  <si>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</si>
  <si>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</si>
  <si>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科学技術システムの現状と課題に係る基盤的調査研究</t>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</si>
  <si>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</si>
  <si>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企画課</t>
    <rPh sb="0" eb="2">
      <t>キカク</t>
    </rPh>
    <rPh sb="2" eb="3">
      <t>カ</t>
    </rPh>
    <phoneticPr fontId="5"/>
  </si>
  <si>
    <t>企画課長　松原　太郎</t>
    <rPh sb="0" eb="2">
      <t>キカク</t>
    </rPh>
    <rPh sb="2" eb="4">
      <t>カチョウ</t>
    </rPh>
    <rPh sb="5" eb="7">
      <t>マツバラ</t>
    </rPh>
    <rPh sb="8" eb="10">
      <t>タロウ</t>
    </rPh>
    <phoneticPr fontId="5"/>
  </si>
  <si>
    <t>○</t>
  </si>
  <si>
    <t>科学技術・学術政策の総合的な推進
7-3.科学技術システム改革の先導</t>
    <phoneticPr fontId="5"/>
  </si>
  <si>
    <t>第４期科学技術基本計画（平成２３年８月閣議決定）</t>
    <phoneticPr fontId="5"/>
  </si>
  <si>
    <t>－</t>
    <phoneticPr fontId="5"/>
  </si>
  <si>
    <t>科学技術人材をはじめ我が国の科学技術振興のための体制・システム等について、国際比較も行いつつ現状と課題を浮き彫りにし、科学技術政策をとりまく諸問題の解決に寄与する基礎的・基盤的な調査研究、分析を行う。また、以上の成果を発信、提供することで、行政当局における議論並びに政策の企画立案へ貢献する。</t>
    <phoneticPr fontId="5"/>
  </si>
  <si>
    <t>当研究所の研究者が科学技術政策に関する調査研究等を実施し、行政当局の関係部署等に報告書を提供するなど、成果の普及を図る。具体的な調査研究等は以下のとおり。
　１）科学技術人材に関する調査研究
　２）科学技術と社会の関係に関する調査研究
　３）科学技術・学術政策基礎調査
　４）科学技術指標
　５）国際連携・協力のための会合開催</t>
    <phoneticPr fontId="5"/>
  </si>
  <si>
    <t>-</t>
    <phoneticPr fontId="5"/>
  </si>
  <si>
    <t>執行額（百万円）　／　報告書の発行数（冊）　　　　　　　　　　　　　</t>
    <rPh sb="0" eb="2">
      <t>シッコウ</t>
    </rPh>
    <rPh sb="2" eb="3">
      <t>ガク</t>
    </rPh>
    <rPh sb="4" eb="7">
      <t>ヒャクマンエン</t>
    </rPh>
    <rPh sb="11" eb="14">
      <t>ホウコクショ</t>
    </rPh>
    <rPh sb="15" eb="17">
      <t>ハッコウ</t>
    </rPh>
    <rPh sb="17" eb="18">
      <t>スウ</t>
    </rPh>
    <rPh sb="19" eb="20">
      <t>サツ</t>
    </rPh>
    <phoneticPr fontId="5"/>
  </si>
  <si>
    <t>百万円／冊</t>
    <rPh sb="0" eb="3">
      <t>ヒャクマンエン</t>
    </rPh>
    <rPh sb="4" eb="5">
      <t>サツ</t>
    </rPh>
    <phoneticPr fontId="5"/>
  </si>
  <si>
    <t>-</t>
    <phoneticPr fontId="5"/>
  </si>
  <si>
    <t>-</t>
    <phoneticPr fontId="5"/>
  </si>
  <si>
    <t>非常勤職員手当</t>
    <rPh sb="0" eb="3">
      <t>ヒジョウキン</t>
    </rPh>
    <rPh sb="3" eb="5">
      <t>ショクイン</t>
    </rPh>
    <rPh sb="5" eb="7">
      <t>テアテ</t>
    </rPh>
    <phoneticPr fontId="5"/>
  </si>
  <si>
    <t>諸謝金</t>
    <rPh sb="0" eb="3">
      <t>ショシャキン</t>
    </rPh>
    <phoneticPr fontId="5"/>
  </si>
  <si>
    <t>職員旅費・委員等旅費</t>
    <rPh sb="0" eb="2">
      <t>ショクイン</t>
    </rPh>
    <rPh sb="2" eb="4">
      <t>リョヒ</t>
    </rPh>
    <rPh sb="5" eb="7">
      <t>イイン</t>
    </rPh>
    <rPh sb="7" eb="8">
      <t>トウ</t>
    </rPh>
    <rPh sb="8" eb="10">
      <t>リョヒ</t>
    </rPh>
    <phoneticPr fontId="5"/>
  </si>
  <si>
    <t>外国人招へい旅費・招へい外国人滞在費</t>
    <rPh sb="0" eb="2">
      <t>ガイコク</t>
    </rPh>
    <rPh sb="2" eb="3">
      <t>ジン</t>
    </rPh>
    <rPh sb="3" eb="4">
      <t>ショウ</t>
    </rPh>
    <rPh sb="6" eb="8">
      <t>リョヒ</t>
    </rPh>
    <rPh sb="9" eb="10">
      <t>ショウ</t>
    </rPh>
    <rPh sb="12" eb="14">
      <t>ガイコク</t>
    </rPh>
    <rPh sb="14" eb="15">
      <t>ジン</t>
    </rPh>
    <rPh sb="15" eb="18">
      <t>タイザイヒ</t>
    </rPh>
    <phoneticPr fontId="5"/>
  </si>
  <si>
    <t>試験研究費</t>
    <rPh sb="0" eb="2">
      <t>シケン</t>
    </rPh>
    <rPh sb="2" eb="5">
      <t>ケンキュウヒ</t>
    </rPh>
    <phoneticPr fontId="5"/>
  </si>
  <si>
    <t>科学技術試験研究委託費</t>
    <rPh sb="0" eb="2">
      <t>カガク</t>
    </rPh>
    <rPh sb="2" eb="4">
      <t>ギジュツ</t>
    </rPh>
    <rPh sb="4" eb="6">
      <t>シケン</t>
    </rPh>
    <rPh sb="6" eb="8">
      <t>ケンキュウ</t>
    </rPh>
    <rPh sb="8" eb="10">
      <t>イタク</t>
    </rPh>
    <rPh sb="10" eb="11">
      <t>ヒ</t>
    </rPh>
    <phoneticPr fontId="5"/>
  </si>
  <si>
    <t>A.（財）未来工学研究所</t>
    <rPh sb="3" eb="4">
      <t>ザイ</t>
    </rPh>
    <rPh sb="5" eb="7">
      <t>ミライ</t>
    </rPh>
    <rPh sb="7" eb="9">
      <t>コウガク</t>
    </rPh>
    <rPh sb="9" eb="12">
      <t>ケンキュウショ</t>
    </rPh>
    <phoneticPr fontId="5"/>
  </si>
  <si>
    <t>人件費</t>
    <rPh sb="0" eb="3">
      <t>ジンケンヒ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</si>
  <si>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</si>
  <si>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業務実施費</t>
    <rPh sb="0" eb="2">
      <t>ギョウム</t>
    </rPh>
    <rPh sb="2" eb="4">
      <t>ジッシ</t>
    </rPh>
    <rPh sb="4" eb="5">
      <t>ヒ</t>
    </rPh>
    <phoneticPr fontId="5"/>
  </si>
  <si>
    <t>諸謝金・国内旅費・印刷製本費等</t>
    <rPh sb="0" eb="3">
      <t>ショシャキン</t>
    </rPh>
    <rPh sb="4" eb="6">
      <t>コクナイ</t>
    </rPh>
    <rPh sb="6" eb="8">
      <t>リョヒ</t>
    </rPh>
    <rPh sb="9" eb="11">
      <t>インサツ</t>
    </rPh>
    <rPh sb="11" eb="13">
      <t>セイホン</t>
    </rPh>
    <rPh sb="13" eb="14">
      <t>ヒ</t>
    </rPh>
    <rPh sb="14" eb="15">
      <t>トウ</t>
    </rPh>
    <phoneticPr fontId="5"/>
  </si>
  <si>
    <t>一般管理費</t>
    <rPh sb="0" eb="2">
      <t>イッパン</t>
    </rPh>
    <rPh sb="2" eb="5">
      <t>カンリヒ</t>
    </rPh>
    <phoneticPr fontId="5"/>
  </si>
  <si>
    <t>上記経費×20%</t>
    <rPh sb="0" eb="2">
      <t>ジョウキ</t>
    </rPh>
    <rPh sb="2" eb="4">
      <t>ケイヒ</t>
    </rPh>
    <phoneticPr fontId="5"/>
  </si>
  <si>
    <t>B.ユサコ（株）</t>
    <phoneticPr fontId="5"/>
  </si>
  <si>
    <t>消耗品費</t>
    <rPh sb="0" eb="2">
      <t>ショウモウ</t>
    </rPh>
    <rPh sb="2" eb="3">
      <t>ヒン</t>
    </rPh>
    <rPh sb="3" eb="4">
      <t>ヒ</t>
    </rPh>
    <phoneticPr fontId="5"/>
  </si>
  <si>
    <t>科学論文に関する引用データベースの購入</t>
    <phoneticPr fontId="5"/>
  </si>
  <si>
    <t>C.日経印刷（株）</t>
    <phoneticPr fontId="5"/>
  </si>
  <si>
    <t>印刷製本費</t>
    <rPh sb="0" eb="2">
      <t>インサツ</t>
    </rPh>
    <rPh sb="2" eb="4">
      <t>セイホン</t>
    </rPh>
    <rPh sb="4" eb="5">
      <t>ヒ</t>
    </rPh>
    <phoneticPr fontId="5"/>
  </si>
  <si>
    <t>印刷一式</t>
    <rPh sb="0" eb="2">
      <t>インサツ</t>
    </rPh>
    <rPh sb="2" eb="4">
      <t>イッシキ</t>
    </rPh>
    <phoneticPr fontId="5"/>
  </si>
  <si>
    <t>（財）未来工学研究所</t>
    <phoneticPr fontId="5"/>
  </si>
  <si>
    <t>科学技術の中長期発展に係る俯瞰的予測調査業務</t>
    <rPh sb="20" eb="22">
      <t>ギョウム</t>
    </rPh>
    <phoneticPr fontId="5"/>
  </si>
  <si>
    <t>三菱ＵＦＪリサーチ＆コンサルティング（株）</t>
    <phoneticPr fontId="5"/>
  </si>
  <si>
    <t>「博士人材の教育から社会への移行に関するパネル調査」の試行的実施と本調査に向けた業務</t>
    <rPh sb="40" eb="42">
      <t>ギョウム</t>
    </rPh>
    <phoneticPr fontId="5"/>
  </si>
  <si>
    <t>（株）リベルタス・コンサルティング</t>
    <phoneticPr fontId="5"/>
  </si>
  <si>
    <t>大型産学連携のマネジメントに関する調査業務</t>
    <rPh sb="19" eb="21">
      <t>ギョウム</t>
    </rPh>
    <phoneticPr fontId="5"/>
  </si>
  <si>
    <t>（株）リバネス</t>
    <phoneticPr fontId="5"/>
  </si>
  <si>
    <t>科学技術の中長期発展に係る研究実施状況の分析業務</t>
    <rPh sb="22" eb="24">
      <t>ギョウム</t>
    </rPh>
    <phoneticPr fontId="5"/>
  </si>
  <si>
    <t>ユサコ（株）</t>
    <phoneticPr fontId="5"/>
  </si>
  <si>
    <t>（株）リコー</t>
    <rPh sb="1" eb="2">
      <t>カブ</t>
    </rPh>
    <phoneticPr fontId="5"/>
  </si>
  <si>
    <t>印刷複合機の保守及び消耗品の供給</t>
    <rPh sb="0" eb="2">
      <t>インサツ</t>
    </rPh>
    <phoneticPr fontId="5"/>
  </si>
  <si>
    <t>丸善（株）</t>
    <rPh sb="0" eb="2">
      <t>マルゼン</t>
    </rPh>
    <rPh sb="3" eb="4">
      <t>カブ</t>
    </rPh>
    <phoneticPr fontId="5"/>
  </si>
  <si>
    <t>外国定期刊行物の購入</t>
    <phoneticPr fontId="5"/>
  </si>
  <si>
    <t>（株）ウィズ・ワン</t>
    <phoneticPr fontId="5"/>
  </si>
  <si>
    <t>「博士人材データベース」のＷｅｂシステム改修業務</t>
    <rPh sb="22" eb="24">
      <t>ギョウム</t>
    </rPh>
    <phoneticPr fontId="5"/>
  </si>
  <si>
    <t>（株）アジアンリンク</t>
    <phoneticPr fontId="5"/>
  </si>
  <si>
    <t>ネットワーク対応ＨＤＤ（ＮＡＳ）の購入</t>
    <phoneticPr fontId="5"/>
  </si>
  <si>
    <t>日経印刷（株）</t>
    <phoneticPr fontId="5"/>
  </si>
  <si>
    <t>随意契約</t>
    <rPh sb="0" eb="2">
      <t>ズイイ</t>
    </rPh>
    <rPh sb="2" eb="4">
      <t>ケイヤク</t>
    </rPh>
    <phoneticPr fontId="5"/>
  </si>
  <si>
    <t>（株）進英プリント</t>
    <phoneticPr fontId="5"/>
  </si>
  <si>
    <t>（株）三響社</t>
    <phoneticPr fontId="5"/>
  </si>
  <si>
    <t>ＰＣＩアイオス（株）</t>
    <phoneticPr fontId="5"/>
  </si>
  <si>
    <t>「科学技術指標２０１４」ＨＴＭＬ版の作成等</t>
    <rPh sb="20" eb="21">
      <t>トウ</t>
    </rPh>
    <phoneticPr fontId="5"/>
  </si>
  <si>
    <t>（株）総北海</t>
    <phoneticPr fontId="5"/>
  </si>
  <si>
    <t>（株）コスモピア</t>
    <phoneticPr fontId="5"/>
  </si>
  <si>
    <t>補助要員派遣</t>
    <rPh sb="0" eb="2">
      <t>ホジョ</t>
    </rPh>
    <rPh sb="2" eb="4">
      <t>ヨウイン</t>
    </rPh>
    <rPh sb="4" eb="6">
      <t>ハケン</t>
    </rPh>
    <phoneticPr fontId="5"/>
  </si>
  <si>
    <t>ＧＭＯクラウド（株）</t>
    <phoneticPr fontId="5"/>
  </si>
  <si>
    <t>博士人材データベース用ＷｅｂサーバのＷＡＦ、ＳＳＬ証明書追加作業</t>
    <phoneticPr fontId="5"/>
  </si>
  <si>
    <t>報告書の発行数</t>
    <rPh sb="0" eb="3">
      <t>ホウコクショ</t>
    </rPh>
    <rPh sb="4" eb="6">
      <t>ハッコウ</t>
    </rPh>
    <rPh sb="6" eb="7">
      <t>スウ</t>
    </rPh>
    <phoneticPr fontId="5"/>
  </si>
  <si>
    <t>講演会等の開催数</t>
    <rPh sb="0" eb="3">
      <t>コウエンカイ</t>
    </rPh>
    <rPh sb="3" eb="4">
      <t>トウ</t>
    </rPh>
    <rPh sb="5" eb="7">
      <t>カイサイ</t>
    </rPh>
    <rPh sb="7" eb="8">
      <t>スウ</t>
    </rPh>
    <phoneticPr fontId="5"/>
  </si>
  <si>
    <t>冊</t>
    <rPh sb="0" eb="1">
      <t>サツ</t>
    </rPh>
    <phoneticPr fontId="5"/>
  </si>
  <si>
    <t>回</t>
    <rPh sb="0" eb="1">
      <t>カイ</t>
    </rPh>
    <phoneticPr fontId="5"/>
  </si>
  <si>
    <t>-</t>
    <phoneticPr fontId="5"/>
  </si>
  <si>
    <t>-</t>
    <phoneticPr fontId="5"/>
  </si>
  <si>
    <t>‐</t>
  </si>
  <si>
    <t>○</t>
    <phoneticPr fontId="5"/>
  </si>
  <si>
    <t>成果実績については、成果目標を大きく上回る成果を挙げた。</t>
    <phoneticPr fontId="5"/>
  </si>
  <si>
    <t>活動実績（報告書の発行数）については当初見込みを大きく上回る成果を挙げた。</t>
    <phoneticPr fontId="5"/>
  </si>
  <si>
    <t>報告書等の調査研究の成果は、文部科学省をはじめとした行政部局の審議会等の会議資料や日常的な政策検討に活用され、科学技術イノベーション政策の企画立案に貢献を果たしている。</t>
    <rPh sb="0" eb="3">
      <t>ホウコクショ</t>
    </rPh>
    <rPh sb="3" eb="4">
      <t>トウ</t>
    </rPh>
    <phoneticPr fontId="5"/>
  </si>
  <si>
    <t>一般競争入札による支出先の選定を実施するとともに、「一者応札の改善策」を策定し、競争性を確保している。</t>
    <rPh sb="0" eb="2">
      <t>イッパン</t>
    </rPh>
    <rPh sb="2" eb="4">
      <t>キョウソウ</t>
    </rPh>
    <rPh sb="4" eb="6">
      <t>ニュウサツ</t>
    </rPh>
    <rPh sb="9" eb="11">
      <t>シシュツ</t>
    </rPh>
    <rPh sb="11" eb="12">
      <t>サキ</t>
    </rPh>
    <rPh sb="13" eb="15">
      <t>センテイ</t>
    </rPh>
    <rPh sb="16" eb="18">
      <t>ジッシ</t>
    </rPh>
    <rPh sb="26" eb="28">
      <t>イッシャ</t>
    </rPh>
    <rPh sb="28" eb="30">
      <t>オウサツ</t>
    </rPh>
    <rPh sb="31" eb="34">
      <t>カイゼンサク</t>
    </rPh>
    <rPh sb="36" eb="38">
      <t>サクテイ</t>
    </rPh>
    <rPh sb="40" eb="43">
      <t>キョウソウセイ</t>
    </rPh>
    <rPh sb="44" eb="46">
      <t>カクホ</t>
    </rPh>
    <phoneticPr fontId="5"/>
  </si>
  <si>
    <t>一般競争入札を実施する他、複数者から見積書を徴収したうえで支出先の選定を行う等して、コスト削減に努めている。</t>
    <rPh sb="0" eb="2">
      <t>イッパン</t>
    </rPh>
    <rPh sb="2" eb="4">
      <t>キョウソウ</t>
    </rPh>
    <rPh sb="4" eb="6">
      <t>ニュウサツ</t>
    </rPh>
    <rPh sb="7" eb="9">
      <t>ジッシ</t>
    </rPh>
    <rPh sb="11" eb="12">
      <t>ホカ</t>
    </rPh>
    <rPh sb="13" eb="15">
      <t>フクスウ</t>
    </rPh>
    <rPh sb="15" eb="16">
      <t>シャ</t>
    </rPh>
    <rPh sb="18" eb="21">
      <t>ミツモリショ</t>
    </rPh>
    <rPh sb="22" eb="24">
      <t>チョウシュウ</t>
    </rPh>
    <rPh sb="29" eb="31">
      <t>シシュツ</t>
    </rPh>
    <rPh sb="31" eb="32">
      <t>サキ</t>
    </rPh>
    <rPh sb="33" eb="35">
      <t>センテイ</t>
    </rPh>
    <rPh sb="36" eb="37">
      <t>オコナ</t>
    </rPh>
    <rPh sb="38" eb="39">
      <t>トウ</t>
    </rPh>
    <rPh sb="45" eb="47">
      <t>サクゲン</t>
    </rPh>
    <rPh sb="48" eb="49">
      <t>ツト</t>
    </rPh>
    <phoneticPr fontId="5"/>
  </si>
  <si>
    <t>不用については、一般競争入札を実施した結果、支出額が当初の計画を下回ることになった他、試験研究費等の効率的な執行に努めた結果である。</t>
    <rPh sb="0" eb="2">
      <t>フヨウ</t>
    </rPh>
    <rPh sb="8" eb="10">
      <t>イッパン</t>
    </rPh>
    <rPh sb="10" eb="12">
      <t>キョウソウ</t>
    </rPh>
    <rPh sb="12" eb="14">
      <t>ニュウサツ</t>
    </rPh>
    <rPh sb="15" eb="17">
      <t>ジッシ</t>
    </rPh>
    <rPh sb="19" eb="21">
      <t>ケッカ</t>
    </rPh>
    <rPh sb="22" eb="24">
      <t>シシュツ</t>
    </rPh>
    <rPh sb="24" eb="25">
      <t>ガク</t>
    </rPh>
    <rPh sb="26" eb="28">
      <t>トウショ</t>
    </rPh>
    <rPh sb="29" eb="31">
      <t>ケイカク</t>
    </rPh>
    <rPh sb="32" eb="34">
      <t>シタマワ</t>
    </rPh>
    <rPh sb="41" eb="42">
      <t>ホカ</t>
    </rPh>
    <rPh sb="43" eb="45">
      <t>シケン</t>
    </rPh>
    <rPh sb="45" eb="48">
      <t>ケンキュウヒ</t>
    </rPh>
    <rPh sb="48" eb="49">
      <t>トウ</t>
    </rPh>
    <rPh sb="50" eb="53">
      <t>コウリツテキ</t>
    </rPh>
    <rPh sb="54" eb="56">
      <t>シッコウ</t>
    </rPh>
    <rPh sb="57" eb="58">
      <t>ツト</t>
    </rPh>
    <rPh sb="60" eb="62">
      <t>ケッカ</t>
    </rPh>
    <phoneticPr fontId="5"/>
  </si>
  <si>
    <t>科学技術試験研究委託費等の執行において、事業計画を作成するとともに、事業年度毎の実績報告書により支出先・使途を把握するとともに、現地調査を行う等して事業目的に即した予算執行に努めている。</t>
    <rPh sb="0" eb="2">
      <t>カガク</t>
    </rPh>
    <rPh sb="2" eb="4">
      <t>ギジュツ</t>
    </rPh>
    <rPh sb="4" eb="6">
      <t>シケン</t>
    </rPh>
    <rPh sb="6" eb="8">
      <t>ケンキュウ</t>
    </rPh>
    <rPh sb="8" eb="10">
      <t>イタク</t>
    </rPh>
    <rPh sb="10" eb="11">
      <t>ヒ</t>
    </rPh>
    <rPh sb="11" eb="12">
      <t>トウ</t>
    </rPh>
    <rPh sb="13" eb="15">
      <t>シッコウ</t>
    </rPh>
    <rPh sb="20" eb="22">
      <t>ジギョウ</t>
    </rPh>
    <rPh sb="22" eb="24">
      <t>ケイカク</t>
    </rPh>
    <rPh sb="25" eb="27">
      <t>サクセイ</t>
    </rPh>
    <rPh sb="34" eb="36">
      <t>ジギョウ</t>
    </rPh>
    <rPh sb="36" eb="38">
      <t>ネンド</t>
    </rPh>
    <rPh sb="38" eb="39">
      <t>ゴト</t>
    </rPh>
    <rPh sb="40" eb="42">
      <t>ジッセキ</t>
    </rPh>
    <rPh sb="42" eb="45">
      <t>ホウコクショ</t>
    </rPh>
    <rPh sb="48" eb="50">
      <t>シシュツ</t>
    </rPh>
    <rPh sb="50" eb="51">
      <t>サキ</t>
    </rPh>
    <rPh sb="52" eb="54">
      <t>シト</t>
    </rPh>
    <rPh sb="55" eb="57">
      <t>ハアク</t>
    </rPh>
    <rPh sb="64" eb="66">
      <t>ゲンチ</t>
    </rPh>
    <rPh sb="66" eb="68">
      <t>チョウサ</t>
    </rPh>
    <rPh sb="69" eb="70">
      <t>オコナ</t>
    </rPh>
    <rPh sb="71" eb="72">
      <t>トウ</t>
    </rPh>
    <rPh sb="74" eb="76">
      <t>ジギョウ</t>
    </rPh>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</si>
  <si>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</si>
  <si>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</si>
  <si>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7">
      <t>ト</t>
    </rPh>
    <rPh sb="17" eb="18">
      <t>クミ</t>
    </rPh>
    <rPh sb="19" eb="20">
      <t>ツト</t>
    </rPh>
    <phoneticPr fontId="5"/>
  </si>
  <si>
    <t>-</t>
    <phoneticPr fontId="5"/>
  </si>
  <si>
    <t>科学技術・学術政策研究所レビューセミナーにおいて参加者が「大変満足」あるいは、「満足」と回答した割合</t>
    <phoneticPr fontId="5"/>
  </si>
  <si>
    <t>科学技術・学術政策研究所レビューセミナーにおいて参加者から70%以上の好評価を得る。</t>
    <rPh sb="32" eb="34">
      <t>イジョウ</t>
    </rPh>
    <rPh sb="35" eb="36">
      <t>コウ</t>
    </rPh>
    <rPh sb="36" eb="38">
      <t>ヒョウカ</t>
    </rPh>
    <rPh sb="39" eb="40">
      <t>エ</t>
    </rPh>
    <phoneticPr fontId="5"/>
  </si>
  <si>
    <t>特になし。
※表示単位未満四捨五入の関係で積み上げと合計は一致しない。</t>
    <rPh sb="0" eb="1">
      <t>トク</t>
    </rPh>
    <phoneticPr fontId="5"/>
  </si>
  <si>
    <t>１．事業評価の観点：この事業は、科学技術人材をはじめ我が国の科学技術振興のための体制・システム等について、国際比較も行いつつ現状と課題を浮き彫り西、科学技術政策をとりまく諸問題の解決に寄与する基礎的・基盤的な調査研究、分析を行う事業であり、予算執行上の観点から検証を行った。
２．所見：この事業は、概ね計画通りに予算執行されたものと考えられるが、競争参加条件等のより一層の見直しを図るなど、契約の競争性・公平性・透明性の確保すべきである。</t>
    <phoneticPr fontId="5"/>
  </si>
  <si>
    <t>執行等改善</t>
  </si>
  <si>
    <t>※外部有識者による点検対象外</t>
    <rPh sb="1" eb="6">
      <t>ガイブユウシキシャ</t>
    </rPh>
    <rPh sb="9" eb="14">
      <t>テンケンタイショウガイ</t>
    </rPh>
    <phoneticPr fontId="5"/>
  </si>
  <si>
    <t>本事業については、　一般競争入札による支出先の選定を実施するとともに、「一者応札の改善策」を策定し、公告手段の拡大や公告期間の十分な確保等、契約の競争性、公平性、透明性の確保に関する取組を行っており、平成28年度以降も同様の取組を継続して実施するものとする。また、実施すべき調査研究の明確化により、効率的な調査研究を実施する。</t>
    <phoneticPr fontId="5"/>
  </si>
  <si>
    <t>（株）ホンヤク社</t>
    <rPh sb="7" eb="8">
      <t>シャ</t>
    </rPh>
    <phoneticPr fontId="5"/>
  </si>
  <si>
    <t>マイボイスコム（株）</t>
    <rPh sb="8" eb="9">
      <t>カブ</t>
    </rPh>
    <phoneticPr fontId="5"/>
  </si>
  <si>
    <t>（株）クロスマーケティング</t>
    <rPh sb="1" eb="2">
      <t>カブ</t>
    </rPh>
    <phoneticPr fontId="5"/>
  </si>
  <si>
    <t>国民の科学技術情報に関数意識調査業務</t>
    <rPh sb="0" eb="2">
      <t>コクミン</t>
    </rPh>
    <rPh sb="3" eb="5">
      <t>カガク</t>
    </rPh>
    <rPh sb="5" eb="7">
      <t>ギジュツ</t>
    </rPh>
    <rPh sb="7" eb="9">
      <t>ジョウホウ</t>
    </rPh>
    <rPh sb="10" eb="12">
      <t>カンスウ</t>
    </rPh>
    <rPh sb="12" eb="14">
      <t>イシキ</t>
    </rPh>
    <rPh sb="14" eb="16">
      <t>チョウサ</t>
    </rPh>
    <rPh sb="16" eb="18">
      <t>ギョウム</t>
    </rPh>
    <phoneticPr fontId="5"/>
  </si>
  <si>
    <t>科学技術と社会の信頼構築に関する調査業務</t>
    <rPh sb="0" eb="2">
      <t>カガク</t>
    </rPh>
    <rPh sb="2" eb="4">
      <t>ギジュツ</t>
    </rPh>
    <rPh sb="5" eb="7">
      <t>シャカイ</t>
    </rPh>
    <rPh sb="8" eb="10">
      <t>シンライ</t>
    </rPh>
    <rPh sb="10" eb="12">
      <t>コウチク</t>
    </rPh>
    <rPh sb="13" eb="14">
      <t>カン</t>
    </rPh>
    <rPh sb="16" eb="18">
      <t>チョウサ</t>
    </rPh>
    <rPh sb="18" eb="20">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</si>
</sst>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81" fontId="30"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81" fontId="30" fillId="5"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80" fontId="30" fillId="0" borderId="141"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1" fontId="30" fillId="0" borderId="1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80" fontId="30" fillId="5" borderId="141" xfId="0" applyNumberFormat="1"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81" fontId="30"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5"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78440</xdr:colOff>
      <xdr:row>140</xdr:row>
      <xdr:rowOff>78441</xdr:rowOff>
    </xdr:from>
    <xdr:to>
      <xdr:col>49</xdr:col>
      <xdr:colOff>143433</xdr:colOff>
      <xdr:row>154</xdr:row>
      <xdr:rowOff>246530</xdr:rowOff>
    </xdr:to>
    <xdr:grpSp>
      <xdr:nvGrpSpPr>
        <xdr:cNvPr id="3" name="グループ化 2"/>
        <xdr:cNvGrpSpPr/>
      </xdr:nvGrpSpPr>
      <xdr:grpSpPr>
        <a:xfrm>
          <a:off x="1462261" y="34215682"/>
          <a:ext cx="8367917" cy="5074362"/>
          <a:chOff x="1333499" y="29034441"/>
          <a:chExt cx="7595346" cy="5031442"/>
        </a:xfrm>
      </xdr:grpSpPr>
      <xdr:grpSp>
        <xdr:nvGrpSpPr>
          <xdr:cNvPr id="9" name="グループ化 24"/>
          <xdr:cNvGrpSpPr>
            <a:grpSpLocks/>
          </xdr:cNvGrpSpPr>
        </xdr:nvGrpSpPr>
        <xdr:grpSpPr bwMode="auto">
          <a:xfrm>
            <a:off x="1333499" y="29034441"/>
            <a:ext cx="7595346" cy="5031442"/>
            <a:chOff x="1285845" y="31065302"/>
            <a:chExt cx="8496324" cy="5726710"/>
          </a:xfrm>
        </xdr:grpSpPr>
        <xdr:sp macro="" textlink="">
          <xdr:nvSpPr>
            <xdr:cNvPr id="10" name="Rectangle 3"/>
            <xdr:cNvSpPr>
              <a:spLocks noChangeArrowheads="1"/>
            </xdr:cNvSpPr>
          </xdr:nvSpPr>
          <xdr:spPr bwMode="auto">
            <a:xfrm>
              <a:off x="2706666" y="31065302"/>
              <a:ext cx="3213537" cy="131924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a:t>
              </a:r>
              <a:endParaRPr lang="ja-JP" altLang="en-US"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１０８百万円</a:t>
              </a:r>
            </a:p>
          </xdr:txBody>
        </xdr:sp>
        <xdr:sp macro="" textlink="">
          <xdr:nvSpPr>
            <xdr:cNvPr id="11" name="AutoShape 13"/>
            <xdr:cNvSpPr>
              <a:spLocks noChangeArrowheads="1"/>
            </xdr:cNvSpPr>
          </xdr:nvSpPr>
          <xdr:spPr bwMode="auto">
            <a:xfrm>
              <a:off x="2875045" y="32486653"/>
              <a:ext cx="2878025" cy="8807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テキスト ボックス 11"/>
            <xdr:cNvSpPr txBox="1">
              <a:spLocks noChangeArrowheads="1"/>
            </xdr:cNvSpPr>
          </xdr:nvSpPr>
          <xdr:spPr bwMode="auto">
            <a:xfrm>
              <a:off x="3030880" y="32504475"/>
              <a:ext cx="2679537" cy="101941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当研究所の研究者が科学技術政策に関する調査研究等を実施し、行政当局の関係部署等に報告書を提供するなど、成果の普及を図る。科学技術政・学術策研究所は調査研究の実施主体。</a:t>
              </a:r>
            </a:p>
          </xdr:txBody>
        </xdr:sp>
        <xdr:sp macro="" textlink="">
          <xdr:nvSpPr>
            <xdr:cNvPr id="13" name="テキスト ボックス 11"/>
            <xdr:cNvSpPr txBox="1">
              <a:spLocks noChangeArrowheads="1"/>
            </xdr:cNvSpPr>
          </xdr:nvSpPr>
          <xdr:spPr bwMode="auto">
            <a:xfrm>
              <a:off x="6034632" y="31185233"/>
              <a:ext cx="3724973" cy="2653476"/>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mn-ea"/>
                  <a:ea typeface="+mn-ea"/>
                </a:rPr>
                <a:t>諸謝金　　　　　　　　 　 ０．８百万円　</a:t>
              </a:r>
              <a:endParaRPr lang="en-US" altLang="ja-JP" sz="1200" b="0" i="0" u="none" strike="noStrike" baseline="0">
                <a:solidFill>
                  <a:sysClr val="windowText" lastClr="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solidFill>
                    <a:sysClr val="windowText" lastClr="000000"/>
                  </a:solidFill>
                  <a:latin typeface="+mn-ea"/>
                  <a:ea typeface="+mn-ea"/>
                  <a:cs typeface="+mn-cs"/>
                </a:rPr>
                <a:t>職員旅費</a:t>
              </a:r>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　　　</a:t>
              </a:r>
              <a:r>
                <a:rPr lang="ja-JP" altLang="en-US" sz="1200" b="0" i="0" baseline="0">
                  <a:solidFill>
                    <a:sysClr val="windowText" lastClr="000000"/>
                  </a:solidFill>
                  <a:latin typeface="+mn-ea"/>
                  <a:ea typeface="+mn-ea"/>
                  <a:cs typeface="+mn-cs"/>
                </a:rPr>
                <a:t> 　  ０．９</a:t>
              </a:r>
              <a:r>
                <a:rPr lang="ja-JP" altLang="ja-JP" sz="1200" b="0" i="0" baseline="0">
                  <a:solidFill>
                    <a:sysClr val="windowText" lastClr="000000"/>
                  </a:solidFill>
                  <a:latin typeface="+mn-ea"/>
                  <a:ea typeface="+mn-ea"/>
                  <a:cs typeface="+mn-cs"/>
                </a:rPr>
                <a:t>百万円</a:t>
              </a:r>
              <a:r>
                <a:rPr lang="ja-JP" altLang="en-US" sz="1200" b="0" i="0" baseline="0">
                  <a:solidFill>
                    <a:sysClr val="windowText" lastClr="000000"/>
                  </a:solidFill>
                  <a:latin typeface="+mn-ea"/>
                  <a:ea typeface="+mn-ea"/>
                  <a:cs typeface="+mn-cs"/>
                </a:rPr>
                <a:t>　</a:t>
              </a:r>
              <a:endParaRPr lang="en-US" altLang="ja-JP" sz="1200" b="0" i="0" baseline="0">
                <a:solidFill>
                  <a:sysClr val="windowText" lastClr="000000"/>
                </a:solidFill>
                <a:latin typeface="+mn-ea"/>
                <a:ea typeface="+mn-ea"/>
                <a:cs typeface="+mn-cs"/>
              </a:endParaRPr>
            </a:p>
            <a:p>
              <a:pPr algn="l" rtl="0">
                <a:lnSpc>
                  <a:spcPts val="1400"/>
                </a:lnSpc>
                <a:defRPr sz="1000"/>
              </a:pPr>
              <a:r>
                <a:rPr lang="ja-JP" altLang="en-US" sz="1200" b="0" i="0" u="none" strike="noStrike" baseline="0">
                  <a:solidFill>
                    <a:sysClr val="windowText" lastClr="000000"/>
                  </a:solidFill>
                  <a:latin typeface="+mn-ea"/>
                  <a:ea typeface="+mn-ea"/>
                </a:rPr>
                <a:t>委員等旅費　　　　　    ０．９百万円</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非常勤職員手当 　　 　８．３百万円　　　　を含む</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外国人招へい旅費　 　１．８百万円　　　</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招へい外国人滞在費　０．５百万円　　 </a:t>
              </a:r>
              <a:endParaRPr lang="en-US" altLang="ja-JP" sz="1200" b="0" i="0" u="none" strike="noStrike" baseline="0">
                <a:solidFill>
                  <a:sysClr val="windowText" lastClr="000000"/>
                </a:solidFill>
                <a:latin typeface="+mn-ea"/>
                <a:ea typeface="+mn-ea"/>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a:t>
              </a:r>
            </a:p>
          </xdr:txBody>
        </xdr:sp>
        <xdr:cxnSp macro="">
          <xdr:nvCxnSpPr>
            <xdr:cNvPr id="14" name="直線コネクタ 13"/>
            <xdr:cNvCxnSpPr/>
          </xdr:nvCxnSpPr>
          <xdr:spPr>
            <a:xfrm flipH="1">
              <a:off x="4194238" y="33213921"/>
              <a:ext cx="0" cy="487537"/>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rot="5400000">
              <a:off x="5193308" y="34011110"/>
              <a:ext cx="614647"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rot="5400000">
              <a:off x="8309450" y="34003614"/>
              <a:ext cx="599655"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7"/>
            <xdr:cNvSpPr txBox="1">
              <a:spLocks noChangeArrowheads="1"/>
            </xdr:cNvSpPr>
          </xdr:nvSpPr>
          <xdr:spPr bwMode="auto">
            <a:xfrm>
              <a:off x="3841417" y="34393390"/>
              <a:ext cx="3013287"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Rectangle 4"/>
            <xdr:cNvSpPr>
              <a:spLocks noChangeArrowheads="1"/>
            </xdr:cNvSpPr>
          </xdr:nvSpPr>
          <xdr:spPr bwMode="auto">
            <a:xfrm>
              <a:off x="4184702" y="34933080"/>
              <a:ext cx="2507894" cy="929466"/>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民間企業（全５社）</a:t>
              </a: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sp macro="" textlink="">
          <xdr:nvSpPr>
            <xdr:cNvPr id="19" name="テキスト ボックス 11"/>
            <xdr:cNvSpPr txBox="1">
              <a:spLocks noChangeArrowheads="1"/>
            </xdr:cNvSpPr>
          </xdr:nvSpPr>
          <xdr:spPr bwMode="auto">
            <a:xfrm>
              <a:off x="4289595" y="35952494"/>
              <a:ext cx="2355322" cy="83951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科学技術・学術政策研究所の行う調査研究に係る補助的業務。情報データベースの提供や物品の購入を実施。</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20" name="AutoShape 13"/>
            <xdr:cNvSpPr>
              <a:spLocks noChangeArrowheads="1"/>
            </xdr:cNvSpPr>
          </xdr:nvSpPr>
          <xdr:spPr bwMode="auto">
            <a:xfrm>
              <a:off x="4206468" y="36002455"/>
              <a:ext cx="2489626" cy="7036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テキスト ボックス 7"/>
            <xdr:cNvSpPr txBox="1">
              <a:spLocks noChangeArrowheads="1"/>
            </xdr:cNvSpPr>
          </xdr:nvSpPr>
          <xdr:spPr bwMode="auto">
            <a:xfrm>
              <a:off x="7121704" y="34393390"/>
              <a:ext cx="2650930" cy="479724"/>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2" name="Rectangle 4"/>
            <xdr:cNvSpPr>
              <a:spLocks noChangeArrowheads="1"/>
            </xdr:cNvSpPr>
          </xdr:nvSpPr>
          <xdr:spPr bwMode="auto">
            <a:xfrm>
              <a:off x="7150311" y="34933080"/>
              <a:ext cx="2631858" cy="809535"/>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民間企業等（全４６社）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3" name="テキスト ボックス 11"/>
            <xdr:cNvSpPr txBox="1">
              <a:spLocks noChangeArrowheads="1"/>
            </xdr:cNvSpPr>
          </xdr:nvSpPr>
          <xdr:spPr bwMode="auto">
            <a:xfrm>
              <a:off x="7264739" y="35847555"/>
              <a:ext cx="2403001" cy="59965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a:t>
              </a:r>
              <a:r>
                <a:rPr lang="ja-JP"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政策研究所の行う</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調査研究に係る報告書印刷、書籍等の消耗品の購入等を実施。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4" name="AutoShape 13"/>
            <xdr:cNvSpPr>
              <a:spLocks noChangeArrowheads="1"/>
            </xdr:cNvSpPr>
          </xdr:nvSpPr>
          <xdr:spPr bwMode="auto">
            <a:xfrm>
              <a:off x="7181838" y="35895692"/>
              <a:ext cx="2590800" cy="5246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5" name="直線コネクタ 24"/>
            <xdr:cNvCxnSpPr/>
          </xdr:nvCxnSpPr>
          <xdr:spPr>
            <a:xfrm>
              <a:off x="2401523" y="33703786"/>
              <a:ext cx="619821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rot="5400000">
              <a:off x="2114647" y="33981127"/>
              <a:ext cx="554680"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Rectangle 4"/>
            <xdr:cNvSpPr>
              <a:spLocks noChangeArrowheads="1"/>
            </xdr:cNvSpPr>
          </xdr:nvSpPr>
          <xdr:spPr bwMode="auto">
            <a:xfrm>
              <a:off x="1304915" y="34948071"/>
              <a:ext cx="2317180" cy="98943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民間企業等（全４社）</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8" name="テキスト ボックス 11"/>
            <xdr:cNvSpPr txBox="1">
              <a:spLocks noChangeArrowheads="1"/>
            </xdr:cNvSpPr>
          </xdr:nvSpPr>
          <xdr:spPr bwMode="auto">
            <a:xfrm>
              <a:off x="1333523" y="35982477"/>
              <a:ext cx="2498358" cy="659621"/>
            </a:xfrm>
            <a:prstGeom prst="rect">
              <a:avLst/>
            </a:prstGeom>
            <a:grpFill/>
            <a:ln w="9525">
              <a:no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9" name="AutoShape 13"/>
            <xdr:cNvSpPr>
              <a:spLocks noChangeArrowheads="1"/>
            </xdr:cNvSpPr>
          </xdr:nvSpPr>
          <xdr:spPr bwMode="auto">
            <a:xfrm>
              <a:off x="1285845" y="36085589"/>
              <a:ext cx="2494494" cy="3493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右中かっこ 7"/>
            <xdr:cNvSpPr>
              <a:spLocks/>
            </xdr:cNvSpPr>
          </xdr:nvSpPr>
          <xdr:spPr bwMode="auto">
            <a:xfrm>
              <a:off x="8623430" y="31196478"/>
              <a:ext cx="112818" cy="1220786"/>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テキスト ボックス 7"/>
            <xdr:cNvSpPr txBox="1">
              <a:spLocks noChangeArrowheads="1"/>
            </xdr:cNvSpPr>
          </xdr:nvSpPr>
          <xdr:spPr bwMode="auto">
            <a:xfrm>
              <a:off x="1323987" y="34408381"/>
              <a:ext cx="2155072"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grpSp>
      <xdr:sp macro="" textlink="">
        <xdr:nvSpPr>
          <xdr:cNvPr id="32" name="テキスト ボックス 11"/>
          <xdr:cNvSpPr txBox="1">
            <a:spLocks noChangeArrowheads="1"/>
          </xdr:cNvSpPr>
        </xdr:nvSpPr>
        <xdr:spPr bwMode="auto">
          <a:xfrm>
            <a:off x="1411942" y="33438354"/>
            <a:ext cx="2148179" cy="526852"/>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・学術活動に関する調査を実施。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view="pageBreakPreview" topLeftCell="A278" zoomScale="106" zoomScaleNormal="75" zoomScaleSheetLayoutView="106" zoomScalePageLayoutView="85" workbookViewId="0">
      <selection activeCell="M310" sqref="M310:AJ3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7" t="s">
        <v>463</v>
      </c>
      <c r="AR2" s="107"/>
      <c r="AS2" s="68" t="str">
        <f>IF(OR(AQ2="　", AQ2=""), "", "-")</f>
        <v/>
      </c>
      <c r="AT2" s="108">
        <v>192</v>
      </c>
      <c r="AU2" s="108"/>
      <c r="AV2" s="69" t="str">
        <f>IF(AW2="", "", "-")</f>
        <v/>
      </c>
      <c r="AW2" s="112"/>
      <c r="AX2" s="11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470</v>
      </c>
      <c r="AK3" s="303"/>
      <c r="AL3" s="303"/>
      <c r="AM3" s="303"/>
      <c r="AN3" s="303"/>
      <c r="AO3" s="303"/>
      <c r="AP3" s="303"/>
      <c r="AQ3" s="303"/>
      <c r="AR3" s="303"/>
      <c r="AS3" s="303"/>
      <c r="AT3" s="303"/>
      <c r="AU3" s="303"/>
      <c r="AV3" s="303"/>
      <c r="AW3" s="303"/>
      <c r="AX3" s="36" t="s">
        <v>91</v>
      </c>
    </row>
    <row r="4" spans="1:50" ht="24.75" customHeight="1" x14ac:dyDescent="0.15">
      <c r="A4" s="524" t="s">
        <v>30</v>
      </c>
      <c r="B4" s="525"/>
      <c r="C4" s="525"/>
      <c r="D4" s="525"/>
      <c r="E4" s="525"/>
      <c r="F4" s="525"/>
      <c r="G4" s="498" t="s">
        <v>471</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472</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0" t="s">
        <v>212</v>
      </c>
      <c r="H5" s="331"/>
      <c r="I5" s="331"/>
      <c r="J5" s="331"/>
      <c r="K5" s="331"/>
      <c r="L5" s="331"/>
      <c r="M5" s="332" t="s">
        <v>92</v>
      </c>
      <c r="N5" s="333"/>
      <c r="O5" s="333"/>
      <c r="P5" s="333"/>
      <c r="Q5" s="333"/>
      <c r="R5" s="334"/>
      <c r="S5" s="335" t="s">
        <v>157</v>
      </c>
      <c r="T5" s="331"/>
      <c r="U5" s="331"/>
      <c r="V5" s="331"/>
      <c r="W5" s="331"/>
      <c r="X5" s="336"/>
      <c r="Y5" s="515" t="s">
        <v>3</v>
      </c>
      <c r="Z5" s="516"/>
      <c r="AA5" s="516"/>
      <c r="AB5" s="516"/>
      <c r="AC5" s="516"/>
      <c r="AD5" s="517"/>
      <c r="AE5" s="518" t="s">
        <v>473</v>
      </c>
      <c r="AF5" s="519"/>
      <c r="AG5" s="519"/>
      <c r="AH5" s="519"/>
      <c r="AI5" s="519"/>
      <c r="AJ5" s="519"/>
      <c r="AK5" s="519"/>
      <c r="AL5" s="519"/>
      <c r="AM5" s="519"/>
      <c r="AN5" s="519"/>
      <c r="AO5" s="519"/>
      <c r="AP5" s="520"/>
      <c r="AQ5" s="521" t="s">
        <v>474</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476</v>
      </c>
      <c r="AF6" s="533"/>
      <c r="AG6" s="533"/>
      <c r="AH6" s="533"/>
      <c r="AI6" s="533"/>
      <c r="AJ6" s="533"/>
      <c r="AK6" s="533"/>
      <c r="AL6" s="533"/>
      <c r="AM6" s="533"/>
      <c r="AN6" s="533"/>
      <c r="AO6" s="533"/>
      <c r="AP6" s="533"/>
      <c r="AQ6" s="127"/>
      <c r="AR6" s="127"/>
      <c r="AS6" s="127"/>
      <c r="AT6" s="127"/>
      <c r="AU6" s="127"/>
      <c r="AV6" s="127"/>
      <c r="AW6" s="127"/>
      <c r="AX6" s="534"/>
    </row>
    <row r="7" spans="1:50" ht="37.5" customHeight="1" x14ac:dyDescent="0.15">
      <c r="A7" s="452" t="s">
        <v>25</v>
      </c>
      <c r="B7" s="453"/>
      <c r="C7" s="453"/>
      <c r="D7" s="453"/>
      <c r="E7" s="453"/>
      <c r="F7" s="453"/>
      <c r="G7" s="454" t="s">
        <v>478</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477</v>
      </c>
      <c r="AF7" s="459"/>
      <c r="AG7" s="459"/>
      <c r="AH7" s="459"/>
      <c r="AI7" s="459"/>
      <c r="AJ7" s="459"/>
      <c r="AK7" s="459"/>
      <c r="AL7" s="459"/>
      <c r="AM7" s="459"/>
      <c r="AN7" s="459"/>
      <c r="AO7" s="459"/>
      <c r="AP7" s="459"/>
      <c r="AQ7" s="459"/>
      <c r="AR7" s="459"/>
      <c r="AS7" s="459"/>
      <c r="AT7" s="459"/>
      <c r="AU7" s="459"/>
      <c r="AV7" s="459"/>
      <c r="AW7" s="459"/>
      <c r="AX7" s="460"/>
    </row>
    <row r="8" spans="1:50" ht="44.25" customHeight="1" x14ac:dyDescent="0.15">
      <c r="A8" s="359" t="s">
        <v>308</v>
      </c>
      <c r="B8" s="360"/>
      <c r="C8" s="360"/>
      <c r="D8" s="360"/>
      <c r="E8" s="360"/>
      <c r="F8" s="361"/>
      <c r="G8" s="356" t="str">
        <f>入力規則等!A26</f>
        <v>科学技術・イノベーション</v>
      </c>
      <c r="H8" s="357"/>
      <c r="I8" s="357"/>
      <c r="J8" s="357"/>
      <c r="K8" s="357"/>
      <c r="L8" s="357"/>
      <c r="M8" s="357"/>
      <c r="N8" s="357"/>
      <c r="O8" s="357"/>
      <c r="P8" s="357"/>
      <c r="Q8" s="357"/>
      <c r="R8" s="357"/>
      <c r="S8" s="357"/>
      <c r="T8" s="357"/>
      <c r="U8" s="357"/>
      <c r="V8" s="357"/>
      <c r="W8" s="357"/>
      <c r="X8" s="358"/>
      <c r="Y8" s="535" t="s">
        <v>79</v>
      </c>
      <c r="Z8" s="535"/>
      <c r="AA8" s="535"/>
      <c r="AB8" s="535"/>
      <c r="AC8" s="535"/>
      <c r="AD8" s="535"/>
      <c r="AE8" s="489" t="str">
        <f>入力規則等!K13</f>
        <v>文教及び科学振興</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1" t="s">
        <v>26</v>
      </c>
      <c r="B9" s="462"/>
      <c r="C9" s="462"/>
      <c r="D9" s="462"/>
      <c r="E9" s="462"/>
      <c r="F9" s="462"/>
      <c r="G9" s="492" t="s">
        <v>479</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1.5" customHeight="1" x14ac:dyDescent="0.15">
      <c r="A10" s="461" t="s">
        <v>36</v>
      </c>
      <c r="B10" s="462"/>
      <c r="C10" s="462"/>
      <c r="D10" s="462"/>
      <c r="E10" s="462"/>
      <c r="F10" s="462"/>
      <c r="G10" s="492" t="s">
        <v>480</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26.25" customHeight="1" x14ac:dyDescent="0.15">
      <c r="A11" s="461" t="s">
        <v>6</v>
      </c>
      <c r="B11" s="462"/>
      <c r="C11" s="462"/>
      <c r="D11" s="462"/>
      <c r="E11" s="462"/>
      <c r="F11" s="463"/>
      <c r="G11" s="512" t="str">
        <f>入力規則等!P10</f>
        <v>直接実施、委託・請負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5" t="s">
        <v>27</v>
      </c>
      <c r="B12" s="466"/>
      <c r="C12" s="466"/>
      <c r="D12" s="466"/>
      <c r="E12" s="466"/>
      <c r="F12" s="467"/>
      <c r="G12" s="474"/>
      <c r="H12" s="475"/>
      <c r="I12" s="475"/>
      <c r="J12" s="475"/>
      <c r="K12" s="475"/>
      <c r="L12" s="475"/>
      <c r="M12" s="475"/>
      <c r="N12" s="475"/>
      <c r="O12" s="475"/>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79"/>
    </row>
    <row r="13" spans="1:50" ht="21" customHeight="1" x14ac:dyDescent="0.15">
      <c r="A13" s="468"/>
      <c r="B13" s="469"/>
      <c r="C13" s="469"/>
      <c r="D13" s="469"/>
      <c r="E13" s="469"/>
      <c r="F13" s="470"/>
      <c r="G13" s="480" t="s">
        <v>7</v>
      </c>
      <c r="H13" s="481"/>
      <c r="I13" s="486" t="s">
        <v>8</v>
      </c>
      <c r="J13" s="487"/>
      <c r="K13" s="487"/>
      <c r="L13" s="487"/>
      <c r="M13" s="487"/>
      <c r="N13" s="487"/>
      <c r="O13" s="488"/>
      <c r="P13" s="93">
        <v>66</v>
      </c>
      <c r="Q13" s="93"/>
      <c r="R13" s="93"/>
      <c r="S13" s="93"/>
      <c r="T13" s="93"/>
      <c r="U13" s="93"/>
      <c r="V13" s="93"/>
      <c r="W13" s="93">
        <v>107</v>
      </c>
      <c r="X13" s="93"/>
      <c r="Y13" s="93"/>
      <c r="Z13" s="93"/>
      <c r="AA13" s="93"/>
      <c r="AB13" s="93"/>
      <c r="AC13" s="93"/>
      <c r="AD13" s="93">
        <v>117</v>
      </c>
      <c r="AE13" s="93"/>
      <c r="AF13" s="93"/>
      <c r="AG13" s="93"/>
      <c r="AH13" s="93"/>
      <c r="AI13" s="93"/>
      <c r="AJ13" s="93"/>
      <c r="AK13" s="71">
        <v>133</v>
      </c>
      <c r="AL13" s="72"/>
      <c r="AM13" s="72"/>
      <c r="AN13" s="72"/>
      <c r="AO13" s="72"/>
      <c r="AP13" s="72"/>
      <c r="AQ13" s="73"/>
      <c r="AR13" s="676">
        <v>142</v>
      </c>
      <c r="AS13" s="677"/>
      <c r="AT13" s="677"/>
      <c r="AU13" s="677"/>
      <c r="AV13" s="677"/>
      <c r="AW13" s="677"/>
      <c r="AX13" s="678"/>
    </row>
    <row r="14" spans="1:50" ht="21" customHeight="1" x14ac:dyDescent="0.15">
      <c r="A14" s="468"/>
      <c r="B14" s="469"/>
      <c r="C14" s="469"/>
      <c r="D14" s="469"/>
      <c r="E14" s="469"/>
      <c r="F14" s="470"/>
      <c r="G14" s="482"/>
      <c r="H14" s="483"/>
      <c r="I14" s="347" t="s">
        <v>9</v>
      </c>
      <c r="J14" s="477"/>
      <c r="K14" s="477"/>
      <c r="L14" s="477"/>
      <c r="M14" s="477"/>
      <c r="N14" s="477"/>
      <c r="O14" s="478"/>
      <c r="P14" s="464">
        <v>-1</v>
      </c>
      <c r="Q14" s="464"/>
      <c r="R14" s="464"/>
      <c r="S14" s="464"/>
      <c r="T14" s="464"/>
      <c r="U14" s="464"/>
      <c r="V14" s="464"/>
      <c r="W14" s="536">
        <v>-1</v>
      </c>
      <c r="X14" s="536"/>
      <c r="Y14" s="536"/>
      <c r="Z14" s="536"/>
      <c r="AA14" s="536"/>
      <c r="AB14" s="536"/>
      <c r="AC14" s="536"/>
      <c r="AD14" s="675" t="s">
        <v>481</v>
      </c>
      <c r="AE14" s="675"/>
      <c r="AF14" s="675"/>
      <c r="AG14" s="675"/>
      <c r="AH14" s="675"/>
      <c r="AI14" s="675"/>
      <c r="AJ14" s="675"/>
      <c r="AK14" s="71"/>
      <c r="AL14" s="72"/>
      <c r="AM14" s="72"/>
      <c r="AN14" s="72"/>
      <c r="AO14" s="72"/>
      <c r="AP14" s="72"/>
      <c r="AQ14" s="73"/>
      <c r="AR14" s="673"/>
      <c r="AS14" s="673"/>
      <c r="AT14" s="673"/>
      <c r="AU14" s="673"/>
      <c r="AV14" s="673"/>
      <c r="AW14" s="673"/>
      <c r="AX14" s="674"/>
    </row>
    <row r="15" spans="1:50" ht="21" customHeight="1" x14ac:dyDescent="0.15">
      <c r="A15" s="468"/>
      <c r="B15" s="469"/>
      <c r="C15" s="469"/>
      <c r="D15" s="469"/>
      <c r="E15" s="469"/>
      <c r="F15" s="470"/>
      <c r="G15" s="482"/>
      <c r="H15" s="483"/>
      <c r="I15" s="347" t="s">
        <v>62</v>
      </c>
      <c r="J15" s="348"/>
      <c r="K15" s="348"/>
      <c r="L15" s="348"/>
      <c r="M15" s="348"/>
      <c r="N15" s="348"/>
      <c r="O15" s="349"/>
      <c r="P15" s="71" t="s">
        <v>484</v>
      </c>
      <c r="Q15" s="72"/>
      <c r="R15" s="72"/>
      <c r="S15" s="72"/>
      <c r="T15" s="72"/>
      <c r="U15" s="72"/>
      <c r="V15" s="73"/>
      <c r="W15" s="71" t="s">
        <v>484</v>
      </c>
      <c r="X15" s="72"/>
      <c r="Y15" s="72"/>
      <c r="Z15" s="72"/>
      <c r="AA15" s="72"/>
      <c r="AB15" s="72"/>
      <c r="AC15" s="73"/>
      <c r="AD15" s="71" t="s">
        <v>537</v>
      </c>
      <c r="AE15" s="72"/>
      <c r="AF15" s="72"/>
      <c r="AG15" s="72"/>
      <c r="AH15" s="72"/>
      <c r="AI15" s="72"/>
      <c r="AJ15" s="73"/>
      <c r="AK15" s="71" t="s">
        <v>538</v>
      </c>
      <c r="AL15" s="72"/>
      <c r="AM15" s="72"/>
      <c r="AN15" s="72"/>
      <c r="AO15" s="72"/>
      <c r="AP15" s="72"/>
      <c r="AQ15" s="73"/>
      <c r="AR15" s="71"/>
      <c r="AS15" s="72"/>
      <c r="AT15" s="72"/>
      <c r="AU15" s="72"/>
      <c r="AV15" s="72"/>
      <c r="AW15" s="72"/>
      <c r="AX15" s="672"/>
    </row>
    <row r="16" spans="1:50" ht="21" customHeight="1" x14ac:dyDescent="0.15">
      <c r="A16" s="468"/>
      <c r="B16" s="469"/>
      <c r="C16" s="469"/>
      <c r="D16" s="469"/>
      <c r="E16" s="469"/>
      <c r="F16" s="470"/>
      <c r="G16" s="482"/>
      <c r="H16" s="483"/>
      <c r="I16" s="347" t="s">
        <v>63</v>
      </c>
      <c r="J16" s="348"/>
      <c r="K16" s="348"/>
      <c r="L16" s="348"/>
      <c r="M16" s="348"/>
      <c r="N16" s="348"/>
      <c r="O16" s="349"/>
      <c r="P16" s="71" t="s">
        <v>484</v>
      </c>
      <c r="Q16" s="72"/>
      <c r="R16" s="72"/>
      <c r="S16" s="72"/>
      <c r="T16" s="72"/>
      <c r="U16" s="72"/>
      <c r="V16" s="73"/>
      <c r="W16" s="71" t="s">
        <v>484</v>
      </c>
      <c r="X16" s="72"/>
      <c r="Y16" s="72"/>
      <c r="Z16" s="72"/>
      <c r="AA16" s="72"/>
      <c r="AB16" s="72"/>
      <c r="AC16" s="73"/>
      <c r="AD16" s="71" t="s">
        <v>538</v>
      </c>
      <c r="AE16" s="72"/>
      <c r="AF16" s="72"/>
      <c r="AG16" s="72"/>
      <c r="AH16" s="72"/>
      <c r="AI16" s="72"/>
      <c r="AJ16" s="73"/>
      <c r="AK16" s="71"/>
      <c r="AL16" s="72"/>
      <c r="AM16" s="72"/>
      <c r="AN16" s="72"/>
      <c r="AO16" s="72"/>
      <c r="AP16" s="72"/>
      <c r="AQ16" s="73"/>
      <c r="AR16" s="447"/>
      <c r="AS16" s="448"/>
      <c r="AT16" s="448"/>
      <c r="AU16" s="448"/>
      <c r="AV16" s="448"/>
      <c r="AW16" s="448"/>
      <c r="AX16" s="449"/>
    </row>
    <row r="17" spans="1:50" ht="24.75" customHeight="1" x14ac:dyDescent="0.15">
      <c r="A17" s="468"/>
      <c r="B17" s="469"/>
      <c r="C17" s="469"/>
      <c r="D17" s="469"/>
      <c r="E17" s="469"/>
      <c r="F17" s="470"/>
      <c r="G17" s="482"/>
      <c r="H17" s="483"/>
      <c r="I17" s="347" t="s">
        <v>61</v>
      </c>
      <c r="J17" s="477"/>
      <c r="K17" s="477"/>
      <c r="L17" s="477"/>
      <c r="M17" s="477"/>
      <c r="N17" s="477"/>
      <c r="O17" s="478"/>
      <c r="P17" s="71" t="s">
        <v>484</v>
      </c>
      <c r="Q17" s="72"/>
      <c r="R17" s="72"/>
      <c r="S17" s="72"/>
      <c r="T17" s="72"/>
      <c r="U17" s="72"/>
      <c r="V17" s="73"/>
      <c r="W17" s="71" t="s">
        <v>485</v>
      </c>
      <c r="X17" s="72"/>
      <c r="Y17" s="72"/>
      <c r="Z17" s="72"/>
      <c r="AA17" s="72"/>
      <c r="AB17" s="72"/>
      <c r="AC17" s="73"/>
      <c r="AD17" s="71" t="s">
        <v>538</v>
      </c>
      <c r="AE17" s="72"/>
      <c r="AF17" s="72"/>
      <c r="AG17" s="72"/>
      <c r="AH17" s="72"/>
      <c r="AI17" s="72"/>
      <c r="AJ17" s="73"/>
      <c r="AK17" s="71"/>
      <c r="AL17" s="72"/>
      <c r="AM17" s="72"/>
      <c r="AN17" s="72"/>
      <c r="AO17" s="72"/>
      <c r="AP17" s="72"/>
      <c r="AQ17" s="73"/>
      <c r="AR17" s="450"/>
      <c r="AS17" s="450"/>
      <c r="AT17" s="450"/>
      <c r="AU17" s="450"/>
      <c r="AV17" s="450"/>
      <c r="AW17" s="450"/>
      <c r="AX17" s="451"/>
    </row>
    <row r="18" spans="1:50" ht="24.75" customHeight="1" x14ac:dyDescent="0.15">
      <c r="A18" s="468"/>
      <c r="B18" s="469"/>
      <c r="C18" s="469"/>
      <c r="D18" s="469"/>
      <c r="E18" s="469"/>
      <c r="F18" s="470"/>
      <c r="G18" s="484"/>
      <c r="H18" s="485"/>
      <c r="I18" s="350" t="s">
        <v>22</v>
      </c>
      <c r="J18" s="351"/>
      <c r="K18" s="351"/>
      <c r="L18" s="351"/>
      <c r="M18" s="351"/>
      <c r="N18" s="351"/>
      <c r="O18" s="352"/>
      <c r="P18" s="319">
        <f>SUM(P13:V17)</f>
        <v>65</v>
      </c>
      <c r="Q18" s="320"/>
      <c r="R18" s="320"/>
      <c r="S18" s="320"/>
      <c r="T18" s="320"/>
      <c r="U18" s="320"/>
      <c r="V18" s="321"/>
      <c r="W18" s="319">
        <f>SUM(W13:AC17)</f>
        <v>106</v>
      </c>
      <c r="X18" s="320"/>
      <c r="Y18" s="320"/>
      <c r="Z18" s="320"/>
      <c r="AA18" s="320"/>
      <c r="AB18" s="320"/>
      <c r="AC18" s="321"/>
      <c r="AD18" s="319">
        <f t="shared" ref="AD18" si="0">SUM(AD13:AJ17)</f>
        <v>117</v>
      </c>
      <c r="AE18" s="320"/>
      <c r="AF18" s="320"/>
      <c r="AG18" s="320"/>
      <c r="AH18" s="320"/>
      <c r="AI18" s="320"/>
      <c r="AJ18" s="321"/>
      <c r="AK18" s="319">
        <f t="shared" ref="AK18" si="1">SUM(AK13:AQ17)</f>
        <v>133</v>
      </c>
      <c r="AL18" s="320"/>
      <c r="AM18" s="320"/>
      <c r="AN18" s="320"/>
      <c r="AO18" s="320"/>
      <c r="AP18" s="320"/>
      <c r="AQ18" s="321"/>
      <c r="AR18" s="319">
        <f t="shared" ref="AR18" si="2">SUM(AR13:AX17)</f>
        <v>142</v>
      </c>
      <c r="AS18" s="320"/>
      <c r="AT18" s="320"/>
      <c r="AU18" s="320"/>
      <c r="AV18" s="320"/>
      <c r="AW18" s="320"/>
      <c r="AX18" s="322"/>
    </row>
    <row r="19" spans="1:50" ht="24.75" customHeight="1" x14ac:dyDescent="0.15">
      <c r="A19" s="468"/>
      <c r="B19" s="469"/>
      <c r="C19" s="469"/>
      <c r="D19" s="469"/>
      <c r="E19" s="469"/>
      <c r="F19" s="470"/>
      <c r="G19" s="316" t="s">
        <v>10</v>
      </c>
      <c r="H19" s="317"/>
      <c r="I19" s="317"/>
      <c r="J19" s="317"/>
      <c r="K19" s="317"/>
      <c r="L19" s="317"/>
      <c r="M19" s="317"/>
      <c r="N19" s="317"/>
      <c r="O19" s="317"/>
      <c r="P19" s="476">
        <v>48</v>
      </c>
      <c r="Q19" s="476"/>
      <c r="R19" s="476"/>
      <c r="S19" s="476"/>
      <c r="T19" s="476"/>
      <c r="U19" s="476"/>
      <c r="V19" s="476"/>
      <c r="W19" s="324">
        <v>83</v>
      </c>
      <c r="X19" s="324"/>
      <c r="Y19" s="324"/>
      <c r="Z19" s="324"/>
      <c r="AA19" s="324"/>
      <c r="AB19" s="324"/>
      <c r="AC19" s="324"/>
      <c r="AD19" s="71">
        <v>108</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71"/>
      <c r="B20" s="472"/>
      <c r="C20" s="472"/>
      <c r="D20" s="472"/>
      <c r="E20" s="472"/>
      <c r="F20" s="473"/>
      <c r="G20" s="316" t="s">
        <v>11</v>
      </c>
      <c r="H20" s="317"/>
      <c r="I20" s="317"/>
      <c r="J20" s="317"/>
      <c r="K20" s="317"/>
      <c r="L20" s="317"/>
      <c r="M20" s="317"/>
      <c r="N20" s="317"/>
      <c r="O20" s="317"/>
      <c r="P20" s="325">
        <f>IF(P18=0, "-", P19/P18)</f>
        <v>0.7384615384615385</v>
      </c>
      <c r="Q20" s="325"/>
      <c r="R20" s="325"/>
      <c r="S20" s="325"/>
      <c r="T20" s="325"/>
      <c r="U20" s="325"/>
      <c r="V20" s="325"/>
      <c r="W20" s="325">
        <f>IF(W18=0, "-", W19/W18)</f>
        <v>0.78301886792452835</v>
      </c>
      <c r="X20" s="325"/>
      <c r="Y20" s="325"/>
      <c r="Z20" s="325"/>
      <c r="AA20" s="325"/>
      <c r="AB20" s="325"/>
      <c r="AC20" s="325"/>
      <c r="AD20" s="325">
        <f>IF(AD18=0, "-", AD19/AD18)</f>
        <v>0.92307692307692313</v>
      </c>
      <c r="AE20" s="325"/>
      <c r="AF20" s="325"/>
      <c r="AG20" s="325"/>
      <c r="AH20" s="325"/>
      <c r="AI20" s="325"/>
      <c r="AJ20" s="325"/>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109"/>
      <c r="I22" s="109"/>
      <c r="J22" s="109"/>
      <c r="K22" s="109"/>
      <c r="L22" s="109"/>
      <c r="M22" s="109"/>
      <c r="N22" s="109"/>
      <c r="O22" s="229"/>
      <c r="P22" s="246"/>
      <c r="Q22" s="109"/>
      <c r="R22" s="109"/>
      <c r="S22" s="109"/>
      <c r="T22" s="109"/>
      <c r="U22" s="109"/>
      <c r="V22" s="109"/>
      <c r="W22" s="109"/>
      <c r="X22" s="229"/>
      <c r="Y22" s="283"/>
      <c r="Z22" s="284"/>
      <c r="AA22" s="285"/>
      <c r="AB22" s="142"/>
      <c r="AC22" s="137"/>
      <c r="AD22" s="138"/>
      <c r="AE22" s="143"/>
      <c r="AF22" s="136"/>
      <c r="AG22" s="136"/>
      <c r="AH22" s="136"/>
      <c r="AI22" s="289"/>
      <c r="AJ22" s="143"/>
      <c r="AK22" s="136"/>
      <c r="AL22" s="136"/>
      <c r="AM22" s="136"/>
      <c r="AN22" s="289"/>
      <c r="AO22" s="143"/>
      <c r="AP22" s="136"/>
      <c r="AQ22" s="136"/>
      <c r="AR22" s="136"/>
      <c r="AS22" s="289"/>
      <c r="AT22" s="67"/>
      <c r="AU22" s="111">
        <v>27</v>
      </c>
      <c r="AV22" s="111"/>
      <c r="AW22" s="109" t="s">
        <v>360</v>
      </c>
      <c r="AX22" s="110"/>
    </row>
    <row r="23" spans="1:50" ht="22.5" customHeight="1" x14ac:dyDescent="0.15">
      <c r="A23" s="221"/>
      <c r="B23" s="219"/>
      <c r="C23" s="219"/>
      <c r="D23" s="219"/>
      <c r="E23" s="219"/>
      <c r="F23" s="220"/>
      <c r="G23" s="691" t="s">
        <v>553</v>
      </c>
      <c r="H23" s="292"/>
      <c r="I23" s="292"/>
      <c r="J23" s="292"/>
      <c r="K23" s="292"/>
      <c r="L23" s="292"/>
      <c r="M23" s="292"/>
      <c r="N23" s="292"/>
      <c r="O23" s="293"/>
      <c r="P23" s="217" t="s">
        <v>552</v>
      </c>
      <c r="Q23" s="199"/>
      <c r="R23" s="199"/>
      <c r="S23" s="199"/>
      <c r="T23" s="199"/>
      <c r="U23" s="199"/>
      <c r="V23" s="199"/>
      <c r="W23" s="199"/>
      <c r="X23" s="200"/>
      <c r="Y23" s="297" t="s">
        <v>14</v>
      </c>
      <c r="Z23" s="298"/>
      <c r="AA23" s="299"/>
      <c r="AB23" s="668" t="s">
        <v>16</v>
      </c>
      <c r="AC23" s="300"/>
      <c r="AD23" s="300"/>
      <c r="AE23" s="94">
        <v>90</v>
      </c>
      <c r="AF23" s="95"/>
      <c r="AG23" s="95"/>
      <c r="AH23" s="95"/>
      <c r="AI23" s="96"/>
      <c r="AJ23" s="94">
        <v>83</v>
      </c>
      <c r="AK23" s="95"/>
      <c r="AL23" s="95"/>
      <c r="AM23" s="95"/>
      <c r="AN23" s="96"/>
      <c r="AO23" s="94">
        <v>94</v>
      </c>
      <c r="AP23" s="95"/>
      <c r="AQ23" s="95"/>
      <c r="AR23" s="95"/>
      <c r="AS23" s="96"/>
      <c r="AT23" s="231"/>
      <c r="AU23" s="231"/>
      <c r="AV23" s="231"/>
      <c r="AW23" s="231"/>
      <c r="AX23" s="232"/>
    </row>
    <row r="24" spans="1:50" ht="22.5" customHeight="1" x14ac:dyDescent="0.15">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8" t="s">
        <v>65</v>
      </c>
      <c r="Z24" s="122"/>
      <c r="AA24" s="174"/>
      <c r="AB24" s="340" t="s">
        <v>16</v>
      </c>
      <c r="AC24" s="290"/>
      <c r="AD24" s="290"/>
      <c r="AE24" s="94">
        <v>70</v>
      </c>
      <c r="AF24" s="95"/>
      <c r="AG24" s="95"/>
      <c r="AH24" s="95"/>
      <c r="AI24" s="96"/>
      <c r="AJ24" s="94">
        <v>70</v>
      </c>
      <c r="AK24" s="95"/>
      <c r="AL24" s="95"/>
      <c r="AM24" s="95"/>
      <c r="AN24" s="96"/>
      <c r="AO24" s="94">
        <v>70</v>
      </c>
      <c r="AP24" s="95"/>
      <c r="AQ24" s="95"/>
      <c r="AR24" s="95"/>
      <c r="AS24" s="96"/>
      <c r="AT24" s="94">
        <v>70</v>
      </c>
      <c r="AU24" s="95"/>
      <c r="AV24" s="95"/>
      <c r="AW24" s="95"/>
      <c r="AX24" s="97"/>
    </row>
    <row r="25" spans="1:50" ht="22.5" customHeight="1" x14ac:dyDescent="0.15">
      <c r="A25" s="679"/>
      <c r="B25" s="680"/>
      <c r="C25" s="680"/>
      <c r="D25" s="680"/>
      <c r="E25" s="680"/>
      <c r="F25" s="681"/>
      <c r="G25" s="327"/>
      <c r="H25" s="328"/>
      <c r="I25" s="328"/>
      <c r="J25" s="328"/>
      <c r="K25" s="328"/>
      <c r="L25" s="328"/>
      <c r="M25" s="328"/>
      <c r="N25" s="328"/>
      <c r="O25" s="329"/>
      <c r="P25" s="201"/>
      <c r="Q25" s="201"/>
      <c r="R25" s="201"/>
      <c r="S25" s="201"/>
      <c r="T25" s="201"/>
      <c r="U25" s="201"/>
      <c r="V25" s="201"/>
      <c r="W25" s="201"/>
      <c r="X25" s="202"/>
      <c r="Y25" s="121" t="s">
        <v>15</v>
      </c>
      <c r="Z25" s="122"/>
      <c r="AA25" s="174"/>
      <c r="AB25" s="692" t="s">
        <v>364</v>
      </c>
      <c r="AC25" s="268"/>
      <c r="AD25" s="268"/>
      <c r="AE25" s="94">
        <f>AE23/AE24*100</f>
        <v>128.57142857142858</v>
      </c>
      <c r="AF25" s="95"/>
      <c r="AG25" s="95"/>
      <c r="AH25" s="95"/>
      <c r="AI25" s="96"/>
      <c r="AJ25" s="94">
        <f>AJ23/AJ24*100</f>
        <v>118.57142857142857</v>
      </c>
      <c r="AK25" s="95"/>
      <c r="AL25" s="95"/>
      <c r="AM25" s="95"/>
      <c r="AN25" s="96"/>
      <c r="AO25" s="94">
        <f>AO23/AO24*100</f>
        <v>134.28571428571428</v>
      </c>
      <c r="AP25" s="95"/>
      <c r="AQ25" s="95"/>
      <c r="AR25" s="95"/>
      <c r="AS25" s="96"/>
      <c r="AT25" s="272"/>
      <c r="AU25" s="273"/>
      <c r="AV25" s="273"/>
      <c r="AW25" s="273"/>
      <c r="AX25" s="274"/>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9" t="s">
        <v>303</v>
      </c>
      <c r="AU26" s="670"/>
      <c r="AV26" s="670"/>
      <c r="AW26" s="670"/>
      <c r="AX26" s="671"/>
    </row>
    <row r="27" spans="1:50" ht="18.75" hidden="1" customHeight="1" x14ac:dyDescent="0.15">
      <c r="A27" s="218"/>
      <c r="B27" s="219"/>
      <c r="C27" s="219"/>
      <c r="D27" s="219"/>
      <c r="E27" s="219"/>
      <c r="F27" s="220"/>
      <c r="G27" s="228"/>
      <c r="H27" s="109"/>
      <c r="I27" s="109"/>
      <c r="J27" s="109"/>
      <c r="K27" s="109"/>
      <c r="L27" s="109"/>
      <c r="M27" s="109"/>
      <c r="N27" s="109"/>
      <c r="O27" s="229"/>
      <c r="P27" s="246"/>
      <c r="Q27" s="109"/>
      <c r="R27" s="109"/>
      <c r="S27" s="109"/>
      <c r="T27" s="109"/>
      <c r="U27" s="109"/>
      <c r="V27" s="109"/>
      <c r="W27" s="109"/>
      <c r="X27" s="229"/>
      <c r="Y27" s="283"/>
      <c r="Z27" s="284"/>
      <c r="AA27" s="285"/>
      <c r="AB27" s="142"/>
      <c r="AC27" s="137"/>
      <c r="AD27" s="138"/>
      <c r="AE27" s="143"/>
      <c r="AF27" s="136"/>
      <c r="AG27" s="136"/>
      <c r="AH27" s="136"/>
      <c r="AI27" s="289"/>
      <c r="AJ27" s="143"/>
      <c r="AK27" s="136"/>
      <c r="AL27" s="136"/>
      <c r="AM27" s="136"/>
      <c r="AN27" s="289"/>
      <c r="AO27" s="143"/>
      <c r="AP27" s="136"/>
      <c r="AQ27" s="136"/>
      <c r="AR27" s="136"/>
      <c r="AS27" s="289"/>
      <c r="AT27" s="67"/>
      <c r="AU27" s="111"/>
      <c r="AV27" s="111"/>
      <c r="AW27" s="109" t="s">
        <v>360</v>
      </c>
      <c r="AX27" s="110"/>
    </row>
    <row r="28" spans="1:50" ht="22.5" hidden="1" customHeight="1" x14ac:dyDescent="0.15">
      <c r="A28" s="221"/>
      <c r="B28" s="219"/>
      <c r="C28" s="219"/>
      <c r="D28" s="219"/>
      <c r="E28" s="219"/>
      <c r="F28" s="220"/>
      <c r="G28" s="326"/>
      <c r="H28" s="292"/>
      <c r="I28" s="292"/>
      <c r="J28" s="292"/>
      <c r="K28" s="292"/>
      <c r="L28" s="292"/>
      <c r="M28" s="292"/>
      <c r="N28" s="292"/>
      <c r="O28" s="293"/>
      <c r="P28" s="217"/>
      <c r="Q28" s="199"/>
      <c r="R28" s="199"/>
      <c r="S28" s="199"/>
      <c r="T28" s="199"/>
      <c r="U28" s="199"/>
      <c r="V28" s="199"/>
      <c r="W28" s="199"/>
      <c r="X28" s="200"/>
      <c r="Y28" s="297" t="s">
        <v>14</v>
      </c>
      <c r="Z28" s="298"/>
      <c r="AA28" s="299"/>
      <c r="AB28" s="300"/>
      <c r="AC28" s="300"/>
      <c r="AD28" s="300"/>
      <c r="AE28" s="94"/>
      <c r="AF28" s="95"/>
      <c r="AG28" s="95"/>
      <c r="AH28" s="95"/>
      <c r="AI28" s="96"/>
      <c r="AJ28" s="94"/>
      <c r="AK28" s="95"/>
      <c r="AL28" s="95"/>
      <c r="AM28" s="95"/>
      <c r="AN28" s="96"/>
      <c r="AO28" s="94"/>
      <c r="AP28" s="95"/>
      <c r="AQ28" s="95"/>
      <c r="AR28" s="95"/>
      <c r="AS28" s="96"/>
      <c r="AT28" s="231"/>
      <c r="AU28" s="231"/>
      <c r="AV28" s="231"/>
      <c r="AW28" s="231"/>
      <c r="AX28" s="232"/>
    </row>
    <row r="29" spans="1:50" ht="22.5" hidden="1"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8" t="s">
        <v>65</v>
      </c>
      <c r="Z29" s="122"/>
      <c r="AA29" s="174"/>
      <c r="AB29" s="290"/>
      <c r="AC29" s="290"/>
      <c r="AD29" s="290"/>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9"/>
      <c r="B30" s="680"/>
      <c r="C30" s="680"/>
      <c r="D30" s="680"/>
      <c r="E30" s="680"/>
      <c r="F30" s="681"/>
      <c r="G30" s="327"/>
      <c r="H30" s="328"/>
      <c r="I30" s="328"/>
      <c r="J30" s="328"/>
      <c r="K30" s="328"/>
      <c r="L30" s="328"/>
      <c r="M30" s="328"/>
      <c r="N30" s="328"/>
      <c r="O30" s="329"/>
      <c r="P30" s="201"/>
      <c r="Q30" s="201"/>
      <c r="R30" s="201"/>
      <c r="S30" s="201"/>
      <c r="T30" s="201"/>
      <c r="U30" s="201"/>
      <c r="V30" s="201"/>
      <c r="W30" s="201"/>
      <c r="X30" s="202"/>
      <c r="Y30" s="121" t="s">
        <v>15</v>
      </c>
      <c r="Z30" s="122"/>
      <c r="AA30" s="174"/>
      <c r="AB30" s="268" t="s">
        <v>16</v>
      </c>
      <c r="AC30" s="268"/>
      <c r="AD30" s="268"/>
      <c r="AE30" s="94"/>
      <c r="AF30" s="95"/>
      <c r="AG30" s="95"/>
      <c r="AH30" s="95"/>
      <c r="AI30" s="96"/>
      <c r="AJ30" s="94"/>
      <c r="AK30" s="95"/>
      <c r="AL30" s="95"/>
      <c r="AM30" s="95"/>
      <c r="AN30" s="96"/>
      <c r="AO30" s="94"/>
      <c r="AP30" s="95"/>
      <c r="AQ30" s="95"/>
      <c r="AR30" s="95"/>
      <c r="AS30" s="96"/>
      <c r="AT30" s="272"/>
      <c r="AU30" s="273"/>
      <c r="AV30" s="273"/>
      <c r="AW30" s="273"/>
      <c r="AX30" s="274"/>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8"/>
      <c r="B32" s="219"/>
      <c r="C32" s="219"/>
      <c r="D32" s="219"/>
      <c r="E32" s="219"/>
      <c r="F32" s="220"/>
      <c r="G32" s="228"/>
      <c r="H32" s="109"/>
      <c r="I32" s="109"/>
      <c r="J32" s="109"/>
      <c r="K32" s="109"/>
      <c r="L32" s="109"/>
      <c r="M32" s="109"/>
      <c r="N32" s="109"/>
      <c r="O32" s="229"/>
      <c r="P32" s="246"/>
      <c r="Q32" s="109"/>
      <c r="R32" s="109"/>
      <c r="S32" s="109"/>
      <c r="T32" s="109"/>
      <c r="U32" s="109"/>
      <c r="V32" s="109"/>
      <c r="W32" s="109"/>
      <c r="X32" s="229"/>
      <c r="Y32" s="283"/>
      <c r="Z32" s="284"/>
      <c r="AA32" s="285"/>
      <c r="AB32" s="142"/>
      <c r="AC32" s="137"/>
      <c r="AD32" s="138"/>
      <c r="AE32" s="143"/>
      <c r="AF32" s="136"/>
      <c r="AG32" s="136"/>
      <c r="AH32" s="136"/>
      <c r="AI32" s="289"/>
      <c r="AJ32" s="143"/>
      <c r="AK32" s="136"/>
      <c r="AL32" s="136"/>
      <c r="AM32" s="136"/>
      <c r="AN32" s="289"/>
      <c r="AO32" s="143"/>
      <c r="AP32" s="136"/>
      <c r="AQ32" s="136"/>
      <c r="AR32" s="136"/>
      <c r="AS32" s="289"/>
      <c r="AT32" s="67"/>
      <c r="AU32" s="111"/>
      <c r="AV32" s="111"/>
      <c r="AW32" s="109" t="s">
        <v>360</v>
      </c>
      <c r="AX32" s="110"/>
    </row>
    <row r="33" spans="1:50" ht="22.5" hidden="1" customHeight="1" x14ac:dyDescent="0.15">
      <c r="A33" s="221"/>
      <c r="B33" s="219"/>
      <c r="C33" s="219"/>
      <c r="D33" s="219"/>
      <c r="E33" s="219"/>
      <c r="F33" s="220"/>
      <c r="G33" s="291"/>
      <c r="H33" s="292"/>
      <c r="I33" s="292"/>
      <c r="J33" s="292"/>
      <c r="K33" s="292"/>
      <c r="L33" s="292"/>
      <c r="M33" s="292"/>
      <c r="N33" s="292"/>
      <c r="O33" s="293"/>
      <c r="P33" s="217"/>
      <c r="Q33" s="199"/>
      <c r="R33" s="199"/>
      <c r="S33" s="199"/>
      <c r="T33" s="199"/>
      <c r="U33" s="199"/>
      <c r="V33" s="199"/>
      <c r="W33" s="199"/>
      <c r="X33" s="200"/>
      <c r="Y33" s="297" t="s">
        <v>14</v>
      </c>
      <c r="Z33" s="298"/>
      <c r="AA33" s="299"/>
      <c r="AB33" s="300"/>
      <c r="AC33" s="300"/>
      <c r="AD33" s="300"/>
      <c r="AE33" s="94"/>
      <c r="AF33" s="95"/>
      <c r="AG33" s="95"/>
      <c r="AH33" s="95"/>
      <c r="AI33" s="96"/>
      <c r="AJ33" s="94"/>
      <c r="AK33" s="95"/>
      <c r="AL33" s="95"/>
      <c r="AM33" s="95"/>
      <c r="AN33" s="96"/>
      <c r="AO33" s="94"/>
      <c r="AP33" s="95"/>
      <c r="AQ33" s="95"/>
      <c r="AR33" s="95"/>
      <c r="AS33" s="96"/>
      <c r="AT33" s="231"/>
      <c r="AU33" s="231"/>
      <c r="AV33" s="231"/>
      <c r="AW33" s="231"/>
      <c r="AX33" s="232"/>
    </row>
    <row r="34" spans="1:50" ht="2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8" t="s">
        <v>65</v>
      </c>
      <c r="Z34" s="122"/>
      <c r="AA34" s="174"/>
      <c r="AB34" s="290"/>
      <c r="AC34" s="290"/>
      <c r="AD34" s="290"/>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9"/>
      <c r="B35" s="680"/>
      <c r="C35" s="680"/>
      <c r="D35" s="680"/>
      <c r="E35" s="680"/>
      <c r="F35" s="681"/>
      <c r="G35" s="327"/>
      <c r="H35" s="328"/>
      <c r="I35" s="328"/>
      <c r="J35" s="328"/>
      <c r="K35" s="328"/>
      <c r="L35" s="328"/>
      <c r="M35" s="328"/>
      <c r="N35" s="328"/>
      <c r="O35" s="329"/>
      <c r="P35" s="201"/>
      <c r="Q35" s="201"/>
      <c r="R35" s="201"/>
      <c r="S35" s="201"/>
      <c r="T35" s="201"/>
      <c r="U35" s="201"/>
      <c r="V35" s="201"/>
      <c r="W35" s="201"/>
      <c r="X35" s="202"/>
      <c r="Y35" s="121" t="s">
        <v>15</v>
      </c>
      <c r="Z35" s="122"/>
      <c r="AA35" s="174"/>
      <c r="AB35" s="268" t="s">
        <v>16</v>
      </c>
      <c r="AC35" s="268"/>
      <c r="AD35" s="268"/>
      <c r="AE35" s="94"/>
      <c r="AF35" s="95"/>
      <c r="AG35" s="95"/>
      <c r="AH35" s="95"/>
      <c r="AI35" s="96"/>
      <c r="AJ35" s="94"/>
      <c r="AK35" s="95"/>
      <c r="AL35" s="95"/>
      <c r="AM35" s="95"/>
      <c r="AN35" s="96"/>
      <c r="AO35" s="94"/>
      <c r="AP35" s="95"/>
      <c r="AQ35" s="95"/>
      <c r="AR35" s="95"/>
      <c r="AS35" s="96"/>
      <c r="AT35" s="272"/>
      <c r="AU35" s="273"/>
      <c r="AV35" s="273"/>
      <c r="AW35" s="273"/>
      <c r="AX35" s="274"/>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8"/>
      <c r="B37" s="219"/>
      <c r="C37" s="219"/>
      <c r="D37" s="219"/>
      <c r="E37" s="219"/>
      <c r="F37" s="220"/>
      <c r="G37" s="228"/>
      <c r="H37" s="109"/>
      <c r="I37" s="109"/>
      <c r="J37" s="109"/>
      <c r="K37" s="109"/>
      <c r="L37" s="109"/>
      <c r="M37" s="109"/>
      <c r="N37" s="109"/>
      <c r="O37" s="229"/>
      <c r="P37" s="246"/>
      <c r="Q37" s="109"/>
      <c r="R37" s="109"/>
      <c r="S37" s="109"/>
      <c r="T37" s="109"/>
      <c r="U37" s="109"/>
      <c r="V37" s="109"/>
      <c r="W37" s="109"/>
      <c r="X37" s="229"/>
      <c r="Y37" s="283"/>
      <c r="Z37" s="284"/>
      <c r="AA37" s="285"/>
      <c r="AB37" s="142"/>
      <c r="AC37" s="137"/>
      <c r="AD37" s="138"/>
      <c r="AE37" s="143"/>
      <c r="AF37" s="136"/>
      <c r="AG37" s="136"/>
      <c r="AH37" s="136"/>
      <c r="AI37" s="289"/>
      <c r="AJ37" s="143"/>
      <c r="AK37" s="136"/>
      <c r="AL37" s="136"/>
      <c r="AM37" s="136"/>
      <c r="AN37" s="289"/>
      <c r="AO37" s="143"/>
      <c r="AP37" s="136"/>
      <c r="AQ37" s="136"/>
      <c r="AR37" s="136"/>
      <c r="AS37" s="289"/>
      <c r="AT37" s="67"/>
      <c r="AU37" s="111"/>
      <c r="AV37" s="111"/>
      <c r="AW37" s="109" t="s">
        <v>360</v>
      </c>
      <c r="AX37" s="110"/>
    </row>
    <row r="38" spans="1:50" ht="22.5" hidden="1" customHeight="1" x14ac:dyDescent="0.15">
      <c r="A38" s="221"/>
      <c r="B38" s="219"/>
      <c r="C38" s="219"/>
      <c r="D38" s="219"/>
      <c r="E38" s="219"/>
      <c r="F38" s="220"/>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4"/>
      <c r="AF38" s="95"/>
      <c r="AG38" s="95"/>
      <c r="AH38" s="95"/>
      <c r="AI38" s="96"/>
      <c r="AJ38" s="94"/>
      <c r="AK38" s="95"/>
      <c r="AL38" s="95"/>
      <c r="AM38" s="95"/>
      <c r="AN38" s="96"/>
      <c r="AO38" s="94"/>
      <c r="AP38" s="95"/>
      <c r="AQ38" s="95"/>
      <c r="AR38" s="95"/>
      <c r="AS38" s="96"/>
      <c r="AT38" s="231"/>
      <c r="AU38" s="231"/>
      <c r="AV38" s="231"/>
      <c r="AW38" s="231"/>
      <c r="AX38" s="232"/>
    </row>
    <row r="39" spans="1:50" ht="2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8" t="s">
        <v>65</v>
      </c>
      <c r="Z39" s="122"/>
      <c r="AA39" s="174"/>
      <c r="AB39" s="290"/>
      <c r="AC39" s="290"/>
      <c r="AD39" s="290"/>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9"/>
      <c r="B40" s="680"/>
      <c r="C40" s="680"/>
      <c r="D40" s="680"/>
      <c r="E40" s="680"/>
      <c r="F40" s="681"/>
      <c r="G40" s="327"/>
      <c r="H40" s="328"/>
      <c r="I40" s="328"/>
      <c r="J40" s="328"/>
      <c r="K40" s="328"/>
      <c r="L40" s="328"/>
      <c r="M40" s="328"/>
      <c r="N40" s="328"/>
      <c r="O40" s="329"/>
      <c r="P40" s="201"/>
      <c r="Q40" s="201"/>
      <c r="R40" s="201"/>
      <c r="S40" s="201"/>
      <c r="T40" s="201"/>
      <c r="U40" s="201"/>
      <c r="V40" s="201"/>
      <c r="W40" s="201"/>
      <c r="X40" s="202"/>
      <c r="Y40" s="121" t="s">
        <v>15</v>
      </c>
      <c r="Z40" s="122"/>
      <c r="AA40" s="174"/>
      <c r="AB40" s="268" t="s">
        <v>16</v>
      </c>
      <c r="AC40" s="268"/>
      <c r="AD40" s="268"/>
      <c r="AE40" s="94"/>
      <c r="AF40" s="95"/>
      <c r="AG40" s="95"/>
      <c r="AH40" s="95"/>
      <c r="AI40" s="96"/>
      <c r="AJ40" s="94"/>
      <c r="AK40" s="95"/>
      <c r="AL40" s="95"/>
      <c r="AM40" s="95"/>
      <c r="AN40" s="96"/>
      <c r="AO40" s="94"/>
      <c r="AP40" s="95"/>
      <c r="AQ40" s="95"/>
      <c r="AR40" s="95"/>
      <c r="AS40" s="96"/>
      <c r="AT40" s="272"/>
      <c r="AU40" s="273"/>
      <c r="AV40" s="273"/>
      <c r="AW40" s="273"/>
      <c r="AX40" s="274"/>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8"/>
      <c r="B42" s="219"/>
      <c r="C42" s="219"/>
      <c r="D42" s="219"/>
      <c r="E42" s="219"/>
      <c r="F42" s="220"/>
      <c r="G42" s="228"/>
      <c r="H42" s="109"/>
      <c r="I42" s="109"/>
      <c r="J42" s="109"/>
      <c r="K42" s="109"/>
      <c r="L42" s="109"/>
      <c r="M42" s="109"/>
      <c r="N42" s="109"/>
      <c r="O42" s="229"/>
      <c r="P42" s="246"/>
      <c r="Q42" s="109"/>
      <c r="R42" s="109"/>
      <c r="S42" s="109"/>
      <c r="T42" s="109"/>
      <c r="U42" s="109"/>
      <c r="V42" s="109"/>
      <c r="W42" s="109"/>
      <c r="X42" s="229"/>
      <c r="Y42" s="283"/>
      <c r="Z42" s="284"/>
      <c r="AA42" s="285"/>
      <c r="AB42" s="142"/>
      <c r="AC42" s="137"/>
      <c r="AD42" s="138"/>
      <c r="AE42" s="143"/>
      <c r="AF42" s="136"/>
      <c r="AG42" s="136"/>
      <c r="AH42" s="136"/>
      <c r="AI42" s="289"/>
      <c r="AJ42" s="143"/>
      <c r="AK42" s="136"/>
      <c r="AL42" s="136"/>
      <c r="AM42" s="136"/>
      <c r="AN42" s="289"/>
      <c r="AO42" s="143"/>
      <c r="AP42" s="136"/>
      <c r="AQ42" s="136"/>
      <c r="AR42" s="136"/>
      <c r="AS42" s="289"/>
      <c r="AT42" s="67"/>
      <c r="AU42" s="111"/>
      <c r="AV42" s="111"/>
      <c r="AW42" s="109" t="s">
        <v>360</v>
      </c>
      <c r="AX42" s="110"/>
    </row>
    <row r="43" spans="1:50" ht="22.5" hidden="1" customHeight="1" x14ac:dyDescent="0.15">
      <c r="A43" s="221"/>
      <c r="B43" s="219"/>
      <c r="C43" s="219"/>
      <c r="D43" s="219"/>
      <c r="E43" s="219"/>
      <c r="F43" s="220"/>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4"/>
      <c r="AF43" s="95"/>
      <c r="AG43" s="95"/>
      <c r="AH43" s="95"/>
      <c r="AI43" s="96"/>
      <c r="AJ43" s="94"/>
      <c r="AK43" s="95"/>
      <c r="AL43" s="95"/>
      <c r="AM43" s="95"/>
      <c r="AN43" s="96"/>
      <c r="AO43" s="94"/>
      <c r="AP43" s="95"/>
      <c r="AQ43" s="95"/>
      <c r="AR43" s="95"/>
      <c r="AS43" s="96"/>
      <c r="AT43" s="231"/>
      <c r="AU43" s="231"/>
      <c r="AV43" s="231"/>
      <c r="AW43" s="231"/>
      <c r="AX43" s="232"/>
    </row>
    <row r="44" spans="1:50" ht="2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8" t="s">
        <v>65</v>
      </c>
      <c r="Z44" s="122"/>
      <c r="AA44" s="174"/>
      <c r="AB44" s="290"/>
      <c r="AC44" s="290"/>
      <c r="AD44" s="290"/>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4"/>
      <c r="AF45" s="95"/>
      <c r="AG45" s="95"/>
      <c r="AH45" s="95"/>
      <c r="AI45" s="96"/>
      <c r="AJ45" s="94"/>
      <c r="AK45" s="95"/>
      <c r="AL45" s="95"/>
      <c r="AM45" s="95"/>
      <c r="AN45" s="96"/>
      <c r="AO45" s="94"/>
      <c r="AP45" s="95"/>
      <c r="AQ45" s="95"/>
      <c r="AR45" s="95"/>
      <c r="AS45" s="96"/>
      <c r="AT45" s="272"/>
      <c r="AU45" s="273"/>
      <c r="AV45" s="273"/>
      <c r="AW45" s="273"/>
      <c r="AX45" s="274"/>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39" t="s">
        <v>320</v>
      </c>
      <c r="B47" s="695" t="s">
        <v>317</v>
      </c>
      <c r="C47" s="241"/>
      <c r="D47" s="241"/>
      <c r="E47" s="241"/>
      <c r="F47" s="242"/>
      <c r="G47" s="630" t="s">
        <v>311</v>
      </c>
      <c r="H47" s="630"/>
      <c r="I47" s="630"/>
      <c r="J47" s="630"/>
      <c r="K47" s="630"/>
      <c r="L47" s="630"/>
      <c r="M47" s="630"/>
      <c r="N47" s="630"/>
      <c r="O47" s="630"/>
      <c r="P47" s="630"/>
      <c r="Q47" s="630"/>
      <c r="R47" s="630"/>
      <c r="S47" s="630"/>
      <c r="T47" s="630"/>
      <c r="U47" s="630"/>
      <c r="V47" s="630"/>
      <c r="W47" s="630"/>
      <c r="X47" s="630"/>
      <c r="Y47" s="630"/>
      <c r="Z47" s="630"/>
      <c r="AA47" s="700"/>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9"/>
      <c r="B48" s="695"/>
      <c r="C48" s="241"/>
      <c r="D48" s="241"/>
      <c r="E48" s="241"/>
      <c r="F48" s="242"/>
      <c r="G48" s="109"/>
      <c r="H48" s="109"/>
      <c r="I48" s="109"/>
      <c r="J48" s="109"/>
      <c r="K48" s="109"/>
      <c r="L48" s="109"/>
      <c r="M48" s="109"/>
      <c r="N48" s="109"/>
      <c r="O48" s="109"/>
      <c r="P48" s="109"/>
      <c r="Q48" s="109"/>
      <c r="R48" s="109"/>
      <c r="S48" s="109"/>
      <c r="T48" s="109"/>
      <c r="U48" s="109"/>
      <c r="V48" s="109"/>
      <c r="W48" s="109"/>
      <c r="X48" s="109"/>
      <c r="Y48" s="109"/>
      <c r="Z48" s="109"/>
      <c r="AA48" s="229"/>
      <c r="AB48" s="24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9"/>
      <c r="B49" s="695"/>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23"/>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4"/>
    </row>
    <row r="50" spans="1:50" ht="22.5" hidden="1" customHeight="1" x14ac:dyDescent="0.15">
      <c r="A50" s="239"/>
      <c r="B50" s="695"/>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25"/>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6"/>
    </row>
    <row r="51" spans="1:50" ht="22.5" hidden="1" customHeight="1" x14ac:dyDescent="0.15">
      <c r="A51" s="239"/>
      <c r="B51" s="696"/>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27"/>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8"/>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hidden="1" customHeight="1" x14ac:dyDescent="0.15">
      <c r="A53" s="239"/>
      <c r="B53" s="241"/>
      <c r="C53" s="241"/>
      <c r="D53" s="241"/>
      <c r="E53" s="241"/>
      <c r="F53" s="242"/>
      <c r="G53" s="228"/>
      <c r="H53" s="109"/>
      <c r="I53" s="109"/>
      <c r="J53" s="109"/>
      <c r="K53" s="109"/>
      <c r="L53" s="109"/>
      <c r="M53" s="109"/>
      <c r="N53" s="109"/>
      <c r="O53" s="229"/>
      <c r="P53" s="246"/>
      <c r="Q53" s="109"/>
      <c r="R53" s="109"/>
      <c r="S53" s="109"/>
      <c r="T53" s="109"/>
      <c r="U53" s="109"/>
      <c r="V53" s="109"/>
      <c r="W53" s="109"/>
      <c r="X53" s="229"/>
      <c r="Y53" s="250"/>
      <c r="Z53" s="251"/>
      <c r="AA53" s="252"/>
      <c r="AB53" s="256"/>
      <c r="AC53" s="257"/>
      <c r="AD53" s="258"/>
      <c r="AE53" s="246"/>
      <c r="AF53" s="109"/>
      <c r="AG53" s="109"/>
      <c r="AH53" s="109"/>
      <c r="AI53" s="229"/>
      <c r="AJ53" s="246"/>
      <c r="AK53" s="109"/>
      <c r="AL53" s="109"/>
      <c r="AM53" s="109"/>
      <c r="AN53" s="229"/>
      <c r="AO53" s="246"/>
      <c r="AP53" s="109"/>
      <c r="AQ53" s="109"/>
      <c r="AR53" s="109"/>
      <c r="AS53" s="229"/>
      <c r="AT53" s="67"/>
      <c r="AU53" s="111"/>
      <c r="AV53" s="111"/>
      <c r="AW53" s="109" t="s">
        <v>360</v>
      </c>
      <c r="AX53" s="110"/>
    </row>
    <row r="54" spans="1:50" ht="22.5" hidden="1" customHeight="1" x14ac:dyDescent="0.15">
      <c r="A54" s="239"/>
      <c r="B54" s="241"/>
      <c r="C54" s="241"/>
      <c r="D54" s="241"/>
      <c r="E54" s="241"/>
      <c r="F54" s="242"/>
      <c r="G54" s="278"/>
      <c r="H54" s="199"/>
      <c r="I54" s="199"/>
      <c r="J54" s="199"/>
      <c r="K54" s="199"/>
      <c r="L54" s="199"/>
      <c r="M54" s="199"/>
      <c r="N54" s="199"/>
      <c r="O54" s="200"/>
      <c r="P54" s="217"/>
      <c r="Q54" s="259"/>
      <c r="R54" s="259"/>
      <c r="S54" s="259"/>
      <c r="T54" s="259"/>
      <c r="U54" s="259"/>
      <c r="V54" s="259"/>
      <c r="W54" s="259"/>
      <c r="X54" s="260"/>
      <c r="Y54" s="265" t="s">
        <v>86</v>
      </c>
      <c r="Z54" s="266"/>
      <c r="AA54" s="267"/>
      <c r="AB54" s="373"/>
      <c r="AC54" s="230"/>
      <c r="AD54" s="230"/>
      <c r="AE54" s="94"/>
      <c r="AF54" s="95"/>
      <c r="AG54" s="95"/>
      <c r="AH54" s="95"/>
      <c r="AI54" s="96"/>
      <c r="AJ54" s="94"/>
      <c r="AK54" s="95"/>
      <c r="AL54" s="95"/>
      <c r="AM54" s="95"/>
      <c r="AN54" s="96"/>
      <c r="AO54" s="94"/>
      <c r="AP54" s="95"/>
      <c r="AQ54" s="95"/>
      <c r="AR54" s="95"/>
      <c r="AS54" s="96"/>
      <c r="AT54" s="231"/>
      <c r="AU54" s="231"/>
      <c r="AV54" s="231"/>
      <c r="AW54" s="231"/>
      <c r="AX54" s="232"/>
    </row>
    <row r="55" spans="1:50" ht="2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66"/>
      <c r="AC55" s="236"/>
      <c r="AD55" s="236"/>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9"/>
      <c r="B56" s="243"/>
      <c r="C56" s="243"/>
      <c r="D56" s="243"/>
      <c r="E56" s="243"/>
      <c r="F56" s="244"/>
      <c r="G56" s="282"/>
      <c r="H56" s="201"/>
      <c r="I56" s="201"/>
      <c r="J56" s="201"/>
      <c r="K56" s="201"/>
      <c r="L56" s="201"/>
      <c r="M56" s="201"/>
      <c r="N56" s="201"/>
      <c r="O56" s="202"/>
      <c r="P56" s="263"/>
      <c r="Q56" s="263"/>
      <c r="R56" s="263"/>
      <c r="S56" s="263"/>
      <c r="T56" s="263"/>
      <c r="U56" s="263"/>
      <c r="V56" s="263"/>
      <c r="W56" s="263"/>
      <c r="X56" s="264"/>
      <c r="Y56" s="237" t="s">
        <v>15</v>
      </c>
      <c r="Z56" s="234"/>
      <c r="AA56" s="235"/>
      <c r="AB56" s="238" t="s">
        <v>16</v>
      </c>
      <c r="AC56" s="238"/>
      <c r="AD56" s="238"/>
      <c r="AE56" s="94"/>
      <c r="AF56" s="95"/>
      <c r="AG56" s="95"/>
      <c r="AH56" s="95"/>
      <c r="AI56" s="96"/>
      <c r="AJ56" s="94"/>
      <c r="AK56" s="95"/>
      <c r="AL56" s="95"/>
      <c r="AM56" s="95"/>
      <c r="AN56" s="96"/>
      <c r="AO56" s="94"/>
      <c r="AP56" s="95"/>
      <c r="AQ56" s="95"/>
      <c r="AR56" s="95"/>
      <c r="AS56" s="96"/>
      <c r="AT56" s="272"/>
      <c r="AU56" s="273"/>
      <c r="AV56" s="273"/>
      <c r="AW56" s="273"/>
      <c r="AX56" s="274"/>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hidden="1" customHeight="1" x14ac:dyDescent="0.15">
      <c r="A58" s="239"/>
      <c r="B58" s="241"/>
      <c r="C58" s="241"/>
      <c r="D58" s="241"/>
      <c r="E58" s="241"/>
      <c r="F58" s="242"/>
      <c r="G58" s="228"/>
      <c r="H58" s="109"/>
      <c r="I58" s="109"/>
      <c r="J58" s="109"/>
      <c r="K58" s="109"/>
      <c r="L58" s="109"/>
      <c r="M58" s="109"/>
      <c r="N58" s="109"/>
      <c r="O58" s="229"/>
      <c r="P58" s="246"/>
      <c r="Q58" s="109"/>
      <c r="R58" s="109"/>
      <c r="S58" s="109"/>
      <c r="T58" s="109"/>
      <c r="U58" s="109"/>
      <c r="V58" s="109"/>
      <c r="W58" s="109"/>
      <c r="X58" s="229"/>
      <c r="Y58" s="250"/>
      <c r="Z58" s="251"/>
      <c r="AA58" s="252"/>
      <c r="AB58" s="256"/>
      <c r="AC58" s="257"/>
      <c r="AD58" s="258"/>
      <c r="AE58" s="246"/>
      <c r="AF58" s="109"/>
      <c r="AG58" s="109"/>
      <c r="AH58" s="109"/>
      <c r="AI58" s="229"/>
      <c r="AJ58" s="246"/>
      <c r="AK58" s="109"/>
      <c r="AL58" s="109"/>
      <c r="AM58" s="109"/>
      <c r="AN58" s="229"/>
      <c r="AO58" s="246"/>
      <c r="AP58" s="109"/>
      <c r="AQ58" s="109"/>
      <c r="AR58" s="109"/>
      <c r="AS58" s="229"/>
      <c r="AT58" s="67"/>
      <c r="AU58" s="111"/>
      <c r="AV58" s="111"/>
      <c r="AW58" s="109" t="s">
        <v>360</v>
      </c>
      <c r="AX58" s="110"/>
    </row>
    <row r="59" spans="1:50" ht="22.5" hidden="1" customHeight="1" x14ac:dyDescent="0.15">
      <c r="A59" s="239"/>
      <c r="B59" s="241"/>
      <c r="C59" s="241"/>
      <c r="D59" s="241"/>
      <c r="E59" s="241"/>
      <c r="F59" s="242"/>
      <c r="G59" s="278"/>
      <c r="H59" s="199"/>
      <c r="I59" s="199"/>
      <c r="J59" s="199"/>
      <c r="K59" s="199"/>
      <c r="L59" s="199"/>
      <c r="M59" s="199"/>
      <c r="N59" s="199"/>
      <c r="O59" s="200"/>
      <c r="P59" s="217"/>
      <c r="Q59" s="259"/>
      <c r="R59" s="259"/>
      <c r="S59" s="259"/>
      <c r="T59" s="259"/>
      <c r="U59" s="259"/>
      <c r="V59" s="259"/>
      <c r="W59" s="259"/>
      <c r="X59" s="260"/>
      <c r="Y59" s="265" t="s">
        <v>86</v>
      </c>
      <c r="Z59" s="266"/>
      <c r="AA59" s="267"/>
      <c r="AB59" s="230"/>
      <c r="AC59" s="230"/>
      <c r="AD59" s="230"/>
      <c r="AE59" s="94"/>
      <c r="AF59" s="95"/>
      <c r="AG59" s="95"/>
      <c r="AH59" s="95"/>
      <c r="AI59" s="96"/>
      <c r="AJ59" s="94"/>
      <c r="AK59" s="95"/>
      <c r="AL59" s="95"/>
      <c r="AM59" s="95"/>
      <c r="AN59" s="96"/>
      <c r="AO59" s="94"/>
      <c r="AP59" s="95"/>
      <c r="AQ59" s="95"/>
      <c r="AR59" s="95"/>
      <c r="AS59" s="96"/>
      <c r="AT59" s="231"/>
      <c r="AU59" s="231"/>
      <c r="AV59" s="231"/>
      <c r="AW59" s="231"/>
      <c r="AX59" s="232"/>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9"/>
      <c r="B61" s="243"/>
      <c r="C61" s="243"/>
      <c r="D61" s="243"/>
      <c r="E61" s="243"/>
      <c r="F61" s="244"/>
      <c r="G61" s="282"/>
      <c r="H61" s="201"/>
      <c r="I61" s="201"/>
      <c r="J61" s="201"/>
      <c r="K61" s="201"/>
      <c r="L61" s="201"/>
      <c r="M61" s="201"/>
      <c r="N61" s="201"/>
      <c r="O61" s="202"/>
      <c r="P61" s="263"/>
      <c r="Q61" s="263"/>
      <c r="R61" s="263"/>
      <c r="S61" s="263"/>
      <c r="T61" s="263"/>
      <c r="U61" s="263"/>
      <c r="V61" s="263"/>
      <c r="W61" s="263"/>
      <c r="X61" s="264"/>
      <c r="Y61" s="237" t="s">
        <v>15</v>
      </c>
      <c r="Z61" s="234"/>
      <c r="AA61" s="235"/>
      <c r="AB61" s="238" t="s">
        <v>16</v>
      </c>
      <c r="AC61" s="238"/>
      <c r="AD61" s="238"/>
      <c r="AE61" s="94"/>
      <c r="AF61" s="95"/>
      <c r="AG61" s="95"/>
      <c r="AH61" s="95"/>
      <c r="AI61" s="96"/>
      <c r="AJ61" s="94"/>
      <c r="AK61" s="95"/>
      <c r="AL61" s="95"/>
      <c r="AM61" s="95"/>
      <c r="AN61" s="96"/>
      <c r="AO61" s="94"/>
      <c r="AP61" s="95"/>
      <c r="AQ61" s="95"/>
      <c r="AR61" s="95"/>
      <c r="AS61" s="96"/>
      <c r="AT61" s="272"/>
      <c r="AU61" s="273"/>
      <c r="AV61" s="273"/>
      <c r="AW61" s="273"/>
      <c r="AX61" s="274"/>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hidden="1" customHeight="1" x14ac:dyDescent="0.15">
      <c r="A63" s="239"/>
      <c r="B63" s="241"/>
      <c r="C63" s="241"/>
      <c r="D63" s="241"/>
      <c r="E63" s="241"/>
      <c r="F63" s="242"/>
      <c r="G63" s="228"/>
      <c r="H63" s="109"/>
      <c r="I63" s="109"/>
      <c r="J63" s="109"/>
      <c r="K63" s="109"/>
      <c r="L63" s="109"/>
      <c r="M63" s="109"/>
      <c r="N63" s="109"/>
      <c r="O63" s="229"/>
      <c r="P63" s="246"/>
      <c r="Q63" s="109"/>
      <c r="R63" s="109"/>
      <c r="S63" s="109"/>
      <c r="T63" s="109"/>
      <c r="U63" s="109"/>
      <c r="V63" s="109"/>
      <c r="W63" s="109"/>
      <c r="X63" s="229"/>
      <c r="Y63" s="250"/>
      <c r="Z63" s="251"/>
      <c r="AA63" s="252"/>
      <c r="AB63" s="256"/>
      <c r="AC63" s="257"/>
      <c r="AD63" s="258"/>
      <c r="AE63" s="246"/>
      <c r="AF63" s="109"/>
      <c r="AG63" s="109"/>
      <c r="AH63" s="109"/>
      <c r="AI63" s="229"/>
      <c r="AJ63" s="246"/>
      <c r="AK63" s="109"/>
      <c r="AL63" s="109"/>
      <c r="AM63" s="109"/>
      <c r="AN63" s="229"/>
      <c r="AO63" s="246"/>
      <c r="AP63" s="109"/>
      <c r="AQ63" s="109"/>
      <c r="AR63" s="109"/>
      <c r="AS63" s="229"/>
      <c r="AT63" s="67"/>
      <c r="AU63" s="111"/>
      <c r="AV63" s="111"/>
      <c r="AW63" s="109" t="s">
        <v>360</v>
      </c>
      <c r="AX63" s="110"/>
    </row>
    <row r="64" spans="1:50" ht="22.5" hidden="1" customHeight="1" x14ac:dyDescent="0.15">
      <c r="A64" s="239"/>
      <c r="B64" s="241"/>
      <c r="C64" s="241"/>
      <c r="D64" s="241"/>
      <c r="E64" s="241"/>
      <c r="F64" s="242"/>
      <c r="G64" s="278"/>
      <c r="H64" s="199"/>
      <c r="I64" s="199"/>
      <c r="J64" s="199"/>
      <c r="K64" s="199"/>
      <c r="L64" s="199"/>
      <c r="M64" s="199"/>
      <c r="N64" s="199"/>
      <c r="O64" s="200"/>
      <c r="P64" s="217"/>
      <c r="Q64" s="259"/>
      <c r="R64" s="259"/>
      <c r="S64" s="259"/>
      <c r="T64" s="259"/>
      <c r="U64" s="259"/>
      <c r="V64" s="259"/>
      <c r="W64" s="259"/>
      <c r="X64" s="260"/>
      <c r="Y64" s="265" t="s">
        <v>86</v>
      </c>
      <c r="Z64" s="266"/>
      <c r="AA64" s="267"/>
      <c r="AB64" s="230"/>
      <c r="AC64" s="230"/>
      <c r="AD64" s="230"/>
      <c r="AE64" s="94"/>
      <c r="AF64" s="95"/>
      <c r="AG64" s="95"/>
      <c r="AH64" s="95"/>
      <c r="AI64" s="96"/>
      <c r="AJ64" s="94"/>
      <c r="AK64" s="95"/>
      <c r="AL64" s="95"/>
      <c r="AM64" s="95"/>
      <c r="AN64" s="96"/>
      <c r="AO64" s="94"/>
      <c r="AP64" s="95"/>
      <c r="AQ64" s="95"/>
      <c r="AR64" s="95"/>
      <c r="AS64" s="96"/>
      <c r="AT64" s="231"/>
      <c r="AU64" s="231"/>
      <c r="AV64" s="231"/>
      <c r="AW64" s="231"/>
      <c r="AX64" s="232"/>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0"/>
      <c r="B66" s="243"/>
      <c r="C66" s="243"/>
      <c r="D66" s="243"/>
      <c r="E66" s="243"/>
      <c r="F66" s="244"/>
      <c r="G66" s="282"/>
      <c r="H66" s="201"/>
      <c r="I66" s="201"/>
      <c r="J66" s="201"/>
      <c r="K66" s="201"/>
      <c r="L66" s="201"/>
      <c r="M66" s="201"/>
      <c r="N66" s="201"/>
      <c r="O66" s="202"/>
      <c r="P66" s="263"/>
      <c r="Q66" s="263"/>
      <c r="R66" s="263"/>
      <c r="S66" s="263"/>
      <c r="T66" s="263"/>
      <c r="U66" s="263"/>
      <c r="V66" s="263"/>
      <c r="W66" s="263"/>
      <c r="X66" s="264"/>
      <c r="Y66" s="237" t="s">
        <v>15</v>
      </c>
      <c r="Z66" s="234"/>
      <c r="AA66" s="235"/>
      <c r="AB66" s="238" t="s">
        <v>16</v>
      </c>
      <c r="AC66" s="238"/>
      <c r="AD66" s="238"/>
      <c r="AE66" s="94"/>
      <c r="AF66" s="95"/>
      <c r="AG66" s="95"/>
      <c r="AH66" s="95"/>
      <c r="AI66" s="96"/>
      <c r="AJ66" s="94"/>
      <c r="AK66" s="95"/>
      <c r="AL66" s="95"/>
      <c r="AM66" s="95"/>
      <c r="AN66" s="96"/>
      <c r="AO66" s="94"/>
      <c r="AP66" s="95"/>
      <c r="AQ66" s="95"/>
      <c r="AR66" s="95"/>
      <c r="AS66" s="9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1" t="s">
        <v>12</v>
      </c>
      <c r="AC67" s="122"/>
      <c r="AD67" s="174"/>
      <c r="AE67" s="667" t="s">
        <v>69</v>
      </c>
      <c r="AF67" s="119"/>
      <c r="AG67" s="119"/>
      <c r="AH67" s="119"/>
      <c r="AI67" s="119"/>
      <c r="AJ67" s="667" t="s">
        <v>70</v>
      </c>
      <c r="AK67" s="119"/>
      <c r="AL67" s="119"/>
      <c r="AM67" s="119"/>
      <c r="AN67" s="119"/>
      <c r="AO67" s="667" t="s">
        <v>71</v>
      </c>
      <c r="AP67" s="119"/>
      <c r="AQ67" s="119"/>
      <c r="AR67" s="119"/>
      <c r="AS67" s="119"/>
      <c r="AT67" s="179" t="s">
        <v>74</v>
      </c>
      <c r="AU67" s="180"/>
      <c r="AV67" s="180"/>
      <c r="AW67" s="180"/>
      <c r="AX67" s="181"/>
    </row>
    <row r="68" spans="1:60" ht="22.5" customHeight="1" x14ac:dyDescent="0.15">
      <c r="A68" s="189"/>
      <c r="B68" s="190"/>
      <c r="C68" s="190"/>
      <c r="D68" s="190"/>
      <c r="E68" s="190"/>
      <c r="F68" s="191"/>
      <c r="G68" s="217" t="s">
        <v>533</v>
      </c>
      <c r="H68" s="199"/>
      <c r="I68" s="199"/>
      <c r="J68" s="199"/>
      <c r="K68" s="199"/>
      <c r="L68" s="199"/>
      <c r="M68" s="199"/>
      <c r="N68" s="199"/>
      <c r="O68" s="199"/>
      <c r="P68" s="199"/>
      <c r="Q68" s="199"/>
      <c r="R68" s="199"/>
      <c r="S68" s="199"/>
      <c r="T68" s="199"/>
      <c r="U68" s="199"/>
      <c r="V68" s="199"/>
      <c r="W68" s="199"/>
      <c r="X68" s="200"/>
      <c r="Y68" s="337" t="s">
        <v>66</v>
      </c>
      <c r="Z68" s="338"/>
      <c r="AA68" s="339"/>
      <c r="AB68" s="206" t="s">
        <v>535</v>
      </c>
      <c r="AC68" s="207"/>
      <c r="AD68" s="208"/>
      <c r="AE68" s="94">
        <v>14</v>
      </c>
      <c r="AF68" s="95"/>
      <c r="AG68" s="95"/>
      <c r="AH68" s="95"/>
      <c r="AI68" s="96"/>
      <c r="AJ68" s="94">
        <v>11</v>
      </c>
      <c r="AK68" s="95"/>
      <c r="AL68" s="95"/>
      <c r="AM68" s="95"/>
      <c r="AN68" s="96"/>
      <c r="AO68" s="94">
        <v>16</v>
      </c>
      <c r="AP68" s="95"/>
      <c r="AQ68" s="95"/>
      <c r="AR68" s="95"/>
      <c r="AS68" s="96"/>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8"/>
      <c r="AA69" s="159"/>
      <c r="AB69" s="214" t="s">
        <v>535</v>
      </c>
      <c r="AC69" s="215"/>
      <c r="AD69" s="216"/>
      <c r="AE69" s="94">
        <v>9</v>
      </c>
      <c r="AF69" s="95"/>
      <c r="AG69" s="95"/>
      <c r="AH69" s="95"/>
      <c r="AI69" s="96"/>
      <c r="AJ69" s="94">
        <v>9</v>
      </c>
      <c r="AK69" s="95"/>
      <c r="AL69" s="95"/>
      <c r="AM69" s="95"/>
      <c r="AN69" s="96"/>
      <c r="AO69" s="94">
        <v>9</v>
      </c>
      <c r="AP69" s="95"/>
      <c r="AQ69" s="95"/>
      <c r="AR69" s="95"/>
      <c r="AS69" s="96"/>
      <c r="AT69" s="94">
        <v>9</v>
      </c>
      <c r="AU69" s="95"/>
      <c r="AV69" s="95"/>
      <c r="AW69" s="95"/>
      <c r="AX69" s="97"/>
      <c r="AY69" s="10"/>
      <c r="AZ69" s="10"/>
      <c r="BA69" s="10"/>
      <c r="BB69" s="10"/>
      <c r="BC69" s="10"/>
      <c r="BD69" s="10"/>
      <c r="BE69" s="10"/>
      <c r="BF69" s="10"/>
      <c r="BG69" s="10"/>
      <c r="BH69" s="10"/>
    </row>
    <row r="70" spans="1:60" ht="33"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1" t="s">
        <v>12</v>
      </c>
      <c r="AC70" s="122"/>
      <c r="AD70" s="174"/>
      <c r="AE70" s="178" t="s">
        <v>69</v>
      </c>
      <c r="AF70" s="173"/>
      <c r="AG70" s="173"/>
      <c r="AH70" s="173"/>
      <c r="AI70" s="198"/>
      <c r="AJ70" s="178" t="s">
        <v>70</v>
      </c>
      <c r="AK70" s="173"/>
      <c r="AL70" s="173"/>
      <c r="AM70" s="173"/>
      <c r="AN70" s="198"/>
      <c r="AO70" s="178" t="s">
        <v>71</v>
      </c>
      <c r="AP70" s="173"/>
      <c r="AQ70" s="173"/>
      <c r="AR70" s="173"/>
      <c r="AS70" s="198"/>
      <c r="AT70" s="179" t="s">
        <v>74</v>
      </c>
      <c r="AU70" s="180"/>
      <c r="AV70" s="180"/>
      <c r="AW70" s="180"/>
      <c r="AX70" s="181"/>
    </row>
    <row r="71" spans="1:60" ht="22.5" customHeight="1" x14ac:dyDescent="0.15">
      <c r="A71" s="189"/>
      <c r="B71" s="190"/>
      <c r="C71" s="190"/>
      <c r="D71" s="190"/>
      <c r="E71" s="190"/>
      <c r="F71" s="191"/>
      <c r="G71" s="217" t="s">
        <v>534</v>
      </c>
      <c r="H71" s="199"/>
      <c r="I71" s="199"/>
      <c r="J71" s="199"/>
      <c r="K71" s="199"/>
      <c r="L71" s="199"/>
      <c r="M71" s="199"/>
      <c r="N71" s="199"/>
      <c r="O71" s="199"/>
      <c r="P71" s="199"/>
      <c r="Q71" s="199"/>
      <c r="R71" s="199"/>
      <c r="S71" s="199"/>
      <c r="T71" s="199"/>
      <c r="U71" s="199"/>
      <c r="V71" s="199"/>
      <c r="W71" s="199"/>
      <c r="X71" s="200"/>
      <c r="Y71" s="203" t="s">
        <v>66</v>
      </c>
      <c r="Z71" s="204"/>
      <c r="AA71" s="205"/>
      <c r="AB71" s="206" t="s">
        <v>536</v>
      </c>
      <c r="AC71" s="207"/>
      <c r="AD71" s="208"/>
      <c r="AE71" s="94">
        <v>14</v>
      </c>
      <c r="AF71" s="95"/>
      <c r="AG71" s="95"/>
      <c r="AH71" s="95"/>
      <c r="AI71" s="96"/>
      <c r="AJ71" s="94">
        <v>13</v>
      </c>
      <c r="AK71" s="95"/>
      <c r="AL71" s="95"/>
      <c r="AM71" s="95"/>
      <c r="AN71" s="96"/>
      <c r="AO71" s="94">
        <v>10</v>
      </c>
      <c r="AP71" s="95"/>
      <c r="AQ71" s="95"/>
      <c r="AR71" s="95"/>
      <c r="AS71" s="96"/>
      <c r="AT71" s="209"/>
      <c r="AU71" s="209"/>
      <c r="AV71" s="209"/>
      <c r="AW71" s="209"/>
      <c r="AX71" s="210"/>
      <c r="AY71" s="10"/>
      <c r="AZ71" s="10"/>
      <c r="BA71" s="10"/>
      <c r="BB71" s="10"/>
      <c r="BC71" s="10"/>
    </row>
    <row r="72" spans="1:60" ht="22.5"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t="s">
        <v>536</v>
      </c>
      <c r="AC72" s="215"/>
      <c r="AD72" s="216"/>
      <c r="AE72" s="94">
        <v>10</v>
      </c>
      <c r="AF72" s="95"/>
      <c r="AG72" s="95"/>
      <c r="AH72" s="95"/>
      <c r="AI72" s="96"/>
      <c r="AJ72" s="94">
        <v>10</v>
      </c>
      <c r="AK72" s="95"/>
      <c r="AL72" s="95"/>
      <c r="AM72" s="95"/>
      <c r="AN72" s="96"/>
      <c r="AO72" s="94">
        <v>10</v>
      </c>
      <c r="AP72" s="95"/>
      <c r="AQ72" s="95"/>
      <c r="AR72" s="95"/>
      <c r="AS72" s="96"/>
      <c r="AT72" s="94">
        <v>10</v>
      </c>
      <c r="AU72" s="95"/>
      <c r="AV72" s="95"/>
      <c r="AW72" s="95"/>
      <c r="AX72" s="9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1" t="s">
        <v>12</v>
      </c>
      <c r="AC73" s="122"/>
      <c r="AD73" s="174"/>
      <c r="AE73" s="178" t="s">
        <v>69</v>
      </c>
      <c r="AF73" s="173"/>
      <c r="AG73" s="173"/>
      <c r="AH73" s="173"/>
      <c r="AI73" s="198"/>
      <c r="AJ73" s="178" t="s">
        <v>70</v>
      </c>
      <c r="AK73" s="173"/>
      <c r="AL73" s="173"/>
      <c r="AM73" s="173"/>
      <c r="AN73" s="198"/>
      <c r="AO73" s="178" t="s">
        <v>71</v>
      </c>
      <c r="AP73" s="173"/>
      <c r="AQ73" s="173"/>
      <c r="AR73" s="173"/>
      <c r="AS73" s="198"/>
      <c r="AT73" s="179" t="s">
        <v>74</v>
      </c>
      <c r="AU73" s="180"/>
      <c r="AV73" s="180"/>
      <c r="AW73" s="180"/>
      <c r="AX73" s="181"/>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4"/>
      <c r="AF74" s="95"/>
      <c r="AG74" s="95"/>
      <c r="AH74" s="95"/>
      <c r="AI74" s="96"/>
      <c r="AJ74" s="94"/>
      <c r="AK74" s="95"/>
      <c r="AL74" s="95"/>
      <c r="AM74" s="95"/>
      <c r="AN74" s="96"/>
      <c r="AO74" s="94"/>
      <c r="AP74" s="95"/>
      <c r="AQ74" s="95"/>
      <c r="AR74" s="95"/>
      <c r="AS74" s="9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1" t="s">
        <v>12</v>
      </c>
      <c r="AC76" s="122"/>
      <c r="AD76" s="174"/>
      <c r="AE76" s="178" t="s">
        <v>69</v>
      </c>
      <c r="AF76" s="173"/>
      <c r="AG76" s="173"/>
      <c r="AH76" s="173"/>
      <c r="AI76" s="198"/>
      <c r="AJ76" s="178" t="s">
        <v>70</v>
      </c>
      <c r="AK76" s="173"/>
      <c r="AL76" s="173"/>
      <c r="AM76" s="173"/>
      <c r="AN76" s="198"/>
      <c r="AO76" s="178" t="s">
        <v>71</v>
      </c>
      <c r="AP76" s="173"/>
      <c r="AQ76" s="173"/>
      <c r="AR76" s="173"/>
      <c r="AS76" s="198"/>
      <c r="AT76" s="179" t="s">
        <v>74</v>
      </c>
      <c r="AU76" s="180"/>
      <c r="AV76" s="180"/>
      <c r="AW76" s="180"/>
      <c r="AX76" s="181"/>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4"/>
      <c r="AF77" s="95"/>
      <c r="AG77" s="95"/>
      <c r="AH77" s="95"/>
      <c r="AI77" s="96"/>
      <c r="AJ77" s="94"/>
      <c r="AK77" s="95"/>
      <c r="AL77" s="95"/>
      <c r="AM77" s="95"/>
      <c r="AN77" s="96"/>
      <c r="AO77" s="94"/>
      <c r="AP77" s="95"/>
      <c r="AQ77" s="95"/>
      <c r="AR77" s="95"/>
      <c r="AS77" s="9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1" t="s">
        <v>12</v>
      </c>
      <c r="AC79" s="122"/>
      <c r="AD79" s="174"/>
      <c r="AE79" s="178" t="s">
        <v>69</v>
      </c>
      <c r="AF79" s="173"/>
      <c r="AG79" s="173"/>
      <c r="AH79" s="173"/>
      <c r="AI79" s="198"/>
      <c r="AJ79" s="178" t="s">
        <v>70</v>
      </c>
      <c r="AK79" s="173"/>
      <c r="AL79" s="173"/>
      <c r="AM79" s="173"/>
      <c r="AN79" s="198"/>
      <c r="AO79" s="178" t="s">
        <v>71</v>
      </c>
      <c r="AP79" s="173"/>
      <c r="AQ79" s="173"/>
      <c r="AR79" s="173"/>
      <c r="AS79" s="198"/>
      <c r="AT79" s="179" t="s">
        <v>74</v>
      </c>
      <c r="AU79" s="180"/>
      <c r="AV79" s="180"/>
      <c r="AW79" s="180"/>
      <c r="AX79" s="181"/>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4"/>
      <c r="AF80" s="95"/>
      <c r="AG80" s="95"/>
      <c r="AH80" s="95"/>
      <c r="AI80" s="96"/>
      <c r="AJ80" s="94"/>
      <c r="AK80" s="95"/>
      <c r="AL80" s="95"/>
      <c r="AM80" s="95"/>
      <c r="AN80" s="96"/>
      <c r="AO80" s="94"/>
      <c r="AP80" s="95"/>
      <c r="AQ80" s="95"/>
      <c r="AR80" s="95"/>
      <c r="AS80" s="9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2"/>
      <c r="B83" s="130"/>
      <c r="C83" s="130"/>
      <c r="D83" s="130"/>
      <c r="E83" s="130"/>
      <c r="F83" s="131"/>
      <c r="G83" s="147" t="s">
        <v>482</v>
      </c>
      <c r="H83" s="147"/>
      <c r="I83" s="147"/>
      <c r="J83" s="147"/>
      <c r="K83" s="147"/>
      <c r="L83" s="147"/>
      <c r="M83" s="147"/>
      <c r="N83" s="147"/>
      <c r="O83" s="147"/>
      <c r="P83" s="147"/>
      <c r="Q83" s="147"/>
      <c r="R83" s="147"/>
      <c r="S83" s="147"/>
      <c r="T83" s="147"/>
      <c r="U83" s="147"/>
      <c r="V83" s="147"/>
      <c r="W83" s="147"/>
      <c r="X83" s="147"/>
      <c r="Y83" s="149" t="s">
        <v>17</v>
      </c>
      <c r="Z83" s="150"/>
      <c r="AA83" s="151"/>
      <c r="AB83" s="184" t="s">
        <v>483</v>
      </c>
      <c r="AC83" s="153"/>
      <c r="AD83" s="154"/>
      <c r="AE83" s="155">
        <f>P19/AE68</f>
        <v>3.4285714285714284</v>
      </c>
      <c r="AF83" s="156"/>
      <c r="AG83" s="156"/>
      <c r="AH83" s="156"/>
      <c r="AI83" s="156"/>
      <c r="AJ83" s="155">
        <f>W19/AJ68</f>
        <v>7.5454545454545459</v>
      </c>
      <c r="AK83" s="156"/>
      <c r="AL83" s="156"/>
      <c r="AM83" s="156"/>
      <c r="AN83" s="156"/>
      <c r="AO83" s="155">
        <f>AD19/AO68</f>
        <v>6.75</v>
      </c>
      <c r="AP83" s="156"/>
      <c r="AQ83" s="156"/>
      <c r="AR83" s="156"/>
      <c r="AS83" s="156"/>
      <c r="AT83" s="94" t="s">
        <v>484</v>
      </c>
      <c r="AU83" s="95"/>
      <c r="AV83" s="95"/>
      <c r="AW83" s="95"/>
      <c r="AX83" s="97"/>
    </row>
    <row r="84" spans="1:60" ht="42"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464</v>
      </c>
      <c r="AC84" s="161"/>
      <c r="AD84" s="162"/>
      <c r="AE84" s="185" t="str">
        <f>ROUND(P19,1)&amp;" / "&amp;AE68</f>
        <v>48 / 14</v>
      </c>
      <c r="AF84" s="161"/>
      <c r="AG84" s="161"/>
      <c r="AH84" s="161"/>
      <c r="AI84" s="162"/>
      <c r="AJ84" s="185" t="str">
        <f>ROUND(W19,1)&amp;" / "&amp;AJ68</f>
        <v>83 / 11</v>
      </c>
      <c r="AK84" s="161"/>
      <c r="AL84" s="161"/>
      <c r="AM84" s="161"/>
      <c r="AN84" s="162"/>
      <c r="AO84" s="160" t="str">
        <f>ROUND(AD19,1)&amp;" / "&amp;AO68</f>
        <v>108 / 16</v>
      </c>
      <c r="AP84" s="161"/>
      <c r="AQ84" s="161"/>
      <c r="AR84" s="161"/>
      <c r="AS84" s="162"/>
      <c r="AT84" s="160" t="s">
        <v>485</v>
      </c>
      <c r="AU84" s="161"/>
      <c r="AV84" s="161"/>
      <c r="AW84" s="161"/>
      <c r="AX84" s="163"/>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4"/>
      <c r="AU86" s="95"/>
      <c r="AV86" s="95"/>
      <c r="AW86" s="95"/>
      <c r="AX86" s="9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4"/>
      <c r="AU89" s="95"/>
      <c r="AV89" s="95"/>
      <c r="AW89" s="95"/>
      <c r="AX89" s="9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4"/>
      <c r="AU92" s="95"/>
      <c r="AV92" s="95"/>
      <c r="AW92" s="95"/>
      <c r="AX92" s="9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x14ac:dyDescent="0.15">
      <c r="A98" s="382"/>
      <c r="B98" s="383"/>
      <c r="C98" s="417" t="s">
        <v>486</v>
      </c>
      <c r="D98" s="418"/>
      <c r="E98" s="418"/>
      <c r="F98" s="418"/>
      <c r="G98" s="418"/>
      <c r="H98" s="418"/>
      <c r="I98" s="418"/>
      <c r="J98" s="418"/>
      <c r="K98" s="419"/>
      <c r="L98" s="71">
        <v>8.8870000000000005</v>
      </c>
      <c r="M98" s="72"/>
      <c r="N98" s="72"/>
      <c r="O98" s="72"/>
      <c r="P98" s="72"/>
      <c r="Q98" s="73"/>
      <c r="R98" s="71">
        <v>9.9420000000000002</v>
      </c>
      <c r="S98" s="72"/>
      <c r="T98" s="72"/>
      <c r="U98" s="72"/>
      <c r="V98" s="72"/>
      <c r="W98" s="73"/>
      <c r="X98" s="682" t="s">
        <v>554</v>
      </c>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2"/>
      <c r="B99" s="383"/>
      <c r="C99" s="164" t="s">
        <v>487</v>
      </c>
      <c r="D99" s="165"/>
      <c r="E99" s="165"/>
      <c r="F99" s="165"/>
      <c r="G99" s="165"/>
      <c r="H99" s="165"/>
      <c r="I99" s="165"/>
      <c r="J99" s="165"/>
      <c r="K99" s="166"/>
      <c r="L99" s="71">
        <v>1.859</v>
      </c>
      <c r="M99" s="72"/>
      <c r="N99" s="72"/>
      <c r="O99" s="72"/>
      <c r="P99" s="72"/>
      <c r="Q99" s="73"/>
      <c r="R99" s="71">
        <v>1.79</v>
      </c>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2"/>
      <c r="B100" s="383"/>
      <c r="C100" s="164" t="s">
        <v>488</v>
      </c>
      <c r="D100" s="165"/>
      <c r="E100" s="165"/>
      <c r="F100" s="165"/>
      <c r="G100" s="165"/>
      <c r="H100" s="165"/>
      <c r="I100" s="165"/>
      <c r="J100" s="165"/>
      <c r="K100" s="166"/>
      <c r="L100" s="71">
        <v>3.319</v>
      </c>
      <c r="M100" s="72"/>
      <c r="N100" s="72"/>
      <c r="O100" s="72"/>
      <c r="P100" s="72"/>
      <c r="Q100" s="73"/>
      <c r="R100" s="71">
        <v>3.5419999999999998</v>
      </c>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9.25" customHeight="1" x14ac:dyDescent="0.15">
      <c r="A101" s="382"/>
      <c r="B101" s="383"/>
      <c r="C101" s="164" t="s">
        <v>489</v>
      </c>
      <c r="D101" s="165"/>
      <c r="E101" s="165"/>
      <c r="F101" s="165"/>
      <c r="G101" s="165"/>
      <c r="H101" s="165"/>
      <c r="I101" s="165"/>
      <c r="J101" s="165"/>
      <c r="K101" s="166"/>
      <c r="L101" s="71">
        <v>5.6630000000000003</v>
      </c>
      <c r="M101" s="72"/>
      <c r="N101" s="72"/>
      <c r="O101" s="72"/>
      <c r="P101" s="72"/>
      <c r="Q101" s="73"/>
      <c r="R101" s="71">
        <v>5.6630000000000003</v>
      </c>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2"/>
      <c r="B102" s="383"/>
      <c r="C102" s="164" t="s">
        <v>490</v>
      </c>
      <c r="D102" s="165"/>
      <c r="E102" s="165"/>
      <c r="F102" s="165"/>
      <c r="G102" s="165"/>
      <c r="H102" s="165"/>
      <c r="I102" s="165"/>
      <c r="J102" s="165"/>
      <c r="K102" s="166"/>
      <c r="L102" s="71">
        <v>71.430000000000007</v>
      </c>
      <c r="M102" s="72"/>
      <c r="N102" s="72"/>
      <c r="O102" s="72"/>
      <c r="P102" s="72"/>
      <c r="Q102" s="73"/>
      <c r="R102" s="71">
        <v>74.575999999999993</v>
      </c>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2"/>
      <c r="B103" s="383"/>
      <c r="C103" s="386" t="s">
        <v>491</v>
      </c>
      <c r="D103" s="387"/>
      <c r="E103" s="387"/>
      <c r="F103" s="387"/>
      <c r="G103" s="387"/>
      <c r="H103" s="387"/>
      <c r="I103" s="387"/>
      <c r="J103" s="387"/>
      <c r="K103" s="388"/>
      <c r="L103" s="71">
        <v>41.362000000000002</v>
      </c>
      <c r="M103" s="72"/>
      <c r="N103" s="72"/>
      <c r="O103" s="72"/>
      <c r="P103" s="72"/>
      <c r="Q103" s="73"/>
      <c r="R103" s="71">
        <v>46.362000000000002</v>
      </c>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4"/>
      <c r="B104" s="385"/>
      <c r="C104" s="374" t="s">
        <v>22</v>
      </c>
      <c r="D104" s="375"/>
      <c r="E104" s="375"/>
      <c r="F104" s="375"/>
      <c r="G104" s="375"/>
      <c r="H104" s="375"/>
      <c r="I104" s="375"/>
      <c r="J104" s="375"/>
      <c r="K104" s="376"/>
      <c r="L104" s="377">
        <f>SUM(L98:Q103)</f>
        <v>132.52000000000001</v>
      </c>
      <c r="M104" s="378"/>
      <c r="N104" s="378"/>
      <c r="O104" s="378"/>
      <c r="P104" s="378"/>
      <c r="Q104" s="379"/>
      <c r="R104" s="377">
        <f>SUM(R98:W103)</f>
        <v>141.875</v>
      </c>
      <c r="S104" s="378"/>
      <c r="T104" s="378"/>
      <c r="U104" s="378"/>
      <c r="V104" s="378"/>
      <c r="W104" s="379"/>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65.25" customHeight="1" x14ac:dyDescent="0.15">
      <c r="A108" s="310" t="s">
        <v>312</v>
      </c>
      <c r="B108" s="311"/>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3" t="s">
        <v>475</v>
      </c>
      <c r="AE108" s="614"/>
      <c r="AF108" s="614"/>
      <c r="AG108" s="610" t="s">
        <v>548</v>
      </c>
      <c r="AH108" s="611"/>
      <c r="AI108" s="611"/>
      <c r="AJ108" s="611"/>
      <c r="AK108" s="611"/>
      <c r="AL108" s="611"/>
      <c r="AM108" s="611"/>
      <c r="AN108" s="611"/>
      <c r="AO108" s="611"/>
      <c r="AP108" s="611"/>
      <c r="AQ108" s="611"/>
      <c r="AR108" s="611"/>
      <c r="AS108" s="611"/>
      <c r="AT108" s="611"/>
      <c r="AU108" s="611"/>
      <c r="AV108" s="611"/>
      <c r="AW108" s="611"/>
      <c r="AX108" s="612"/>
    </row>
    <row r="109" spans="1:50" ht="64.5" customHeight="1" x14ac:dyDescent="0.15">
      <c r="A109" s="312"/>
      <c r="B109" s="313"/>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475</v>
      </c>
      <c r="AE109" s="446"/>
      <c r="AF109" s="446"/>
      <c r="AG109" s="539" t="s">
        <v>548</v>
      </c>
      <c r="AH109" s="308"/>
      <c r="AI109" s="308"/>
      <c r="AJ109" s="308"/>
      <c r="AK109" s="308"/>
      <c r="AL109" s="308"/>
      <c r="AM109" s="308"/>
      <c r="AN109" s="308"/>
      <c r="AO109" s="308"/>
      <c r="AP109" s="308"/>
      <c r="AQ109" s="308"/>
      <c r="AR109" s="308"/>
      <c r="AS109" s="308"/>
      <c r="AT109" s="308"/>
      <c r="AU109" s="308"/>
      <c r="AV109" s="308"/>
      <c r="AW109" s="308"/>
      <c r="AX109" s="309"/>
    </row>
    <row r="110" spans="1:50" ht="64.5" customHeight="1" x14ac:dyDescent="0.15">
      <c r="A110" s="314"/>
      <c r="B110" s="315"/>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4" t="s">
        <v>475</v>
      </c>
      <c r="AE110" s="595"/>
      <c r="AF110" s="595"/>
      <c r="AG110" s="537" t="s">
        <v>548</v>
      </c>
      <c r="AH110" s="201"/>
      <c r="AI110" s="201"/>
      <c r="AJ110" s="201"/>
      <c r="AK110" s="201"/>
      <c r="AL110" s="201"/>
      <c r="AM110" s="201"/>
      <c r="AN110" s="201"/>
      <c r="AO110" s="201"/>
      <c r="AP110" s="201"/>
      <c r="AQ110" s="201"/>
      <c r="AR110" s="201"/>
      <c r="AS110" s="201"/>
      <c r="AT110" s="201"/>
      <c r="AU110" s="201"/>
      <c r="AV110" s="201"/>
      <c r="AW110" s="201"/>
      <c r="AX110" s="538"/>
    </row>
    <row r="111" spans="1:50" ht="49.5" customHeight="1" x14ac:dyDescent="0.15">
      <c r="A111" s="559" t="s">
        <v>46</v>
      </c>
      <c r="B111" s="596"/>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475</v>
      </c>
      <c r="AE111" s="442"/>
      <c r="AF111" s="442"/>
      <c r="AG111" s="304" t="s">
        <v>544</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7"/>
      <c r="B112" s="598"/>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539</v>
      </c>
      <c r="AE112" s="446"/>
      <c r="AF112" s="446"/>
      <c r="AG112" s="307"/>
      <c r="AH112" s="308"/>
      <c r="AI112" s="308"/>
      <c r="AJ112" s="308"/>
      <c r="AK112" s="308"/>
      <c r="AL112" s="308"/>
      <c r="AM112" s="308"/>
      <c r="AN112" s="308"/>
      <c r="AO112" s="308"/>
      <c r="AP112" s="308"/>
      <c r="AQ112" s="308"/>
      <c r="AR112" s="308"/>
      <c r="AS112" s="308"/>
      <c r="AT112" s="308"/>
      <c r="AU112" s="308"/>
      <c r="AV112" s="308"/>
      <c r="AW112" s="308"/>
      <c r="AX112" s="309"/>
    </row>
    <row r="113" spans="1:64" ht="48.75" customHeight="1" x14ac:dyDescent="0.15">
      <c r="A113" s="597"/>
      <c r="B113" s="598"/>
      <c r="C113" s="511"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475</v>
      </c>
      <c r="AE113" s="446"/>
      <c r="AF113" s="446"/>
      <c r="AG113" s="539" t="s">
        <v>545</v>
      </c>
      <c r="AH113" s="540"/>
      <c r="AI113" s="540"/>
      <c r="AJ113" s="540"/>
      <c r="AK113" s="540"/>
      <c r="AL113" s="540"/>
      <c r="AM113" s="540"/>
      <c r="AN113" s="540"/>
      <c r="AO113" s="540"/>
      <c r="AP113" s="540"/>
      <c r="AQ113" s="540"/>
      <c r="AR113" s="540"/>
      <c r="AS113" s="540"/>
      <c r="AT113" s="540"/>
      <c r="AU113" s="540"/>
      <c r="AV113" s="540"/>
      <c r="AW113" s="540"/>
      <c r="AX113" s="541"/>
    </row>
    <row r="114" spans="1:64" ht="18.75" customHeight="1" x14ac:dyDescent="0.15">
      <c r="A114" s="597"/>
      <c r="B114" s="598"/>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539</v>
      </c>
      <c r="AE114" s="446"/>
      <c r="AF114" s="446"/>
      <c r="AG114" s="307"/>
      <c r="AH114" s="308"/>
      <c r="AI114" s="308"/>
      <c r="AJ114" s="308"/>
      <c r="AK114" s="308"/>
      <c r="AL114" s="308"/>
      <c r="AM114" s="308"/>
      <c r="AN114" s="308"/>
      <c r="AO114" s="308"/>
      <c r="AP114" s="308"/>
      <c r="AQ114" s="308"/>
      <c r="AR114" s="308"/>
      <c r="AS114" s="308"/>
      <c r="AT114" s="308"/>
      <c r="AU114" s="308"/>
      <c r="AV114" s="308"/>
      <c r="AW114" s="308"/>
      <c r="AX114" s="309"/>
    </row>
    <row r="115" spans="1:64" ht="75.75" customHeight="1" x14ac:dyDescent="0.15">
      <c r="A115" s="597"/>
      <c r="B115" s="598"/>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7"/>
      <c r="AD115" s="445" t="s">
        <v>475</v>
      </c>
      <c r="AE115" s="446"/>
      <c r="AF115" s="446"/>
      <c r="AG115" s="539" t="s">
        <v>547</v>
      </c>
      <c r="AH115" s="540"/>
      <c r="AI115" s="540"/>
      <c r="AJ115" s="540"/>
      <c r="AK115" s="540"/>
      <c r="AL115" s="540"/>
      <c r="AM115" s="540"/>
      <c r="AN115" s="540"/>
      <c r="AO115" s="540"/>
      <c r="AP115" s="540"/>
      <c r="AQ115" s="540"/>
      <c r="AR115" s="540"/>
      <c r="AS115" s="540"/>
      <c r="AT115" s="540"/>
      <c r="AU115" s="540"/>
      <c r="AV115" s="540"/>
      <c r="AW115" s="540"/>
      <c r="AX115" s="541"/>
    </row>
    <row r="116" spans="1:64" ht="48.75" customHeight="1" x14ac:dyDescent="0.15">
      <c r="A116" s="597"/>
      <c r="B116" s="598"/>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7"/>
      <c r="AD116" s="642" t="s">
        <v>540</v>
      </c>
      <c r="AE116" s="643"/>
      <c r="AF116" s="643"/>
      <c r="AG116" s="370" t="s">
        <v>546</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27"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539</v>
      </c>
      <c r="AE117" s="595"/>
      <c r="AF117" s="604"/>
      <c r="AG117" s="608"/>
      <c r="AH117" s="439"/>
      <c r="AI117" s="439"/>
      <c r="AJ117" s="439"/>
      <c r="AK117" s="439"/>
      <c r="AL117" s="439"/>
      <c r="AM117" s="439"/>
      <c r="AN117" s="439"/>
      <c r="AO117" s="439"/>
      <c r="AP117" s="439"/>
      <c r="AQ117" s="439"/>
      <c r="AR117" s="439"/>
      <c r="AS117" s="439"/>
      <c r="AT117" s="439"/>
      <c r="AU117" s="439"/>
      <c r="AV117" s="439"/>
      <c r="AW117" s="439"/>
      <c r="AX117" s="609"/>
      <c r="BG117" s="10"/>
      <c r="BH117" s="10"/>
      <c r="BI117" s="10"/>
      <c r="BJ117" s="10"/>
    </row>
    <row r="118" spans="1:64" ht="29.25" customHeight="1" x14ac:dyDescent="0.15">
      <c r="A118" s="559"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1" t="s">
        <v>475</v>
      </c>
      <c r="AE118" s="442"/>
      <c r="AF118" s="647"/>
      <c r="AG118" s="304" t="s">
        <v>541</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539</v>
      </c>
      <c r="AE119" s="616"/>
      <c r="AF119" s="616"/>
      <c r="AG119" s="539"/>
      <c r="AH119" s="308"/>
      <c r="AI119" s="308"/>
      <c r="AJ119" s="308"/>
      <c r="AK119" s="308"/>
      <c r="AL119" s="308"/>
      <c r="AM119" s="308"/>
      <c r="AN119" s="308"/>
      <c r="AO119" s="308"/>
      <c r="AP119" s="308"/>
      <c r="AQ119" s="308"/>
      <c r="AR119" s="308"/>
      <c r="AS119" s="308"/>
      <c r="AT119" s="308"/>
      <c r="AU119" s="308"/>
      <c r="AV119" s="308"/>
      <c r="AW119" s="308"/>
      <c r="AX119" s="309"/>
    </row>
    <row r="120" spans="1:64" ht="30" customHeight="1" x14ac:dyDescent="0.15">
      <c r="A120" s="597"/>
      <c r="B120" s="598"/>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475</v>
      </c>
      <c r="AE120" s="446"/>
      <c r="AF120" s="446"/>
      <c r="AG120" s="539" t="s">
        <v>542</v>
      </c>
      <c r="AH120" s="308"/>
      <c r="AI120" s="308"/>
      <c r="AJ120" s="308"/>
      <c r="AK120" s="308"/>
      <c r="AL120" s="308"/>
      <c r="AM120" s="308"/>
      <c r="AN120" s="308"/>
      <c r="AO120" s="308"/>
      <c r="AP120" s="308"/>
      <c r="AQ120" s="308"/>
      <c r="AR120" s="308"/>
      <c r="AS120" s="308"/>
      <c r="AT120" s="308"/>
      <c r="AU120" s="308"/>
      <c r="AV120" s="308"/>
      <c r="AW120" s="308"/>
      <c r="AX120" s="309"/>
    </row>
    <row r="121" spans="1:64" ht="68.25" customHeight="1" x14ac:dyDescent="0.15">
      <c r="A121" s="599"/>
      <c r="B121" s="600"/>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475</v>
      </c>
      <c r="AE121" s="446"/>
      <c r="AF121" s="446"/>
      <c r="AG121" s="537" t="s">
        <v>543</v>
      </c>
      <c r="AH121" s="201"/>
      <c r="AI121" s="201"/>
      <c r="AJ121" s="201"/>
      <c r="AK121" s="201"/>
      <c r="AL121" s="201"/>
      <c r="AM121" s="201"/>
      <c r="AN121" s="201"/>
      <c r="AO121" s="201"/>
      <c r="AP121" s="201"/>
      <c r="AQ121" s="201"/>
      <c r="AR121" s="201"/>
      <c r="AS121" s="201"/>
      <c r="AT121" s="201"/>
      <c r="AU121" s="201"/>
      <c r="AV121" s="201"/>
      <c r="AW121" s="201"/>
      <c r="AX121" s="538"/>
    </row>
    <row r="122" spans="1:64" ht="33.6" customHeight="1" x14ac:dyDescent="0.15">
      <c r="A122" s="632" t="s">
        <v>80</v>
      </c>
      <c r="B122" s="633"/>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539</v>
      </c>
      <c r="AE122" s="442"/>
      <c r="AF122" s="442"/>
      <c r="AG122" s="586"/>
      <c r="AH122" s="199"/>
      <c r="AI122" s="199"/>
      <c r="AJ122" s="199"/>
      <c r="AK122" s="199"/>
      <c r="AL122" s="199"/>
      <c r="AM122" s="199"/>
      <c r="AN122" s="199"/>
      <c r="AO122" s="199"/>
      <c r="AP122" s="199"/>
      <c r="AQ122" s="199"/>
      <c r="AR122" s="199"/>
      <c r="AS122" s="199"/>
      <c r="AT122" s="199"/>
      <c r="AU122" s="199"/>
      <c r="AV122" s="199"/>
      <c r="AW122" s="199"/>
      <c r="AX122" s="587"/>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8"/>
      <c r="AH123" s="280"/>
      <c r="AI123" s="280"/>
      <c r="AJ123" s="280"/>
      <c r="AK123" s="280"/>
      <c r="AL123" s="280"/>
      <c r="AM123" s="280"/>
      <c r="AN123" s="280"/>
      <c r="AO123" s="280"/>
      <c r="AP123" s="280"/>
      <c r="AQ123" s="280"/>
      <c r="AR123" s="280"/>
      <c r="AS123" s="280"/>
      <c r="AT123" s="280"/>
      <c r="AU123" s="280"/>
      <c r="AV123" s="280"/>
      <c r="AW123" s="280"/>
      <c r="AX123" s="589"/>
    </row>
    <row r="124" spans="1:64" ht="26.25" customHeight="1" x14ac:dyDescent="0.15">
      <c r="A124" s="634"/>
      <c r="B124" s="635"/>
      <c r="C124" s="648"/>
      <c r="D124" s="649"/>
      <c r="E124" s="649"/>
      <c r="F124" s="649"/>
      <c r="G124" s="649"/>
      <c r="H124" s="649"/>
      <c r="I124" s="649"/>
      <c r="J124" s="649"/>
      <c r="K124" s="649"/>
      <c r="L124" s="649"/>
      <c r="M124" s="649"/>
      <c r="N124" s="649"/>
      <c r="O124" s="650"/>
      <c r="P124" s="657"/>
      <c r="Q124" s="657"/>
      <c r="R124" s="657"/>
      <c r="S124" s="658"/>
      <c r="T124" s="640"/>
      <c r="U124" s="308"/>
      <c r="V124" s="308"/>
      <c r="W124" s="308"/>
      <c r="X124" s="308"/>
      <c r="Y124" s="308"/>
      <c r="Z124" s="308"/>
      <c r="AA124" s="308"/>
      <c r="AB124" s="308"/>
      <c r="AC124" s="308"/>
      <c r="AD124" s="308"/>
      <c r="AE124" s="308"/>
      <c r="AF124" s="641"/>
      <c r="AG124" s="588"/>
      <c r="AH124" s="280"/>
      <c r="AI124" s="280"/>
      <c r="AJ124" s="280"/>
      <c r="AK124" s="280"/>
      <c r="AL124" s="280"/>
      <c r="AM124" s="280"/>
      <c r="AN124" s="280"/>
      <c r="AO124" s="280"/>
      <c r="AP124" s="280"/>
      <c r="AQ124" s="280"/>
      <c r="AR124" s="280"/>
      <c r="AS124" s="280"/>
      <c r="AT124" s="280"/>
      <c r="AU124" s="280"/>
      <c r="AV124" s="280"/>
      <c r="AW124" s="280"/>
      <c r="AX124" s="589"/>
    </row>
    <row r="125" spans="1:64" ht="26.25"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38"/>
      <c r="U125" s="439"/>
      <c r="V125" s="439"/>
      <c r="W125" s="439"/>
      <c r="X125" s="439"/>
      <c r="Y125" s="439"/>
      <c r="Z125" s="439"/>
      <c r="AA125" s="439"/>
      <c r="AB125" s="439"/>
      <c r="AC125" s="439"/>
      <c r="AD125" s="439"/>
      <c r="AE125" s="439"/>
      <c r="AF125" s="440"/>
      <c r="AG125" s="590"/>
      <c r="AH125" s="201"/>
      <c r="AI125" s="201"/>
      <c r="AJ125" s="201"/>
      <c r="AK125" s="201"/>
      <c r="AL125" s="201"/>
      <c r="AM125" s="201"/>
      <c r="AN125" s="201"/>
      <c r="AO125" s="201"/>
      <c r="AP125" s="201"/>
      <c r="AQ125" s="201"/>
      <c r="AR125" s="201"/>
      <c r="AS125" s="201"/>
      <c r="AT125" s="201"/>
      <c r="AU125" s="201"/>
      <c r="AV125" s="201"/>
      <c r="AW125" s="201"/>
      <c r="AX125" s="538"/>
    </row>
    <row r="126" spans="1:64" ht="57" customHeight="1" x14ac:dyDescent="0.15">
      <c r="A126" s="559" t="s">
        <v>58</v>
      </c>
      <c r="B126" s="560"/>
      <c r="C126" s="396" t="s">
        <v>64</v>
      </c>
      <c r="D126" s="582"/>
      <c r="E126" s="582"/>
      <c r="F126" s="583"/>
      <c r="G126" s="553" t="s">
        <v>549</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65" t="s">
        <v>68</v>
      </c>
      <c r="D127" s="366"/>
      <c r="E127" s="366"/>
      <c r="F127" s="367"/>
      <c r="G127" s="368" t="s">
        <v>550</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78.75" customHeight="1" thickBot="1" x14ac:dyDescent="0.2">
      <c r="A129" s="581" t="s">
        <v>557</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20" customHeight="1" thickBot="1" x14ac:dyDescent="0.2">
      <c r="A131" s="556" t="s">
        <v>306</v>
      </c>
      <c r="B131" s="557"/>
      <c r="C131" s="557"/>
      <c r="D131" s="557"/>
      <c r="E131" s="558"/>
      <c r="F131" s="575" t="s">
        <v>555</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35" t="s">
        <v>556</v>
      </c>
      <c r="B133" s="436"/>
      <c r="C133" s="436"/>
      <c r="D133" s="436"/>
      <c r="E133" s="437"/>
      <c r="F133" s="578" t="s">
        <v>558</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08" t="s">
        <v>224</v>
      </c>
      <c r="B137" s="409"/>
      <c r="C137" s="409"/>
      <c r="D137" s="409"/>
      <c r="E137" s="409"/>
      <c r="F137" s="409"/>
      <c r="G137" s="422"/>
      <c r="H137" s="423"/>
      <c r="I137" s="423"/>
      <c r="J137" s="423"/>
      <c r="K137" s="423"/>
      <c r="L137" s="423"/>
      <c r="M137" s="423"/>
      <c r="N137" s="423"/>
      <c r="O137" s="423"/>
      <c r="P137" s="424"/>
      <c r="Q137" s="409" t="s">
        <v>225</v>
      </c>
      <c r="R137" s="409"/>
      <c r="S137" s="409"/>
      <c r="T137" s="409"/>
      <c r="U137" s="409"/>
      <c r="V137" s="409"/>
      <c r="W137" s="422">
        <v>44</v>
      </c>
      <c r="X137" s="423"/>
      <c r="Y137" s="423"/>
      <c r="Z137" s="423"/>
      <c r="AA137" s="423"/>
      <c r="AB137" s="423"/>
      <c r="AC137" s="423"/>
      <c r="AD137" s="423"/>
      <c r="AE137" s="423"/>
      <c r="AF137" s="424"/>
      <c r="AG137" s="409" t="s">
        <v>226</v>
      </c>
      <c r="AH137" s="409"/>
      <c r="AI137" s="409"/>
      <c r="AJ137" s="409"/>
      <c r="AK137" s="409"/>
      <c r="AL137" s="409"/>
      <c r="AM137" s="405">
        <v>235</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205</v>
      </c>
      <c r="H138" s="426"/>
      <c r="I138" s="426"/>
      <c r="J138" s="426"/>
      <c r="K138" s="426"/>
      <c r="L138" s="426"/>
      <c r="M138" s="426"/>
      <c r="N138" s="426"/>
      <c r="O138" s="426"/>
      <c r="P138" s="427"/>
      <c r="Q138" s="411" t="s">
        <v>228</v>
      </c>
      <c r="R138" s="411"/>
      <c r="S138" s="411"/>
      <c r="T138" s="411"/>
      <c r="U138" s="411"/>
      <c r="V138" s="411"/>
      <c r="W138" s="425">
        <v>202</v>
      </c>
      <c r="X138" s="426"/>
      <c r="Y138" s="426"/>
      <c r="Z138" s="426"/>
      <c r="AA138" s="426"/>
      <c r="AB138" s="426"/>
      <c r="AC138" s="426"/>
      <c r="AD138" s="426"/>
      <c r="AE138" s="426"/>
      <c r="AF138" s="427"/>
      <c r="AG138" s="584"/>
      <c r="AH138" s="585"/>
      <c r="AI138" s="585"/>
      <c r="AJ138" s="585"/>
      <c r="AK138" s="585"/>
      <c r="AL138" s="585"/>
      <c r="AM138" s="620"/>
      <c r="AN138" s="621"/>
      <c r="AO138" s="621"/>
      <c r="AP138" s="621"/>
      <c r="AQ138" s="621"/>
      <c r="AR138" s="621"/>
      <c r="AS138" s="621"/>
      <c r="AT138" s="621"/>
      <c r="AU138" s="621"/>
      <c r="AV138" s="622"/>
      <c r="AW138" s="28"/>
      <c r="AX138" s="29"/>
    </row>
    <row r="139" spans="1:50" ht="23.65" customHeight="1" x14ac:dyDescent="0.15">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5" t="s">
        <v>34</v>
      </c>
      <c r="B178" s="546"/>
      <c r="C178" s="546"/>
      <c r="D178" s="546"/>
      <c r="E178" s="546"/>
      <c r="F178" s="547"/>
      <c r="G178" s="392" t="s">
        <v>492</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462</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129"/>
      <c r="B179" s="548"/>
      <c r="C179" s="548"/>
      <c r="D179" s="548"/>
      <c r="E179" s="548"/>
      <c r="F179" s="549"/>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3.25" customHeight="1" x14ac:dyDescent="0.15">
      <c r="A180" s="129"/>
      <c r="B180" s="548"/>
      <c r="C180" s="548"/>
      <c r="D180" s="548"/>
      <c r="E180" s="548"/>
      <c r="F180" s="549"/>
      <c r="G180" s="98" t="s">
        <v>493</v>
      </c>
      <c r="H180" s="99"/>
      <c r="I180" s="99"/>
      <c r="J180" s="99"/>
      <c r="K180" s="100"/>
      <c r="L180" s="101" t="s">
        <v>494</v>
      </c>
      <c r="M180" s="102"/>
      <c r="N180" s="102"/>
      <c r="O180" s="102"/>
      <c r="P180" s="102"/>
      <c r="Q180" s="102"/>
      <c r="R180" s="102"/>
      <c r="S180" s="102"/>
      <c r="T180" s="102"/>
      <c r="U180" s="102"/>
      <c r="V180" s="102"/>
      <c r="W180" s="102"/>
      <c r="X180" s="103"/>
      <c r="Y180" s="104">
        <v>6.1</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4"/>
    </row>
    <row r="181" spans="1:50" ht="23.25" customHeight="1" x14ac:dyDescent="0.15">
      <c r="A181" s="129"/>
      <c r="B181" s="548"/>
      <c r="C181" s="548"/>
      <c r="D181" s="548"/>
      <c r="E181" s="548"/>
      <c r="F181" s="549"/>
      <c r="G181" s="74" t="s">
        <v>495</v>
      </c>
      <c r="H181" s="75"/>
      <c r="I181" s="75"/>
      <c r="J181" s="75"/>
      <c r="K181" s="76"/>
      <c r="L181" s="77" t="s">
        <v>496</v>
      </c>
      <c r="M181" s="78"/>
      <c r="N181" s="78"/>
      <c r="O181" s="78"/>
      <c r="P181" s="78"/>
      <c r="Q181" s="78"/>
      <c r="R181" s="78"/>
      <c r="S181" s="78"/>
      <c r="T181" s="78"/>
      <c r="U181" s="78"/>
      <c r="V181" s="78"/>
      <c r="W181" s="78"/>
      <c r="X181" s="79"/>
      <c r="Y181" s="80">
        <v>6.4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9"/>
      <c r="B182" s="548"/>
      <c r="C182" s="548"/>
      <c r="D182" s="548"/>
      <c r="E182" s="548"/>
      <c r="F182" s="549"/>
      <c r="G182" s="74" t="s">
        <v>497</v>
      </c>
      <c r="H182" s="75"/>
      <c r="I182" s="75"/>
      <c r="J182" s="75"/>
      <c r="K182" s="76"/>
      <c r="L182" s="77" t="s">
        <v>498</v>
      </c>
      <c r="M182" s="78"/>
      <c r="N182" s="78"/>
      <c r="O182" s="78"/>
      <c r="P182" s="78"/>
      <c r="Q182" s="78"/>
      <c r="R182" s="78"/>
      <c r="S182" s="78"/>
      <c r="T182" s="78"/>
      <c r="U182" s="78"/>
      <c r="V182" s="78"/>
      <c r="W182" s="78"/>
      <c r="X182" s="79"/>
      <c r="Y182" s="80">
        <v>2.5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9"/>
      <c r="B183" s="548"/>
      <c r="C183" s="548"/>
      <c r="D183" s="548"/>
      <c r="E183" s="548"/>
      <c r="F183" s="54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9"/>
      <c r="B184" s="548"/>
      <c r="C184" s="548"/>
      <c r="D184" s="548"/>
      <c r="E184" s="548"/>
      <c r="F184" s="54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9"/>
      <c r="B185" s="548"/>
      <c r="C185" s="548"/>
      <c r="D185" s="548"/>
      <c r="E185" s="548"/>
      <c r="F185" s="54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9"/>
      <c r="B186" s="548"/>
      <c r="C186" s="548"/>
      <c r="D186" s="548"/>
      <c r="E186" s="548"/>
      <c r="F186" s="54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9"/>
      <c r="B187" s="548"/>
      <c r="C187" s="548"/>
      <c r="D187" s="548"/>
      <c r="E187" s="548"/>
      <c r="F187" s="54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9"/>
      <c r="B188" s="548"/>
      <c r="C188" s="548"/>
      <c r="D188" s="548"/>
      <c r="E188" s="548"/>
      <c r="F188" s="54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9"/>
      <c r="B189" s="548"/>
      <c r="C189" s="548"/>
      <c r="D189" s="548"/>
      <c r="E189" s="548"/>
      <c r="F189" s="54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48"/>
      <c r="C190" s="548"/>
      <c r="D190" s="548"/>
      <c r="E190" s="548"/>
      <c r="F190" s="549"/>
      <c r="G190" s="83" t="s">
        <v>22</v>
      </c>
      <c r="H190" s="84"/>
      <c r="I190" s="84"/>
      <c r="J190" s="84"/>
      <c r="K190" s="84"/>
      <c r="L190" s="85"/>
      <c r="M190" s="86"/>
      <c r="N190" s="86"/>
      <c r="O190" s="86"/>
      <c r="P190" s="86"/>
      <c r="Q190" s="86"/>
      <c r="R190" s="86"/>
      <c r="S190" s="86"/>
      <c r="T190" s="86"/>
      <c r="U190" s="86"/>
      <c r="V190" s="86"/>
      <c r="W190" s="86"/>
      <c r="X190" s="87"/>
      <c r="Y190" s="88">
        <f>SUM(Y180:AB189)</f>
        <v>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9"/>
      <c r="B191" s="548"/>
      <c r="C191" s="548"/>
      <c r="D191" s="548"/>
      <c r="E191" s="548"/>
      <c r="F191" s="549"/>
      <c r="G191" s="392" t="s">
        <v>499</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129"/>
      <c r="B192" s="548"/>
      <c r="C192" s="548"/>
      <c r="D192" s="548"/>
      <c r="E192" s="548"/>
      <c r="F192" s="549"/>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3.25" customHeight="1" x14ac:dyDescent="0.15">
      <c r="A193" s="129"/>
      <c r="B193" s="548"/>
      <c r="C193" s="548"/>
      <c r="D193" s="548"/>
      <c r="E193" s="548"/>
      <c r="F193" s="549"/>
      <c r="G193" s="98" t="s">
        <v>500</v>
      </c>
      <c r="H193" s="99"/>
      <c r="I193" s="99"/>
      <c r="J193" s="99"/>
      <c r="K193" s="100"/>
      <c r="L193" s="101" t="s">
        <v>501</v>
      </c>
      <c r="M193" s="102"/>
      <c r="N193" s="102"/>
      <c r="O193" s="102"/>
      <c r="P193" s="102"/>
      <c r="Q193" s="102"/>
      <c r="R193" s="102"/>
      <c r="S193" s="102"/>
      <c r="T193" s="102"/>
      <c r="U193" s="102"/>
      <c r="V193" s="102"/>
      <c r="W193" s="102"/>
      <c r="X193" s="103"/>
      <c r="Y193" s="104">
        <v>9.5</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4"/>
    </row>
    <row r="194" spans="1:50" ht="23.25" customHeight="1" x14ac:dyDescent="0.15">
      <c r="A194" s="129"/>
      <c r="B194" s="548"/>
      <c r="C194" s="548"/>
      <c r="D194" s="548"/>
      <c r="E194" s="548"/>
      <c r="F194" s="54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48"/>
      <c r="C195" s="548"/>
      <c r="D195" s="548"/>
      <c r="E195" s="548"/>
      <c r="F195" s="54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48"/>
      <c r="C196" s="548"/>
      <c r="D196" s="548"/>
      <c r="E196" s="548"/>
      <c r="F196" s="54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48"/>
      <c r="C197" s="548"/>
      <c r="D197" s="548"/>
      <c r="E197" s="548"/>
      <c r="F197" s="54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48"/>
      <c r="C198" s="548"/>
      <c r="D198" s="548"/>
      <c r="E198" s="548"/>
      <c r="F198" s="54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48"/>
      <c r="C199" s="548"/>
      <c r="D199" s="548"/>
      <c r="E199" s="548"/>
      <c r="F199" s="54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48"/>
      <c r="C200" s="548"/>
      <c r="D200" s="548"/>
      <c r="E200" s="548"/>
      <c r="F200" s="54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48"/>
      <c r="C201" s="548"/>
      <c r="D201" s="548"/>
      <c r="E201" s="548"/>
      <c r="F201" s="54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48"/>
      <c r="C202" s="548"/>
      <c r="D202" s="548"/>
      <c r="E202" s="548"/>
      <c r="F202" s="54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48"/>
      <c r="C203" s="548"/>
      <c r="D203" s="548"/>
      <c r="E203" s="548"/>
      <c r="F203" s="549"/>
      <c r="G203" s="83" t="s">
        <v>22</v>
      </c>
      <c r="H203" s="84"/>
      <c r="I203" s="84"/>
      <c r="J203" s="84"/>
      <c r="K203" s="84"/>
      <c r="L203" s="85"/>
      <c r="M203" s="86"/>
      <c r="N203" s="86"/>
      <c r="O203" s="86"/>
      <c r="P203" s="86"/>
      <c r="Q203" s="86"/>
      <c r="R203" s="86"/>
      <c r="S203" s="86"/>
      <c r="T203" s="86"/>
      <c r="U203" s="86"/>
      <c r="V203" s="86"/>
      <c r="W203" s="86"/>
      <c r="X203" s="87"/>
      <c r="Y203" s="88">
        <f>SUM(Y193:AB202)</f>
        <v>9.5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9"/>
      <c r="B204" s="548"/>
      <c r="C204" s="548"/>
      <c r="D204" s="548"/>
      <c r="E204" s="548"/>
      <c r="F204" s="549"/>
      <c r="G204" s="392" t="s">
        <v>502</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129"/>
      <c r="B205" s="548"/>
      <c r="C205" s="548"/>
      <c r="D205" s="548"/>
      <c r="E205" s="548"/>
      <c r="F205" s="549"/>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3.25" customHeight="1" x14ac:dyDescent="0.15">
      <c r="A206" s="129"/>
      <c r="B206" s="548"/>
      <c r="C206" s="548"/>
      <c r="D206" s="548"/>
      <c r="E206" s="548"/>
      <c r="F206" s="549"/>
      <c r="G206" s="98" t="s">
        <v>503</v>
      </c>
      <c r="H206" s="99"/>
      <c r="I206" s="99"/>
      <c r="J206" s="99"/>
      <c r="K206" s="100"/>
      <c r="L206" s="101" t="s">
        <v>504</v>
      </c>
      <c r="M206" s="102"/>
      <c r="N206" s="102"/>
      <c r="O206" s="102"/>
      <c r="P206" s="102"/>
      <c r="Q206" s="102"/>
      <c r="R206" s="102"/>
      <c r="S206" s="102"/>
      <c r="T206" s="102"/>
      <c r="U206" s="102"/>
      <c r="V206" s="102"/>
      <c r="W206" s="102"/>
      <c r="X206" s="103"/>
      <c r="Y206" s="104">
        <v>3</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4"/>
    </row>
    <row r="207" spans="1:50" ht="23.25" customHeight="1" x14ac:dyDescent="0.15">
      <c r="A207" s="129"/>
      <c r="B207" s="548"/>
      <c r="C207" s="548"/>
      <c r="D207" s="548"/>
      <c r="E207" s="548"/>
      <c r="F207" s="54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48"/>
      <c r="C208" s="548"/>
      <c r="D208" s="548"/>
      <c r="E208" s="548"/>
      <c r="F208" s="54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48"/>
      <c r="C209" s="548"/>
      <c r="D209" s="548"/>
      <c r="E209" s="548"/>
      <c r="F209" s="54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48"/>
      <c r="C210" s="548"/>
      <c r="D210" s="548"/>
      <c r="E210" s="548"/>
      <c r="F210" s="54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48"/>
      <c r="C211" s="548"/>
      <c r="D211" s="548"/>
      <c r="E211" s="548"/>
      <c r="F211" s="5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48"/>
      <c r="C212" s="548"/>
      <c r="D212" s="548"/>
      <c r="E212" s="548"/>
      <c r="F212" s="54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48"/>
      <c r="C213" s="548"/>
      <c r="D213" s="548"/>
      <c r="E213" s="548"/>
      <c r="F213" s="54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48"/>
      <c r="C214" s="548"/>
      <c r="D214" s="548"/>
      <c r="E214" s="548"/>
      <c r="F214" s="54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48"/>
      <c r="C215" s="548"/>
      <c r="D215" s="548"/>
      <c r="E215" s="548"/>
      <c r="F215" s="54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48"/>
      <c r="C216" s="548"/>
      <c r="D216" s="548"/>
      <c r="E216" s="548"/>
      <c r="F216" s="549"/>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9"/>
      <c r="B217" s="548"/>
      <c r="C217" s="548"/>
      <c r="D217" s="548"/>
      <c r="E217" s="548"/>
      <c r="F217" s="549"/>
      <c r="G217" s="392" t="s">
        <v>367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368</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129"/>
      <c r="B218" s="548"/>
      <c r="C218" s="548"/>
      <c r="D218" s="548"/>
      <c r="E218" s="548"/>
      <c r="F218" s="549"/>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3.25" customHeight="1" x14ac:dyDescent="0.15">
      <c r="A219" s="129"/>
      <c r="B219" s="548"/>
      <c r="C219" s="548"/>
      <c r="D219" s="548"/>
      <c r="E219" s="548"/>
      <c r="F219" s="549"/>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4"/>
    </row>
    <row r="220" spans="1:50" ht="23.25" customHeight="1" x14ac:dyDescent="0.15">
      <c r="A220" s="129"/>
      <c r="B220" s="548"/>
      <c r="C220" s="548"/>
      <c r="D220" s="548"/>
      <c r="E220" s="548"/>
      <c r="F220" s="54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9"/>
      <c r="B221" s="548"/>
      <c r="C221" s="548"/>
      <c r="D221" s="548"/>
      <c r="E221" s="548"/>
      <c r="F221" s="54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48"/>
      <c r="C222" s="548"/>
      <c r="D222" s="548"/>
      <c r="E222" s="548"/>
      <c r="F222" s="54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48"/>
      <c r="C223" s="548"/>
      <c r="D223" s="548"/>
      <c r="E223" s="548"/>
      <c r="F223" s="54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48"/>
      <c r="C224" s="548"/>
      <c r="D224" s="548"/>
      <c r="E224" s="548"/>
      <c r="F224" s="5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48"/>
      <c r="C225" s="548"/>
      <c r="D225" s="548"/>
      <c r="E225" s="548"/>
      <c r="F225" s="5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48"/>
      <c r="C226" s="548"/>
      <c r="D226" s="548"/>
      <c r="E226" s="548"/>
      <c r="F226" s="54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48"/>
      <c r="C227" s="548"/>
      <c r="D227" s="548"/>
      <c r="E227" s="548"/>
      <c r="F227" s="54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48"/>
      <c r="C228" s="548"/>
      <c r="D228" s="548"/>
      <c r="E228" s="548"/>
      <c r="F228" s="54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9"/>
      <c r="B229" s="548"/>
      <c r="C229" s="548"/>
      <c r="D229" s="548"/>
      <c r="E229" s="548"/>
      <c r="F229" s="54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505</v>
      </c>
      <c r="D236" s="114"/>
      <c r="E236" s="114"/>
      <c r="F236" s="114"/>
      <c r="G236" s="114"/>
      <c r="H236" s="114"/>
      <c r="I236" s="114"/>
      <c r="J236" s="114"/>
      <c r="K236" s="114"/>
      <c r="L236" s="114"/>
      <c r="M236" s="118" t="s">
        <v>506</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15</v>
      </c>
      <c r="AL236" s="116"/>
      <c r="AM236" s="116"/>
      <c r="AN236" s="116"/>
      <c r="AO236" s="116"/>
      <c r="AP236" s="117"/>
      <c r="AQ236" s="118">
        <v>1</v>
      </c>
      <c r="AR236" s="114"/>
      <c r="AS236" s="114"/>
      <c r="AT236" s="114"/>
      <c r="AU236" s="115" t="s">
        <v>481</v>
      </c>
      <c r="AV236" s="116"/>
      <c r="AW236" s="116"/>
      <c r="AX236" s="117"/>
    </row>
    <row r="237" spans="1:50" ht="30" customHeight="1" x14ac:dyDescent="0.15">
      <c r="A237" s="113">
        <v>2</v>
      </c>
      <c r="B237" s="113">
        <v>1</v>
      </c>
      <c r="C237" s="118" t="s">
        <v>507</v>
      </c>
      <c r="D237" s="114"/>
      <c r="E237" s="114"/>
      <c r="F237" s="114"/>
      <c r="G237" s="114"/>
      <c r="H237" s="114"/>
      <c r="I237" s="114"/>
      <c r="J237" s="114"/>
      <c r="K237" s="114"/>
      <c r="L237" s="114"/>
      <c r="M237" s="118" t="s">
        <v>508</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9.1999999999999993</v>
      </c>
      <c r="AL237" s="116"/>
      <c r="AM237" s="116"/>
      <c r="AN237" s="116"/>
      <c r="AO237" s="116"/>
      <c r="AP237" s="117"/>
      <c r="AQ237" s="118">
        <v>1</v>
      </c>
      <c r="AR237" s="114"/>
      <c r="AS237" s="114"/>
      <c r="AT237" s="114"/>
      <c r="AU237" s="115" t="s">
        <v>481</v>
      </c>
      <c r="AV237" s="116"/>
      <c r="AW237" s="116"/>
      <c r="AX237" s="117"/>
    </row>
    <row r="238" spans="1:50" ht="30" customHeight="1" x14ac:dyDescent="0.15">
      <c r="A238" s="113">
        <v>3</v>
      </c>
      <c r="B238" s="113">
        <v>1</v>
      </c>
      <c r="C238" s="118" t="s">
        <v>509</v>
      </c>
      <c r="D238" s="114"/>
      <c r="E238" s="114"/>
      <c r="F238" s="114"/>
      <c r="G238" s="114"/>
      <c r="H238" s="114"/>
      <c r="I238" s="114"/>
      <c r="J238" s="114"/>
      <c r="K238" s="114"/>
      <c r="L238" s="114"/>
      <c r="M238" s="124" t="s">
        <v>510</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v>5.9</v>
      </c>
      <c r="AL238" s="116"/>
      <c r="AM238" s="116"/>
      <c r="AN238" s="116"/>
      <c r="AO238" s="116"/>
      <c r="AP238" s="117"/>
      <c r="AQ238" s="118">
        <v>4</v>
      </c>
      <c r="AR238" s="114"/>
      <c r="AS238" s="114"/>
      <c r="AT238" s="114"/>
      <c r="AU238" s="115" t="s">
        <v>481</v>
      </c>
      <c r="AV238" s="116"/>
      <c r="AW238" s="116"/>
      <c r="AX238" s="117"/>
    </row>
    <row r="239" spans="1:50" ht="24" customHeight="1" x14ac:dyDescent="0.15">
      <c r="A239" s="113">
        <v>4</v>
      </c>
      <c r="B239" s="113">
        <v>1</v>
      </c>
      <c r="C239" s="118" t="s">
        <v>511</v>
      </c>
      <c r="D239" s="114"/>
      <c r="E239" s="114"/>
      <c r="F239" s="114"/>
      <c r="G239" s="114"/>
      <c r="H239" s="114"/>
      <c r="I239" s="114"/>
      <c r="J239" s="114"/>
      <c r="K239" s="114"/>
      <c r="L239" s="114"/>
      <c r="M239" s="118" t="s">
        <v>512</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5.4</v>
      </c>
      <c r="AL239" s="116"/>
      <c r="AM239" s="116"/>
      <c r="AN239" s="116"/>
      <c r="AO239" s="116"/>
      <c r="AP239" s="117"/>
      <c r="AQ239" s="118">
        <v>1</v>
      </c>
      <c r="AR239" s="114"/>
      <c r="AS239" s="114"/>
      <c r="AT239" s="114"/>
      <c r="AU239" s="115" t="s">
        <v>481</v>
      </c>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513</v>
      </c>
      <c r="D269" s="114"/>
      <c r="E269" s="114"/>
      <c r="F269" s="114"/>
      <c r="G269" s="114"/>
      <c r="H269" s="114"/>
      <c r="I269" s="114"/>
      <c r="J269" s="114"/>
      <c r="K269" s="114"/>
      <c r="L269" s="114"/>
      <c r="M269" s="118" t="s">
        <v>501</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9.5250000000000004</v>
      </c>
      <c r="AL269" s="116"/>
      <c r="AM269" s="116"/>
      <c r="AN269" s="116"/>
      <c r="AO269" s="116"/>
      <c r="AP269" s="117"/>
      <c r="AQ269" s="118">
        <v>2</v>
      </c>
      <c r="AR269" s="114"/>
      <c r="AS269" s="114"/>
      <c r="AT269" s="114"/>
      <c r="AU269" s="115" t="s">
        <v>481</v>
      </c>
      <c r="AV269" s="116"/>
      <c r="AW269" s="116"/>
      <c r="AX269" s="117"/>
    </row>
    <row r="270" spans="1:50" ht="24" customHeight="1" x14ac:dyDescent="0.15">
      <c r="A270" s="113">
        <v>2</v>
      </c>
      <c r="B270" s="113">
        <v>1</v>
      </c>
      <c r="C270" s="118" t="s">
        <v>514</v>
      </c>
      <c r="D270" s="114"/>
      <c r="E270" s="114"/>
      <c r="F270" s="114"/>
      <c r="G270" s="114"/>
      <c r="H270" s="114"/>
      <c r="I270" s="114"/>
      <c r="J270" s="114"/>
      <c r="K270" s="114"/>
      <c r="L270" s="114"/>
      <c r="M270" s="118" t="s">
        <v>515</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8.4550000000000001</v>
      </c>
      <c r="AL270" s="116"/>
      <c r="AM270" s="116"/>
      <c r="AN270" s="116"/>
      <c r="AO270" s="116"/>
      <c r="AP270" s="117"/>
      <c r="AQ270" s="118">
        <v>1</v>
      </c>
      <c r="AR270" s="114"/>
      <c r="AS270" s="114"/>
      <c r="AT270" s="114"/>
      <c r="AU270" s="115" t="s">
        <v>481</v>
      </c>
      <c r="AV270" s="116"/>
      <c r="AW270" s="116"/>
      <c r="AX270" s="117"/>
    </row>
    <row r="271" spans="1:50" ht="24" customHeight="1" x14ac:dyDescent="0.15">
      <c r="A271" s="113">
        <v>3</v>
      </c>
      <c r="B271" s="113">
        <v>1</v>
      </c>
      <c r="C271" s="118" t="s">
        <v>516</v>
      </c>
      <c r="D271" s="114"/>
      <c r="E271" s="114"/>
      <c r="F271" s="114"/>
      <c r="G271" s="114"/>
      <c r="H271" s="114"/>
      <c r="I271" s="114"/>
      <c r="J271" s="114"/>
      <c r="K271" s="114"/>
      <c r="L271" s="114"/>
      <c r="M271" s="118" t="s">
        <v>517</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7.5</v>
      </c>
      <c r="AL271" s="116"/>
      <c r="AM271" s="116"/>
      <c r="AN271" s="116"/>
      <c r="AO271" s="116"/>
      <c r="AP271" s="117"/>
      <c r="AQ271" s="118">
        <v>3</v>
      </c>
      <c r="AR271" s="114"/>
      <c r="AS271" s="114"/>
      <c r="AT271" s="114"/>
      <c r="AU271" s="115" t="s">
        <v>481</v>
      </c>
      <c r="AV271" s="116"/>
      <c r="AW271" s="116"/>
      <c r="AX271" s="117"/>
    </row>
    <row r="272" spans="1:50" ht="24" customHeight="1" x14ac:dyDescent="0.15">
      <c r="A272" s="113">
        <v>4</v>
      </c>
      <c r="B272" s="113">
        <v>1</v>
      </c>
      <c r="C272" s="118" t="s">
        <v>518</v>
      </c>
      <c r="D272" s="114"/>
      <c r="E272" s="114"/>
      <c r="F272" s="114"/>
      <c r="G272" s="114"/>
      <c r="H272" s="114"/>
      <c r="I272" s="114"/>
      <c r="J272" s="114"/>
      <c r="K272" s="114"/>
      <c r="L272" s="114"/>
      <c r="M272" s="118" t="s">
        <v>519</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4.0720000000000001</v>
      </c>
      <c r="AL272" s="116"/>
      <c r="AM272" s="116"/>
      <c r="AN272" s="116"/>
      <c r="AO272" s="116"/>
      <c r="AP272" s="117"/>
      <c r="AQ272" s="118">
        <v>4</v>
      </c>
      <c r="AR272" s="114"/>
      <c r="AS272" s="114"/>
      <c r="AT272" s="114"/>
      <c r="AU272" s="115" t="s">
        <v>481</v>
      </c>
      <c r="AV272" s="116"/>
      <c r="AW272" s="116"/>
      <c r="AX272" s="117"/>
    </row>
    <row r="273" spans="1:50" ht="24" customHeight="1" x14ac:dyDescent="0.15">
      <c r="A273" s="113">
        <v>5</v>
      </c>
      <c r="B273" s="113">
        <v>1</v>
      </c>
      <c r="C273" s="118" t="s">
        <v>520</v>
      </c>
      <c r="D273" s="114"/>
      <c r="E273" s="114"/>
      <c r="F273" s="114"/>
      <c r="G273" s="114"/>
      <c r="H273" s="114"/>
      <c r="I273" s="114"/>
      <c r="J273" s="114"/>
      <c r="K273" s="114"/>
      <c r="L273" s="114"/>
      <c r="M273" s="118" t="s">
        <v>521</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0.85399999999999998</v>
      </c>
      <c r="AL273" s="116"/>
      <c r="AM273" s="116"/>
      <c r="AN273" s="116"/>
      <c r="AO273" s="116"/>
      <c r="AP273" s="117"/>
      <c r="AQ273" s="118">
        <v>4</v>
      </c>
      <c r="AR273" s="114"/>
      <c r="AS273" s="114"/>
      <c r="AT273" s="114"/>
      <c r="AU273" s="115" t="s">
        <v>481</v>
      </c>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522</v>
      </c>
      <c r="D302" s="114"/>
      <c r="E302" s="114"/>
      <c r="F302" s="114"/>
      <c r="G302" s="114"/>
      <c r="H302" s="114"/>
      <c r="I302" s="114"/>
      <c r="J302" s="114"/>
      <c r="K302" s="114"/>
      <c r="L302" s="114"/>
      <c r="M302" s="118" t="s">
        <v>504</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3</v>
      </c>
      <c r="AL302" s="116"/>
      <c r="AM302" s="116"/>
      <c r="AN302" s="116"/>
      <c r="AO302" s="116"/>
      <c r="AP302" s="117"/>
      <c r="AQ302" s="118" t="s">
        <v>523</v>
      </c>
      <c r="AR302" s="114"/>
      <c r="AS302" s="114"/>
      <c r="AT302" s="114"/>
      <c r="AU302" s="115" t="s">
        <v>551</v>
      </c>
      <c r="AV302" s="116"/>
      <c r="AW302" s="116"/>
      <c r="AX302" s="117"/>
    </row>
    <row r="303" spans="1:50" ht="24" customHeight="1" x14ac:dyDescent="0.15">
      <c r="A303" s="113">
        <v>2</v>
      </c>
      <c r="B303" s="113">
        <v>1</v>
      </c>
      <c r="C303" s="124" t="s">
        <v>524</v>
      </c>
      <c r="D303" s="125"/>
      <c r="E303" s="125"/>
      <c r="F303" s="125"/>
      <c r="G303" s="125"/>
      <c r="H303" s="125"/>
      <c r="I303" s="125"/>
      <c r="J303" s="125"/>
      <c r="K303" s="125"/>
      <c r="L303" s="126"/>
      <c r="M303" s="124" t="s">
        <v>504</v>
      </c>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6"/>
      <c r="AK303" s="115">
        <v>2.4</v>
      </c>
      <c r="AL303" s="116"/>
      <c r="AM303" s="116"/>
      <c r="AN303" s="116"/>
      <c r="AO303" s="116"/>
      <c r="AP303" s="117"/>
      <c r="AQ303" s="118" t="s">
        <v>523</v>
      </c>
      <c r="AR303" s="114"/>
      <c r="AS303" s="114"/>
      <c r="AT303" s="114"/>
      <c r="AU303" s="115" t="s">
        <v>551</v>
      </c>
      <c r="AV303" s="116"/>
      <c r="AW303" s="116"/>
      <c r="AX303" s="117"/>
    </row>
    <row r="304" spans="1:50" ht="24" customHeight="1" x14ac:dyDescent="0.15">
      <c r="A304" s="113">
        <v>3</v>
      </c>
      <c r="B304" s="113">
        <v>1</v>
      </c>
      <c r="C304" s="118" t="s">
        <v>525</v>
      </c>
      <c r="D304" s="114"/>
      <c r="E304" s="114"/>
      <c r="F304" s="114"/>
      <c r="G304" s="114"/>
      <c r="H304" s="114"/>
      <c r="I304" s="114"/>
      <c r="J304" s="114"/>
      <c r="K304" s="114"/>
      <c r="L304" s="114"/>
      <c r="M304" s="118" t="s">
        <v>504</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2.1</v>
      </c>
      <c r="AL304" s="116"/>
      <c r="AM304" s="116"/>
      <c r="AN304" s="116"/>
      <c r="AO304" s="116"/>
      <c r="AP304" s="117"/>
      <c r="AQ304" s="118" t="s">
        <v>523</v>
      </c>
      <c r="AR304" s="114"/>
      <c r="AS304" s="114"/>
      <c r="AT304" s="114"/>
      <c r="AU304" s="115" t="s">
        <v>551</v>
      </c>
      <c r="AV304" s="116"/>
      <c r="AW304" s="116"/>
      <c r="AX304" s="117"/>
    </row>
    <row r="305" spans="1:50" ht="24" customHeight="1" x14ac:dyDescent="0.15">
      <c r="A305" s="113">
        <v>4</v>
      </c>
      <c r="B305" s="113">
        <v>1</v>
      </c>
      <c r="C305" s="118" t="s">
        <v>559</v>
      </c>
      <c r="D305" s="114"/>
      <c r="E305" s="114"/>
      <c r="F305" s="114"/>
      <c r="G305" s="114"/>
      <c r="H305" s="114"/>
      <c r="I305" s="114"/>
      <c r="J305" s="114"/>
      <c r="K305" s="114"/>
      <c r="L305" s="114"/>
      <c r="M305" s="118" t="s">
        <v>504</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1.9</v>
      </c>
      <c r="AL305" s="116"/>
      <c r="AM305" s="116"/>
      <c r="AN305" s="116"/>
      <c r="AO305" s="116"/>
      <c r="AP305" s="117"/>
      <c r="AQ305" s="118" t="s">
        <v>523</v>
      </c>
      <c r="AR305" s="114"/>
      <c r="AS305" s="114"/>
      <c r="AT305" s="114"/>
      <c r="AU305" s="115" t="s">
        <v>551</v>
      </c>
      <c r="AV305" s="116"/>
      <c r="AW305" s="116"/>
      <c r="AX305" s="117"/>
    </row>
    <row r="306" spans="1:50" ht="24" customHeight="1" x14ac:dyDescent="0.15">
      <c r="A306" s="113">
        <v>5</v>
      </c>
      <c r="B306" s="113">
        <v>1</v>
      </c>
      <c r="C306" s="118" t="s">
        <v>526</v>
      </c>
      <c r="D306" s="114"/>
      <c r="E306" s="114"/>
      <c r="F306" s="114"/>
      <c r="G306" s="114"/>
      <c r="H306" s="114"/>
      <c r="I306" s="114"/>
      <c r="J306" s="114"/>
      <c r="K306" s="114"/>
      <c r="L306" s="114"/>
      <c r="M306" s="118" t="s">
        <v>527</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v>1.5</v>
      </c>
      <c r="AL306" s="116"/>
      <c r="AM306" s="116"/>
      <c r="AN306" s="116"/>
      <c r="AO306" s="116"/>
      <c r="AP306" s="117"/>
      <c r="AQ306" s="118" t="s">
        <v>523</v>
      </c>
      <c r="AR306" s="114"/>
      <c r="AS306" s="114"/>
      <c r="AT306" s="114"/>
      <c r="AU306" s="115" t="s">
        <v>551</v>
      </c>
      <c r="AV306" s="116"/>
      <c r="AW306" s="116"/>
      <c r="AX306" s="117"/>
    </row>
    <row r="307" spans="1:50" ht="24" customHeight="1" x14ac:dyDescent="0.15">
      <c r="A307" s="113">
        <v>6</v>
      </c>
      <c r="B307" s="113">
        <v>1</v>
      </c>
      <c r="C307" s="118" t="s">
        <v>528</v>
      </c>
      <c r="D307" s="114"/>
      <c r="E307" s="114"/>
      <c r="F307" s="114"/>
      <c r="G307" s="114"/>
      <c r="H307" s="114"/>
      <c r="I307" s="114"/>
      <c r="J307" s="114"/>
      <c r="K307" s="114"/>
      <c r="L307" s="114"/>
      <c r="M307" s="118" t="s">
        <v>504</v>
      </c>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v>1.4</v>
      </c>
      <c r="AL307" s="116"/>
      <c r="AM307" s="116"/>
      <c r="AN307" s="116"/>
      <c r="AO307" s="116"/>
      <c r="AP307" s="117"/>
      <c r="AQ307" s="118" t="s">
        <v>523</v>
      </c>
      <c r="AR307" s="114"/>
      <c r="AS307" s="114"/>
      <c r="AT307" s="114"/>
      <c r="AU307" s="115" t="s">
        <v>551</v>
      </c>
      <c r="AV307" s="116"/>
      <c r="AW307" s="116"/>
      <c r="AX307" s="117"/>
    </row>
    <row r="308" spans="1:50" ht="24" customHeight="1" x14ac:dyDescent="0.15">
      <c r="A308" s="113">
        <v>7</v>
      </c>
      <c r="B308" s="113">
        <v>1</v>
      </c>
      <c r="C308" s="118" t="s">
        <v>529</v>
      </c>
      <c r="D308" s="114"/>
      <c r="E308" s="114"/>
      <c r="F308" s="114"/>
      <c r="G308" s="114"/>
      <c r="H308" s="114"/>
      <c r="I308" s="114"/>
      <c r="J308" s="114"/>
      <c r="K308" s="114"/>
      <c r="L308" s="114"/>
      <c r="M308" s="118" t="s">
        <v>530</v>
      </c>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v>1</v>
      </c>
      <c r="AL308" s="116"/>
      <c r="AM308" s="116"/>
      <c r="AN308" s="116"/>
      <c r="AO308" s="116"/>
      <c r="AP308" s="117"/>
      <c r="AQ308" s="118" t="s">
        <v>523</v>
      </c>
      <c r="AR308" s="114"/>
      <c r="AS308" s="114"/>
      <c r="AT308" s="114"/>
      <c r="AU308" s="115" t="s">
        <v>551</v>
      </c>
      <c r="AV308" s="116"/>
      <c r="AW308" s="116"/>
      <c r="AX308" s="117"/>
    </row>
    <row r="309" spans="1:50" ht="24" customHeight="1" x14ac:dyDescent="0.15">
      <c r="A309" s="113">
        <v>8</v>
      </c>
      <c r="B309" s="113">
        <v>1</v>
      </c>
      <c r="C309" s="118" t="s">
        <v>560</v>
      </c>
      <c r="D309" s="114"/>
      <c r="E309" s="114"/>
      <c r="F309" s="114"/>
      <c r="G309" s="114"/>
      <c r="H309" s="114"/>
      <c r="I309" s="114"/>
      <c r="J309" s="114"/>
      <c r="K309" s="114"/>
      <c r="L309" s="114"/>
      <c r="M309" s="118" t="s">
        <v>563</v>
      </c>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v>0.8</v>
      </c>
      <c r="AL309" s="116"/>
      <c r="AM309" s="116"/>
      <c r="AN309" s="116"/>
      <c r="AO309" s="116"/>
      <c r="AP309" s="117"/>
      <c r="AQ309" s="118" t="s">
        <v>523</v>
      </c>
      <c r="AR309" s="114"/>
      <c r="AS309" s="114"/>
      <c r="AT309" s="114"/>
      <c r="AU309" s="115" t="s">
        <v>551</v>
      </c>
      <c r="AV309" s="116"/>
      <c r="AW309" s="116"/>
      <c r="AX309" s="117"/>
    </row>
    <row r="310" spans="1:50" ht="24" customHeight="1" x14ac:dyDescent="0.15">
      <c r="A310" s="113">
        <v>9</v>
      </c>
      <c r="B310" s="113">
        <v>1</v>
      </c>
      <c r="C310" s="118" t="s">
        <v>531</v>
      </c>
      <c r="D310" s="114"/>
      <c r="E310" s="114"/>
      <c r="F310" s="114"/>
      <c r="G310" s="114"/>
      <c r="H310" s="114"/>
      <c r="I310" s="114"/>
      <c r="J310" s="114"/>
      <c r="K310" s="114"/>
      <c r="L310" s="114"/>
      <c r="M310" s="118" t="s">
        <v>532</v>
      </c>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v>0.8</v>
      </c>
      <c r="AL310" s="116"/>
      <c r="AM310" s="116"/>
      <c r="AN310" s="116"/>
      <c r="AO310" s="116"/>
      <c r="AP310" s="117"/>
      <c r="AQ310" s="118" t="s">
        <v>523</v>
      </c>
      <c r="AR310" s="114"/>
      <c r="AS310" s="114"/>
      <c r="AT310" s="114"/>
      <c r="AU310" s="115" t="s">
        <v>551</v>
      </c>
      <c r="AV310" s="116"/>
      <c r="AW310" s="116"/>
      <c r="AX310" s="117"/>
    </row>
    <row r="311" spans="1:50" ht="24" customHeight="1" x14ac:dyDescent="0.15">
      <c r="A311" s="113">
        <v>10</v>
      </c>
      <c r="B311" s="113">
        <v>1</v>
      </c>
      <c r="C311" s="118" t="s">
        <v>561</v>
      </c>
      <c r="D311" s="114"/>
      <c r="E311" s="114"/>
      <c r="F311" s="114"/>
      <c r="G311" s="114"/>
      <c r="H311" s="114"/>
      <c r="I311" s="114"/>
      <c r="J311" s="114"/>
      <c r="K311" s="114"/>
      <c r="L311" s="114"/>
      <c r="M311" s="118" t="s">
        <v>562</v>
      </c>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v>0.7</v>
      </c>
      <c r="AL311" s="116"/>
      <c r="AM311" s="116"/>
      <c r="AN311" s="116"/>
      <c r="AO311" s="116"/>
      <c r="AP311" s="117"/>
      <c r="AQ311" s="118" t="s">
        <v>523</v>
      </c>
      <c r="AR311" s="114"/>
      <c r="AS311" s="114"/>
      <c r="AT311" s="114"/>
      <c r="AU311" s="115" t="s">
        <v>551</v>
      </c>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1" priority="619">
      <formula>IF(RIGHT(TEXT(P14,"0.#"),1)=".",FALSE,TRUE)</formula>
    </cfRule>
    <cfRule type="expression" dxfId="970" priority="620">
      <formula>IF(RIGHT(TEXT(P14,"0.#"),1)=".",TRUE,FALSE)</formula>
    </cfRule>
  </conditionalFormatting>
  <conditionalFormatting sqref="AE23:AI23">
    <cfRule type="expression" dxfId="969" priority="609">
      <formula>IF(RIGHT(TEXT(AE23,"0.#"),1)=".",FALSE,TRUE)</formula>
    </cfRule>
    <cfRule type="expression" dxfId="968" priority="610">
      <formula>IF(RIGHT(TEXT(AE23,"0.#"),1)=".",TRUE,FALSE)</formula>
    </cfRule>
  </conditionalFormatting>
  <conditionalFormatting sqref="AE69:AX69">
    <cfRule type="expression" dxfId="967" priority="541">
      <formula>IF(RIGHT(TEXT(AE69,"0.#"),1)=".",FALSE,TRUE)</formula>
    </cfRule>
    <cfRule type="expression" dxfId="966" priority="542">
      <formula>IF(RIGHT(TEXT(AE69,"0.#"),1)=".",TRUE,FALSE)</formula>
    </cfRule>
  </conditionalFormatting>
  <conditionalFormatting sqref="AE83:AI83">
    <cfRule type="expression" dxfId="965" priority="523">
      <formula>IF(RIGHT(TEXT(AE83,"0.#"),1)=".",FALSE,TRUE)</formula>
    </cfRule>
    <cfRule type="expression" dxfId="964" priority="524">
      <formula>IF(RIGHT(TEXT(AE83,"0.#"),1)=".",TRUE,FALSE)</formula>
    </cfRule>
  </conditionalFormatting>
  <conditionalFormatting sqref="AJ83:AX83">
    <cfRule type="expression" dxfId="963" priority="521">
      <formula>IF(RIGHT(TEXT(AJ83,"0.#"),1)=".",FALSE,TRUE)</formula>
    </cfRule>
    <cfRule type="expression" dxfId="962" priority="522">
      <formula>IF(RIGHT(TEXT(AJ83,"0.#"),1)=".",TRUE,FALSE)</formula>
    </cfRule>
  </conditionalFormatting>
  <conditionalFormatting sqref="L104">
    <cfRule type="expression" dxfId="961" priority="499">
      <formula>IF(RIGHT(TEXT(L104,"0.#"),1)=".",FALSE,TRUE)</formula>
    </cfRule>
    <cfRule type="expression" dxfId="960" priority="500">
      <formula>IF(RIGHT(TEXT(L104,"0.#"),1)=".",TRUE,FALSE)</formula>
    </cfRule>
  </conditionalFormatting>
  <conditionalFormatting sqref="R104">
    <cfRule type="expression" dxfId="959" priority="497">
      <formula>IF(RIGHT(TEXT(R104,"0.#"),1)=".",FALSE,TRUE)</formula>
    </cfRule>
    <cfRule type="expression" dxfId="958" priority="498">
      <formula>IF(RIGHT(TEXT(R104,"0.#"),1)=".",TRUE,FALSE)</formula>
    </cfRule>
  </conditionalFormatting>
  <conditionalFormatting sqref="P18:AX18">
    <cfRule type="expression" dxfId="957" priority="495">
      <formula>IF(RIGHT(TEXT(P18,"0.#"),1)=".",FALSE,TRUE)</formula>
    </cfRule>
    <cfRule type="expression" dxfId="956" priority="496">
      <formula>IF(RIGHT(TEXT(P18,"0.#"),1)=".",TRUE,FALSE)</formula>
    </cfRule>
  </conditionalFormatting>
  <conditionalFormatting sqref="Y190">
    <cfRule type="expression" dxfId="955" priority="487">
      <formula>IF(RIGHT(TEXT(Y190,"0.#"),1)=".",FALSE,TRUE)</formula>
    </cfRule>
    <cfRule type="expression" dxfId="954" priority="488">
      <formula>IF(RIGHT(TEXT(Y190,"0.#"),1)=".",TRUE,FALSE)</formula>
    </cfRule>
  </conditionalFormatting>
  <conditionalFormatting sqref="AE54:AI54">
    <cfRule type="expression" dxfId="953" priority="359">
      <formula>IF(RIGHT(TEXT(AE54,"0.#"),1)=".",FALSE,TRUE)</formula>
    </cfRule>
    <cfRule type="expression" dxfId="952" priority="360">
      <formula>IF(RIGHT(TEXT(AE54,"0.#"),1)=".",TRUE,FALSE)</formula>
    </cfRule>
  </conditionalFormatting>
  <conditionalFormatting sqref="P16:AQ17 P15:AX15 P13:AX13">
    <cfRule type="expression" dxfId="951" priority="317">
      <formula>IF(RIGHT(TEXT(P13,"0.#"),1)=".",FALSE,TRUE)</formula>
    </cfRule>
    <cfRule type="expression" dxfId="950" priority="318">
      <formula>IF(RIGHT(TEXT(P13,"0.#"),1)=".",TRUE,FALSE)</formula>
    </cfRule>
  </conditionalFormatting>
  <conditionalFormatting sqref="P19:AJ19">
    <cfRule type="expression" dxfId="949" priority="315">
      <formula>IF(RIGHT(TEXT(P19,"0.#"),1)=".",FALSE,TRUE)</formula>
    </cfRule>
    <cfRule type="expression" dxfId="948" priority="316">
      <formula>IF(RIGHT(TEXT(P19,"0.#"),1)=".",TRUE,FALSE)</formula>
    </cfRule>
  </conditionalFormatting>
  <conditionalFormatting sqref="AE55:AX55 AJ54:AS54">
    <cfRule type="expression" dxfId="947" priority="311">
      <formula>IF(RIGHT(TEXT(AE54,"0.#"),1)=".",FALSE,TRUE)</formula>
    </cfRule>
    <cfRule type="expression" dxfId="946" priority="312">
      <formula>IF(RIGHT(TEXT(AE54,"0.#"),1)=".",TRUE,FALSE)</formula>
    </cfRule>
  </conditionalFormatting>
  <conditionalFormatting sqref="AE68:AS68">
    <cfRule type="expression" dxfId="945" priority="307">
      <formula>IF(RIGHT(TEXT(AE68,"0.#"),1)=".",FALSE,TRUE)</formula>
    </cfRule>
    <cfRule type="expression" dxfId="944" priority="308">
      <formula>IF(RIGHT(TEXT(AE68,"0.#"),1)=".",TRUE,FALSE)</formula>
    </cfRule>
  </conditionalFormatting>
  <conditionalFormatting sqref="AE95:AI95 AE92:AI92 AE89:AI89 AE86:AI86">
    <cfRule type="expression" dxfId="943" priority="305">
      <formula>IF(RIGHT(TEXT(AE86,"0.#"),1)=".",FALSE,TRUE)</formula>
    </cfRule>
    <cfRule type="expression" dxfId="942" priority="306">
      <formula>IF(RIGHT(TEXT(AE86,"0.#"),1)=".",TRUE,FALSE)</formula>
    </cfRule>
  </conditionalFormatting>
  <conditionalFormatting sqref="AJ95:AX95 AJ92:AX92 AJ89:AX89 AJ86:AX86">
    <cfRule type="expression" dxfId="941" priority="303">
      <formula>IF(RIGHT(TEXT(AJ86,"0.#"),1)=".",FALSE,TRUE)</formula>
    </cfRule>
    <cfRule type="expression" dxfId="940" priority="304">
      <formula>IF(RIGHT(TEXT(AJ86,"0.#"),1)=".",TRUE,FALSE)</formula>
    </cfRule>
  </conditionalFormatting>
  <conditionalFormatting sqref="R98">
    <cfRule type="expression" dxfId="939" priority="297">
      <formula>IF(RIGHT(TEXT(R98,"0.#"),1)=".",FALSE,TRUE)</formula>
    </cfRule>
    <cfRule type="expression" dxfId="938" priority="298">
      <formula>IF(RIGHT(TEXT(R98,"0.#"),1)=".",TRUE,FALSE)</formula>
    </cfRule>
  </conditionalFormatting>
  <conditionalFormatting sqref="R99:R103">
    <cfRule type="expression" dxfId="937" priority="295">
      <formula>IF(RIGHT(TEXT(R99,"0.#"),1)=".",FALSE,TRUE)</formula>
    </cfRule>
    <cfRule type="expression" dxfId="936" priority="296">
      <formula>IF(RIGHT(TEXT(R99,"0.#"),1)=".",TRUE,FALSE)</formula>
    </cfRule>
  </conditionalFormatting>
  <conditionalFormatting sqref="Y183:Y189">
    <cfRule type="expression" dxfId="935" priority="293">
      <formula>IF(RIGHT(TEXT(Y183,"0.#"),1)=".",FALSE,TRUE)</formula>
    </cfRule>
    <cfRule type="expression" dxfId="934" priority="294">
      <formula>IF(RIGHT(TEXT(Y183,"0.#"),1)=".",TRUE,FALSE)</formula>
    </cfRule>
  </conditionalFormatting>
  <conditionalFormatting sqref="AU181">
    <cfRule type="expression" dxfId="933" priority="291">
      <formula>IF(RIGHT(TEXT(AU181,"0.#"),1)=".",FALSE,TRUE)</formula>
    </cfRule>
    <cfRule type="expression" dxfId="932" priority="292">
      <formula>IF(RIGHT(TEXT(AU181,"0.#"),1)=".",TRUE,FALSE)</formula>
    </cfRule>
  </conditionalFormatting>
  <conditionalFormatting sqref="AU190">
    <cfRule type="expression" dxfId="931" priority="289">
      <formula>IF(RIGHT(TEXT(AU190,"0.#"),1)=".",FALSE,TRUE)</formula>
    </cfRule>
    <cfRule type="expression" dxfId="930" priority="290">
      <formula>IF(RIGHT(TEXT(AU190,"0.#"),1)=".",TRUE,FALSE)</formula>
    </cfRule>
  </conditionalFormatting>
  <conditionalFormatting sqref="AU182:AU189 AU180">
    <cfRule type="expression" dxfId="929" priority="287">
      <formula>IF(RIGHT(TEXT(AU180,"0.#"),1)=".",FALSE,TRUE)</formula>
    </cfRule>
    <cfRule type="expression" dxfId="928" priority="288">
      <formula>IF(RIGHT(TEXT(AU180,"0.#"),1)=".",TRUE,FALSE)</formula>
    </cfRule>
  </conditionalFormatting>
  <conditionalFormatting sqref="Y220 Y207 Y194">
    <cfRule type="expression" dxfId="927" priority="273">
      <formula>IF(RIGHT(TEXT(Y194,"0.#"),1)=".",FALSE,TRUE)</formula>
    </cfRule>
    <cfRule type="expression" dxfId="926" priority="274">
      <formula>IF(RIGHT(TEXT(Y194,"0.#"),1)=".",TRUE,FALSE)</formula>
    </cfRule>
  </conditionalFormatting>
  <conditionalFormatting sqref="Y229 Y216 Y203">
    <cfRule type="expression" dxfId="925" priority="271">
      <formula>IF(RIGHT(TEXT(Y203,"0.#"),1)=".",FALSE,TRUE)</formula>
    </cfRule>
    <cfRule type="expression" dxfId="924" priority="272">
      <formula>IF(RIGHT(TEXT(Y203,"0.#"),1)=".",TRUE,FALSE)</formula>
    </cfRule>
  </conditionalFormatting>
  <conditionalFormatting sqref="Y221:Y228 Y219 Y208:Y215 Y195:Y202">
    <cfRule type="expression" dxfId="923" priority="269">
      <formula>IF(RIGHT(TEXT(Y195,"0.#"),1)=".",FALSE,TRUE)</formula>
    </cfRule>
    <cfRule type="expression" dxfId="922" priority="270">
      <formula>IF(RIGHT(TEXT(Y195,"0.#"),1)=".",TRUE,FALSE)</formula>
    </cfRule>
  </conditionalFormatting>
  <conditionalFormatting sqref="AU220 AU207 AU194">
    <cfRule type="expression" dxfId="921" priority="267">
      <formula>IF(RIGHT(TEXT(AU194,"0.#"),1)=".",FALSE,TRUE)</formula>
    </cfRule>
    <cfRule type="expression" dxfId="920" priority="268">
      <formula>IF(RIGHT(TEXT(AU194,"0.#"),1)=".",TRUE,FALSE)</formula>
    </cfRule>
  </conditionalFormatting>
  <conditionalFormatting sqref="AU229 AU216 AU203">
    <cfRule type="expression" dxfId="919" priority="265">
      <formula>IF(RIGHT(TEXT(AU203,"0.#"),1)=".",FALSE,TRUE)</formula>
    </cfRule>
    <cfRule type="expression" dxfId="918" priority="266">
      <formula>IF(RIGHT(TEXT(AU203,"0.#"),1)=".",TRUE,FALSE)</formula>
    </cfRule>
  </conditionalFormatting>
  <conditionalFormatting sqref="AU221:AU228 AU219 AU208:AU215 AU206 AU195:AU202 AU193">
    <cfRule type="expression" dxfId="917" priority="263">
      <formula>IF(RIGHT(TEXT(AU193,"0.#"),1)=".",FALSE,TRUE)</formula>
    </cfRule>
    <cfRule type="expression" dxfId="916" priority="264">
      <formula>IF(RIGHT(TEXT(AU193,"0.#"),1)=".",TRUE,FALSE)</formula>
    </cfRule>
  </conditionalFormatting>
  <conditionalFormatting sqref="AE56:AI56">
    <cfRule type="expression" dxfId="915" priority="237">
      <formula>IF(AND(AE56&gt;=0, RIGHT(TEXT(AE56,"0.#"),1)&lt;&gt;"."),TRUE,FALSE)</formula>
    </cfRule>
    <cfRule type="expression" dxfId="914" priority="238">
      <formula>IF(AND(AE56&gt;=0, RIGHT(TEXT(AE56,"0.#"),1)="."),TRUE,FALSE)</formula>
    </cfRule>
    <cfRule type="expression" dxfId="913" priority="239">
      <formula>IF(AND(AE56&lt;0, RIGHT(TEXT(AE56,"0.#"),1)&lt;&gt;"."),TRUE,FALSE)</formula>
    </cfRule>
    <cfRule type="expression" dxfId="912" priority="240">
      <formula>IF(AND(AE56&lt;0, RIGHT(TEXT(AE56,"0.#"),1)="."),TRUE,FALSE)</formula>
    </cfRule>
  </conditionalFormatting>
  <conditionalFormatting sqref="AJ56:AS56">
    <cfRule type="expression" dxfId="911" priority="233">
      <formula>IF(AND(AJ56&gt;=0, RIGHT(TEXT(AJ56,"0.#"),1)&lt;&gt;"."),TRUE,FALSE)</formula>
    </cfRule>
    <cfRule type="expression" dxfId="910" priority="234">
      <formula>IF(AND(AJ56&gt;=0, RIGHT(TEXT(AJ56,"0.#"),1)="."),TRUE,FALSE)</formula>
    </cfRule>
    <cfRule type="expression" dxfId="909" priority="235">
      <formula>IF(AND(AJ56&lt;0, RIGHT(TEXT(AJ56,"0.#"),1)&lt;&gt;"."),TRUE,FALSE)</formula>
    </cfRule>
    <cfRule type="expression" dxfId="908" priority="236">
      <formula>IF(AND(AJ56&lt;0, RIGHT(TEXT(AJ56,"0.#"),1)="."),TRUE,FALSE)</formula>
    </cfRule>
  </conditionalFormatting>
  <conditionalFormatting sqref="AK240:AK265">
    <cfRule type="expression" dxfId="907" priority="221">
      <formula>IF(RIGHT(TEXT(AK240,"0.#"),1)=".",FALSE,TRUE)</formula>
    </cfRule>
    <cfRule type="expression" dxfId="906" priority="222">
      <formula>IF(RIGHT(TEXT(AK240,"0.#"),1)=".",TRUE,FALSE)</formula>
    </cfRule>
  </conditionalFormatting>
  <conditionalFormatting sqref="AU240:AX265">
    <cfRule type="expression" dxfId="905" priority="217">
      <formula>IF(AND(AU240&gt;=0, RIGHT(TEXT(AU240,"0.#"),1)&lt;&gt;"."),TRUE,FALSE)</formula>
    </cfRule>
    <cfRule type="expression" dxfId="904" priority="218">
      <formula>IF(AND(AU240&gt;=0, RIGHT(TEXT(AU240,"0.#"),1)="."),TRUE,FALSE)</formula>
    </cfRule>
    <cfRule type="expression" dxfId="903" priority="219">
      <formula>IF(AND(AU240&lt;0, RIGHT(TEXT(AU240,"0.#"),1)&lt;&gt;"."),TRUE,FALSE)</formula>
    </cfRule>
    <cfRule type="expression" dxfId="902" priority="220">
      <formula>IF(AND(AU240&lt;0, RIGHT(TEXT(AU240,"0.#"),1)="."),TRUE,FALSE)</formula>
    </cfRule>
  </conditionalFormatting>
  <conditionalFormatting sqref="AK274:AK298">
    <cfRule type="expression" dxfId="901" priority="209">
      <formula>IF(RIGHT(TEXT(AK274,"0.#"),1)=".",FALSE,TRUE)</formula>
    </cfRule>
    <cfRule type="expression" dxfId="900" priority="210">
      <formula>IF(RIGHT(TEXT(AK274,"0.#"),1)=".",TRUE,FALSE)</formula>
    </cfRule>
  </conditionalFormatting>
  <conditionalFormatting sqref="AU274:AX298">
    <cfRule type="expression" dxfId="899" priority="205">
      <formula>IF(AND(AU274&gt;=0, RIGHT(TEXT(AU274,"0.#"),1)&lt;&gt;"."),TRUE,FALSE)</formula>
    </cfRule>
    <cfRule type="expression" dxfId="898" priority="206">
      <formula>IF(AND(AU274&gt;=0, RIGHT(TEXT(AU274,"0.#"),1)="."),TRUE,FALSE)</formula>
    </cfRule>
    <cfRule type="expression" dxfId="897" priority="207">
      <formula>IF(AND(AU274&lt;0, RIGHT(TEXT(AU274,"0.#"),1)&lt;&gt;"."),TRUE,FALSE)</formula>
    </cfRule>
    <cfRule type="expression" dxfId="896" priority="208">
      <formula>IF(AND(AU274&lt;0, RIGHT(TEXT(AU274,"0.#"),1)="."),TRUE,FALSE)</formula>
    </cfRule>
  </conditionalFormatting>
  <conditionalFormatting sqref="AK312:AK331">
    <cfRule type="expression" dxfId="895" priority="197">
      <formula>IF(RIGHT(TEXT(AK312,"0.#"),1)=".",FALSE,TRUE)</formula>
    </cfRule>
    <cfRule type="expression" dxfId="894" priority="198">
      <formula>IF(RIGHT(TEXT(AK312,"0.#"),1)=".",TRUE,FALSE)</formula>
    </cfRule>
  </conditionalFormatting>
  <conditionalFormatting sqref="AU312:AX331">
    <cfRule type="expression" dxfId="893" priority="193">
      <formula>IF(AND(AU312&gt;=0, RIGHT(TEXT(AU312,"0.#"),1)&lt;&gt;"."),TRUE,FALSE)</formula>
    </cfRule>
    <cfRule type="expression" dxfId="892" priority="194">
      <formula>IF(AND(AU312&gt;=0, RIGHT(TEXT(AU312,"0.#"),1)="."),TRUE,FALSE)</formula>
    </cfRule>
    <cfRule type="expression" dxfId="891" priority="195">
      <formula>IF(AND(AU312&lt;0, RIGHT(TEXT(AU312,"0.#"),1)&lt;&gt;"."),TRUE,FALSE)</formula>
    </cfRule>
    <cfRule type="expression" dxfId="890" priority="196">
      <formula>IF(AND(AU312&lt;0, RIGHT(TEXT(AU312,"0.#"),1)="."),TRUE,FALSE)</formula>
    </cfRule>
  </conditionalFormatting>
  <conditionalFormatting sqref="AK335">
    <cfRule type="expression" dxfId="889" priority="191">
      <formula>IF(RIGHT(TEXT(AK335,"0.#"),1)=".",FALSE,TRUE)</formula>
    </cfRule>
    <cfRule type="expression" dxfId="888" priority="192">
      <formula>IF(RIGHT(TEXT(AK335,"0.#"),1)=".",TRUE,FALSE)</formula>
    </cfRule>
  </conditionalFormatting>
  <conditionalFormatting sqref="AU335:AX335">
    <cfRule type="expression" dxfId="887" priority="187">
      <formula>IF(AND(AU335&gt;=0, RIGHT(TEXT(AU335,"0.#"),1)&lt;&gt;"."),TRUE,FALSE)</formula>
    </cfRule>
    <cfRule type="expression" dxfId="886" priority="188">
      <formula>IF(AND(AU335&gt;=0, RIGHT(TEXT(AU335,"0.#"),1)="."),TRUE,FALSE)</formula>
    </cfRule>
    <cfRule type="expression" dxfId="885" priority="189">
      <formula>IF(AND(AU335&lt;0, RIGHT(TEXT(AU335,"0.#"),1)&lt;&gt;"."),TRUE,FALSE)</formula>
    </cfRule>
    <cfRule type="expression" dxfId="884" priority="190">
      <formula>IF(AND(AU335&lt;0, RIGHT(TEXT(AU335,"0.#"),1)="."),TRUE,FALSE)</formula>
    </cfRule>
  </conditionalFormatting>
  <conditionalFormatting sqref="AK336:AK364">
    <cfRule type="expression" dxfId="883" priority="185">
      <formula>IF(RIGHT(TEXT(AK336,"0.#"),1)=".",FALSE,TRUE)</formula>
    </cfRule>
    <cfRule type="expression" dxfId="882" priority="186">
      <formula>IF(RIGHT(TEXT(AK336,"0.#"),1)=".",TRUE,FALSE)</formula>
    </cfRule>
  </conditionalFormatting>
  <conditionalFormatting sqref="AU336:AX364">
    <cfRule type="expression" dxfId="881" priority="181">
      <formula>IF(AND(AU336&gt;=0, RIGHT(TEXT(AU336,"0.#"),1)&lt;&gt;"."),TRUE,FALSE)</formula>
    </cfRule>
    <cfRule type="expression" dxfId="880" priority="182">
      <formula>IF(AND(AU336&gt;=0, RIGHT(TEXT(AU336,"0.#"),1)="."),TRUE,FALSE)</formula>
    </cfRule>
    <cfRule type="expression" dxfId="879" priority="183">
      <formula>IF(AND(AU336&lt;0, RIGHT(TEXT(AU336,"0.#"),1)&lt;&gt;"."),TRUE,FALSE)</formula>
    </cfRule>
    <cfRule type="expression" dxfId="878" priority="184">
      <formula>IF(AND(AU336&lt;0, RIGHT(TEXT(AU336,"0.#"),1)="."),TRUE,FALSE)</formula>
    </cfRule>
  </conditionalFormatting>
  <conditionalFormatting sqref="AK368">
    <cfRule type="expression" dxfId="877" priority="179">
      <formula>IF(RIGHT(TEXT(AK368,"0.#"),1)=".",FALSE,TRUE)</formula>
    </cfRule>
    <cfRule type="expression" dxfId="876" priority="180">
      <formula>IF(RIGHT(TEXT(AK368,"0.#"),1)=".",TRUE,FALSE)</formula>
    </cfRule>
  </conditionalFormatting>
  <conditionalFormatting sqref="AU368:AX368">
    <cfRule type="expression" dxfId="875" priority="175">
      <formula>IF(AND(AU368&gt;=0, RIGHT(TEXT(AU368,"0.#"),1)&lt;&gt;"."),TRUE,FALSE)</formula>
    </cfRule>
    <cfRule type="expression" dxfId="874" priority="176">
      <formula>IF(AND(AU368&gt;=0, RIGHT(TEXT(AU368,"0.#"),1)="."),TRUE,FALSE)</formula>
    </cfRule>
    <cfRule type="expression" dxfId="873" priority="177">
      <formula>IF(AND(AU368&lt;0, RIGHT(TEXT(AU368,"0.#"),1)&lt;&gt;"."),TRUE,FALSE)</formula>
    </cfRule>
    <cfRule type="expression" dxfId="872" priority="178">
      <formula>IF(AND(AU368&lt;0, RIGHT(TEXT(AU368,"0.#"),1)="."),TRUE,FALSE)</formula>
    </cfRule>
  </conditionalFormatting>
  <conditionalFormatting sqref="AK369:AK397">
    <cfRule type="expression" dxfId="871" priority="173">
      <formula>IF(RIGHT(TEXT(AK369,"0.#"),1)=".",FALSE,TRUE)</formula>
    </cfRule>
    <cfRule type="expression" dxfId="870" priority="174">
      <formula>IF(RIGHT(TEXT(AK369,"0.#"),1)=".",TRUE,FALSE)</formula>
    </cfRule>
  </conditionalFormatting>
  <conditionalFormatting sqref="AU369:AX397">
    <cfRule type="expression" dxfId="869" priority="169">
      <formula>IF(AND(AU369&gt;=0, RIGHT(TEXT(AU369,"0.#"),1)&lt;&gt;"."),TRUE,FALSE)</formula>
    </cfRule>
    <cfRule type="expression" dxfId="868" priority="170">
      <formula>IF(AND(AU369&gt;=0, RIGHT(TEXT(AU369,"0.#"),1)="."),TRUE,FALSE)</formula>
    </cfRule>
    <cfRule type="expression" dxfId="867" priority="171">
      <formula>IF(AND(AU369&lt;0, RIGHT(TEXT(AU369,"0.#"),1)&lt;&gt;"."),TRUE,FALSE)</formula>
    </cfRule>
    <cfRule type="expression" dxfId="866" priority="172">
      <formula>IF(AND(AU369&lt;0, RIGHT(TEXT(AU369,"0.#"),1)="."),TRUE,FALSE)</formula>
    </cfRule>
  </conditionalFormatting>
  <conditionalFormatting sqref="AK401">
    <cfRule type="expression" dxfId="865" priority="167">
      <formula>IF(RIGHT(TEXT(AK401,"0.#"),1)=".",FALSE,TRUE)</formula>
    </cfRule>
    <cfRule type="expression" dxfId="864" priority="168">
      <formula>IF(RIGHT(TEXT(AK401,"0.#"),1)=".",TRUE,FALSE)</formula>
    </cfRule>
  </conditionalFormatting>
  <conditionalFormatting sqref="AU401:AX401">
    <cfRule type="expression" dxfId="863" priority="163">
      <formula>IF(AND(AU401&gt;=0, RIGHT(TEXT(AU401,"0.#"),1)&lt;&gt;"."),TRUE,FALSE)</formula>
    </cfRule>
    <cfRule type="expression" dxfId="862" priority="164">
      <formula>IF(AND(AU401&gt;=0, RIGHT(TEXT(AU401,"0.#"),1)="."),TRUE,FALSE)</formula>
    </cfRule>
    <cfRule type="expression" dxfId="861" priority="165">
      <formula>IF(AND(AU401&lt;0, RIGHT(TEXT(AU401,"0.#"),1)&lt;&gt;"."),TRUE,FALSE)</formula>
    </cfRule>
    <cfRule type="expression" dxfId="860" priority="166">
      <formula>IF(AND(AU401&lt;0, RIGHT(TEXT(AU401,"0.#"),1)="."),TRUE,FALSE)</formula>
    </cfRule>
  </conditionalFormatting>
  <conditionalFormatting sqref="AK402:AK430">
    <cfRule type="expression" dxfId="859" priority="161">
      <formula>IF(RIGHT(TEXT(AK402,"0.#"),1)=".",FALSE,TRUE)</formula>
    </cfRule>
    <cfRule type="expression" dxfId="858" priority="162">
      <formula>IF(RIGHT(TEXT(AK402,"0.#"),1)=".",TRUE,FALSE)</formula>
    </cfRule>
  </conditionalFormatting>
  <conditionalFormatting sqref="AU402:AX430">
    <cfRule type="expression" dxfId="857" priority="157">
      <formula>IF(AND(AU402&gt;=0, RIGHT(TEXT(AU402,"0.#"),1)&lt;&gt;"."),TRUE,FALSE)</formula>
    </cfRule>
    <cfRule type="expression" dxfId="856" priority="158">
      <formula>IF(AND(AU402&gt;=0, RIGHT(TEXT(AU402,"0.#"),1)="."),TRUE,FALSE)</formula>
    </cfRule>
    <cfRule type="expression" dxfId="855" priority="159">
      <formula>IF(AND(AU402&lt;0, RIGHT(TEXT(AU402,"0.#"),1)&lt;&gt;"."),TRUE,FALSE)</formula>
    </cfRule>
    <cfRule type="expression" dxfId="854" priority="160">
      <formula>IF(AND(AU402&lt;0, RIGHT(TEXT(AU402,"0.#"),1)="."),TRUE,FALSE)</formula>
    </cfRule>
  </conditionalFormatting>
  <conditionalFormatting sqref="AK434">
    <cfRule type="expression" dxfId="853" priority="155">
      <formula>IF(RIGHT(TEXT(AK434,"0.#"),1)=".",FALSE,TRUE)</formula>
    </cfRule>
    <cfRule type="expression" dxfId="852" priority="156">
      <formula>IF(RIGHT(TEXT(AK434,"0.#"),1)=".",TRUE,FALSE)</formula>
    </cfRule>
  </conditionalFormatting>
  <conditionalFormatting sqref="AU434:AX434">
    <cfRule type="expression" dxfId="851" priority="151">
      <formula>IF(AND(AU434&gt;=0, RIGHT(TEXT(AU434,"0.#"),1)&lt;&gt;"."),TRUE,FALSE)</formula>
    </cfRule>
    <cfRule type="expression" dxfId="850" priority="152">
      <formula>IF(AND(AU434&gt;=0, RIGHT(TEXT(AU434,"0.#"),1)="."),TRUE,FALSE)</formula>
    </cfRule>
    <cfRule type="expression" dxfId="849" priority="153">
      <formula>IF(AND(AU434&lt;0, RIGHT(TEXT(AU434,"0.#"),1)&lt;&gt;"."),TRUE,FALSE)</formula>
    </cfRule>
    <cfRule type="expression" dxfId="848" priority="154">
      <formula>IF(AND(AU434&lt;0, RIGHT(TEXT(AU434,"0.#"),1)="."),TRUE,FALSE)</formula>
    </cfRule>
  </conditionalFormatting>
  <conditionalFormatting sqref="AK435:AK463">
    <cfRule type="expression" dxfId="847" priority="149">
      <formula>IF(RIGHT(TEXT(AK435,"0.#"),1)=".",FALSE,TRUE)</formula>
    </cfRule>
    <cfRule type="expression" dxfId="846" priority="150">
      <formula>IF(RIGHT(TEXT(AK435,"0.#"),1)=".",TRUE,FALSE)</formula>
    </cfRule>
  </conditionalFormatting>
  <conditionalFormatting sqref="AU435:AX463">
    <cfRule type="expression" dxfId="845" priority="145">
      <formula>IF(AND(AU435&gt;=0, RIGHT(TEXT(AU435,"0.#"),1)&lt;&gt;"."),TRUE,FALSE)</formula>
    </cfRule>
    <cfRule type="expression" dxfId="844" priority="146">
      <formula>IF(AND(AU435&gt;=0, RIGHT(TEXT(AU435,"0.#"),1)="."),TRUE,FALSE)</formula>
    </cfRule>
    <cfRule type="expression" dxfId="843" priority="147">
      <formula>IF(AND(AU435&lt;0, RIGHT(TEXT(AU435,"0.#"),1)&lt;&gt;"."),TRUE,FALSE)</formula>
    </cfRule>
    <cfRule type="expression" dxfId="842" priority="148">
      <formula>IF(AND(AU435&lt;0, RIGHT(TEXT(AU435,"0.#"),1)="."),TRUE,FALSE)</formula>
    </cfRule>
  </conditionalFormatting>
  <conditionalFormatting sqref="AK467">
    <cfRule type="expression" dxfId="841" priority="143">
      <formula>IF(RIGHT(TEXT(AK467,"0.#"),1)=".",FALSE,TRUE)</formula>
    </cfRule>
    <cfRule type="expression" dxfId="840" priority="144">
      <formula>IF(RIGHT(TEXT(AK467,"0.#"),1)=".",TRUE,FALSE)</formula>
    </cfRule>
  </conditionalFormatting>
  <conditionalFormatting sqref="AU467:AX467">
    <cfRule type="expression" dxfId="839" priority="139">
      <formula>IF(AND(AU467&gt;=0, RIGHT(TEXT(AU467,"0.#"),1)&lt;&gt;"."),TRUE,FALSE)</formula>
    </cfRule>
    <cfRule type="expression" dxfId="838" priority="140">
      <formula>IF(AND(AU467&gt;=0, RIGHT(TEXT(AU467,"0.#"),1)="."),TRUE,FALSE)</formula>
    </cfRule>
    <cfRule type="expression" dxfId="837" priority="141">
      <formula>IF(AND(AU467&lt;0, RIGHT(TEXT(AU467,"0.#"),1)&lt;&gt;"."),TRUE,FALSE)</formula>
    </cfRule>
    <cfRule type="expression" dxfId="836" priority="142">
      <formula>IF(AND(AU467&lt;0, RIGHT(TEXT(AU467,"0.#"),1)="."),TRUE,FALSE)</formula>
    </cfRule>
  </conditionalFormatting>
  <conditionalFormatting sqref="AK468:AK496">
    <cfRule type="expression" dxfId="835" priority="137">
      <formula>IF(RIGHT(TEXT(AK468,"0.#"),1)=".",FALSE,TRUE)</formula>
    </cfRule>
    <cfRule type="expression" dxfId="834" priority="138">
      <formula>IF(RIGHT(TEXT(AK468,"0.#"),1)=".",TRUE,FALSE)</formula>
    </cfRule>
  </conditionalFormatting>
  <conditionalFormatting sqref="AU468:AX496">
    <cfRule type="expression" dxfId="833" priority="133">
      <formula>IF(AND(AU468&gt;=0, RIGHT(TEXT(AU468,"0.#"),1)&lt;&gt;"."),TRUE,FALSE)</formula>
    </cfRule>
    <cfRule type="expression" dxfId="832" priority="134">
      <formula>IF(AND(AU468&gt;=0, RIGHT(TEXT(AU468,"0.#"),1)="."),TRUE,FALSE)</formula>
    </cfRule>
    <cfRule type="expression" dxfId="831" priority="135">
      <formula>IF(AND(AU468&lt;0, RIGHT(TEXT(AU468,"0.#"),1)&lt;&gt;"."),TRUE,FALSE)</formula>
    </cfRule>
    <cfRule type="expression" dxfId="830" priority="136">
      <formula>IF(AND(AU468&lt;0, RIGHT(TEXT(AU468,"0.#"),1)="."),TRUE,FALSE)</formula>
    </cfRule>
  </conditionalFormatting>
  <conditionalFormatting sqref="AE24:AX24 AJ23:AS23">
    <cfRule type="expression" dxfId="829" priority="131">
      <formula>IF(RIGHT(TEXT(AE23,"0.#"),1)=".",FALSE,TRUE)</formula>
    </cfRule>
    <cfRule type="expression" dxfId="828" priority="132">
      <formula>IF(RIGHT(TEXT(AE23,"0.#"),1)=".",TRUE,FALSE)</formula>
    </cfRule>
  </conditionalFormatting>
  <conditionalFormatting sqref="AE25:AI25">
    <cfRule type="expression" dxfId="827" priority="123">
      <formula>IF(AND(AE25&gt;=0, RIGHT(TEXT(AE25,"0.#"),1)&lt;&gt;"."),TRUE,FALSE)</formula>
    </cfRule>
    <cfRule type="expression" dxfId="826" priority="124">
      <formula>IF(AND(AE25&gt;=0, RIGHT(TEXT(AE25,"0.#"),1)="."),TRUE,FALSE)</formula>
    </cfRule>
    <cfRule type="expression" dxfId="825" priority="125">
      <formula>IF(AND(AE25&lt;0, RIGHT(TEXT(AE25,"0.#"),1)&lt;&gt;"."),TRUE,FALSE)</formula>
    </cfRule>
    <cfRule type="expression" dxfId="824" priority="126">
      <formula>IF(AND(AE25&lt;0, RIGHT(TEXT(AE25,"0.#"),1)="."),TRUE,FALSE)</formula>
    </cfRule>
  </conditionalFormatting>
  <conditionalFormatting sqref="AJ25:AS25">
    <cfRule type="expression" dxfId="823" priority="119">
      <formula>IF(AND(AJ25&gt;=0, RIGHT(TEXT(AJ25,"0.#"),1)&lt;&gt;"."),TRUE,FALSE)</formula>
    </cfRule>
    <cfRule type="expression" dxfId="822" priority="120">
      <formula>IF(AND(AJ25&gt;=0, RIGHT(TEXT(AJ25,"0.#"),1)="."),TRUE,FALSE)</formula>
    </cfRule>
    <cfRule type="expression" dxfId="821" priority="121">
      <formula>IF(AND(AJ25&lt;0, RIGHT(TEXT(AJ25,"0.#"),1)&lt;&gt;"."),TRUE,FALSE)</formula>
    </cfRule>
    <cfRule type="expression" dxfId="820" priority="122">
      <formula>IF(AND(AJ25&lt;0, RIGHT(TEXT(AJ25,"0.#"),1)="."),TRUE,FALSE)</formula>
    </cfRule>
  </conditionalFormatting>
  <conditionalFormatting sqref="AE43:AI43 AE38:AI38 AE33:AI33 AE28:AI28">
    <cfRule type="expression" dxfId="819" priority="105">
      <formula>IF(RIGHT(TEXT(AE28,"0.#"),1)=".",FALSE,TRUE)</formula>
    </cfRule>
    <cfRule type="expression" dxfId="818" priority="106">
      <formula>IF(RIGHT(TEXT(AE28,"0.#"),1)=".",TRUE,FALSE)</formula>
    </cfRule>
  </conditionalFormatting>
  <conditionalFormatting sqref="AE44:AX44 AJ43:AS43 AE39:AX39 AJ38:AS38 AE34:AX34 AJ33:AS33 AE29:AX29 AJ28:AS28">
    <cfRule type="expression" dxfId="817" priority="103">
      <formula>IF(RIGHT(TEXT(AE28,"0.#"),1)=".",FALSE,TRUE)</formula>
    </cfRule>
    <cfRule type="expression" dxfId="816" priority="104">
      <formula>IF(RIGHT(TEXT(AE28,"0.#"),1)=".",TRUE,FALSE)</formula>
    </cfRule>
  </conditionalFormatting>
  <conditionalFormatting sqref="AE45:AI45 AE40:AI40 AE35:AI35 AE30:AI30">
    <cfRule type="expression" dxfId="815" priority="99">
      <formula>IF(AND(AE30&gt;=0, RIGHT(TEXT(AE30,"0.#"),1)&lt;&gt;"."),TRUE,FALSE)</formula>
    </cfRule>
    <cfRule type="expression" dxfId="814" priority="100">
      <formula>IF(AND(AE30&gt;=0, RIGHT(TEXT(AE30,"0.#"),1)="."),TRUE,FALSE)</formula>
    </cfRule>
    <cfRule type="expression" dxfId="813" priority="101">
      <formula>IF(AND(AE30&lt;0, RIGHT(TEXT(AE30,"0.#"),1)&lt;&gt;"."),TRUE,FALSE)</formula>
    </cfRule>
    <cfRule type="expression" dxfId="812" priority="102">
      <formula>IF(AND(AE30&lt;0, RIGHT(TEXT(AE30,"0.#"),1)="."),TRUE,FALSE)</formula>
    </cfRule>
  </conditionalFormatting>
  <conditionalFormatting sqref="AJ45:AS45 AJ40:AS40 AJ35:AS35 AJ30:AS30">
    <cfRule type="expression" dxfId="811" priority="95">
      <formula>IF(AND(AJ30&gt;=0, RIGHT(TEXT(AJ30,"0.#"),1)&lt;&gt;"."),TRUE,FALSE)</formula>
    </cfRule>
    <cfRule type="expression" dxfId="810" priority="96">
      <formula>IF(AND(AJ30&gt;=0, RIGHT(TEXT(AJ30,"0.#"),1)="."),TRUE,FALSE)</formula>
    </cfRule>
    <cfRule type="expression" dxfId="809" priority="97">
      <formula>IF(AND(AJ30&lt;0, RIGHT(TEXT(AJ30,"0.#"),1)&lt;&gt;"."),TRUE,FALSE)</formula>
    </cfRule>
    <cfRule type="expression" dxfId="808" priority="98">
      <formula>IF(AND(AJ30&lt;0, RIGHT(TEXT(AJ30,"0.#"),1)="."),TRUE,FALSE)</formula>
    </cfRule>
  </conditionalFormatting>
  <conditionalFormatting sqref="AE64:AI64 AE59:AI59">
    <cfRule type="expression" dxfId="807" priority="93">
      <formula>IF(RIGHT(TEXT(AE59,"0.#"),1)=".",FALSE,TRUE)</formula>
    </cfRule>
    <cfRule type="expression" dxfId="806" priority="94">
      <formula>IF(RIGHT(TEXT(AE59,"0.#"),1)=".",TRUE,FALSE)</formula>
    </cfRule>
  </conditionalFormatting>
  <conditionalFormatting sqref="AE65:AX65 AJ64:AS64 AE60:AX60 AJ59:AS59">
    <cfRule type="expression" dxfId="805" priority="91">
      <formula>IF(RIGHT(TEXT(AE59,"0.#"),1)=".",FALSE,TRUE)</formula>
    </cfRule>
    <cfRule type="expression" dxfId="804" priority="92">
      <formula>IF(RIGHT(TEXT(AE59,"0.#"),1)=".",TRUE,FALSE)</formula>
    </cfRule>
  </conditionalFormatting>
  <conditionalFormatting sqref="AE66:AI66 AE61:AI61">
    <cfRule type="expression" dxfId="803" priority="87">
      <formula>IF(AND(AE61&gt;=0, RIGHT(TEXT(AE61,"0.#"),1)&lt;&gt;"."),TRUE,FALSE)</formula>
    </cfRule>
    <cfRule type="expression" dxfId="802" priority="88">
      <formula>IF(AND(AE61&gt;=0, RIGHT(TEXT(AE61,"0.#"),1)="."),TRUE,FALSE)</formula>
    </cfRule>
    <cfRule type="expression" dxfId="801" priority="89">
      <formula>IF(AND(AE61&lt;0, RIGHT(TEXT(AE61,"0.#"),1)&lt;&gt;"."),TRUE,FALSE)</formula>
    </cfRule>
    <cfRule type="expression" dxfId="800" priority="90">
      <formula>IF(AND(AE61&lt;0, RIGHT(TEXT(AE61,"0.#"),1)="."),TRUE,FALSE)</formula>
    </cfRule>
  </conditionalFormatting>
  <conditionalFormatting sqref="AJ66:AS66 AJ61:AS61">
    <cfRule type="expression" dxfId="799" priority="83">
      <formula>IF(AND(AJ61&gt;=0, RIGHT(TEXT(AJ61,"0.#"),1)&lt;&gt;"."),TRUE,FALSE)</formula>
    </cfRule>
    <cfRule type="expression" dxfId="798" priority="84">
      <formula>IF(AND(AJ61&gt;=0, RIGHT(TEXT(AJ61,"0.#"),1)="."),TRUE,FALSE)</formula>
    </cfRule>
    <cfRule type="expression" dxfId="797" priority="85">
      <formula>IF(AND(AJ61&lt;0, RIGHT(TEXT(AJ61,"0.#"),1)&lt;&gt;"."),TRUE,FALSE)</formula>
    </cfRule>
    <cfRule type="expression" dxfId="796" priority="86">
      <formula>IF(AND(AJ61&lt;0, RIGHT(TEXT(AJ61,"0.#"),1)="."),TRUE,FALSE)</formula>
    </cfRule>
  </conditionalFormatting>
  <conditionalFormatting sqref="AE81:AX81 AE78:AX78 AE75:AX75 AE72:AX72">
    <cfRule type="expression" dxfId="795" priority="81">
      <formula>IF(RIGHT(TEXT(AE72,"0.#"),1)=".",FALSE,TRUE)</formula>
    </cfRule>
    <cfRule type="expression" dxfId="794" priority="82">
      <formula>IF(RIGHT(TEXT(AE72,"0.#"),1)=".",TRUE,FALSE)</formula>
    </cfRule>
  </conditionalFormatting>
  <conditionalFormatting sqref="AE80:AS80 AE77:AS77 AE74:AS74 AE71:AS71">
    <cfRule type="expression" dxfId="793" priority="79">
      <formula>IF(RIGHT(TEXT(AE71,"0.#"),1)=".",FALSE,TRUE)</formula>
    </cfRule>
    <cfRule type="expression" dxfId="792" priority="80">
      <formula>IF(RIGHT(TEXT(AE71,"0.#"),1)=".",TRUE,FALSE)</formula>
    </cfRule>
  </conditionalFormatting>
  <conditionalFormatting sqref="L99">
    <cfRule type="expression" dxfId="791" priority="77">
      <formula>IF(RIGHT(TEXT(L99,"0.#"),1)=".",FALSE,TRUE)</formula>
    </cfRule>
    <cfRule type="expression" dxfId="790" priority="78">
      <formula>IF(RIGHT(TEXT(L99,"0.#"),1)=".",TRUE,FALSE)</formula>
    </cfRule>
  </conditionalFormatting>
  <conditionalFormatting sqref="L100:L103 L98">
    <cfRule type="expression" dxfId="789" priority="75">
      <formula>IF(RIGHT(TEXT(L98,"0.#"),1)=".",FALSE,TRUE)</formula>
    </cfRule>
    <cfRule type="expression" dxfId="788" priority="76">
      <formula>IF(RIGHT(TEXT(L98,"0.#"),1)=".",TRUE,FALSE)</formula>
    </cfRule>
  </conditionalFormatting>
  <conditionalFormatting sqref="Y181">
    <cfRule type="expression" dxfId="787" priority="73">
      <formula>IF(RIGHT(TEXT(Y181,"0.#"),1)=".",FALSE,TRUE)</formula>
    </cfRule>
    <cfRule type="expression" dxfId="786" priority="74">
      <formula>IF(RIGHT(TEXT(Y181,"0.#"),1)=".",TRUE,FALSE)</formula>
    </cfRule>
  </conditionalFormatting>
  <conditionalFormatting sqref="Y182 Y180">
    <cfRule type="expression" dxfId="785" priority="71">
      <formula>IF(RIGHT(TEXT(Y180,"0.#"),1)=".",FALSE,TRUE)</formula>
    </cfRule>
    <cfRule type="expression" dxfId="784" priority="72">
      <formula>IF(RIGHT(TEXT(Y180,"0.#"),1)=".",TRUE,FALSE)</formula>
    </cfRule>
  </conditionalFormatting>
  <conditionalFormatting sqref="Y193">
    <cfRule type="expression" dxfId="783" priority="69">
      <formula>IF(RIGHT(TEXT(Y193,"0.#"),1)=".",FALSE,TRUE)</formula>
    </cfRule>
    <cfRule type="expression" dxfId="782" priority="70">
      <formula>IF(RIGHT(TEXT(Y193,"0.#"),1)=".",TRUE,FALSE)</formula>
    </cfRule>
  </conditionalFormatting>
  <conditionalFormatting sqref="Y206">
    <cfRule type="expression" dxfId="781" priority="67">
      <formula>IF(RIGHT(TEXT(Y206,"0.#"),1)=".",FALSE,TRUE)</formula>
    </cfRule>
    <cfRule type="expression" dxfId="780" priority="68">
      <formula>IF(RIGHT(TEXT(Y206,"0.#"),1)=".",TRUE,FALSE)</formula>
    </cfRule>
  </conditionalFormatting>
  <conditionalFormatting sqref="AK236">
    <cfRule type="expression" dxfId="779" priority="65">
      <formula>IF(RIGHT(TEXT(AK236,"0.#"),1)=".",FALSE,TRUE)</formula>
    </cfRule>
    <cfRule type="expression" dxfId="778" priority="66">
      <formula>IF(RIGHT(TEXT(AK236,"0.#"),1)=".",TRUE,FALSE)</formula>
    </cfRule>
  </conditionalFormatting>
  <conditionalFormatting sqref="AK237:AK239">
    <cfRule type="expression" dxfId="777" priority="63">
      <formula>IF(RIGHT(TEXT(AK237,"0.#"),1)=".",FALSE,TRUE)</formula>
    </cfRule>
    <cfRule type="expression" dxfId="776" priority="64">
      <formula>IF(RIGHT(TEXT(AK237,"0.#"),1)=".",TRUE,FALSE)</formula>
    </cfRule>
  </conditionalFormatting>
  <conditionalFormatting sqref="AK269">
    <cfRule type="expression" dxfId="775" priority="53">
      <formula>IF(RIGHT(TEXT(AK269,"0.#"),1)=".",FALSE,TRUE)</formula>
    </cfRule>
    <cfRule type="expression" dxfId="774" priority="54">
      <formula>IF(RIGHT(TEXT(AK269,"0.#"),1)=".",TRUE,FALSE)</formula>
    </cfRule>
  </conditionalFormatting>
  <conditionalFormatting sqref="AK270:AK273">
    <cfRule type="expression" dxfId="773" priority="47">
      <formula>IF(RIGHT(TEXT(AK270,"0.#"),1)=".",FALSE,TRUE)</formula>
    </cfRule>
    <cfRule type="expression" dxfId="772" priority="48">
      <formula>IF(RIGHT(TEXT(AK270,"0.#"),1)=".",TRUE,FALSE)</formula>
    </cfRule>
  </conditionalFormatting>
  <conditionalFormatting sqref="AK302">
    <cfRule type="expression" dxfId="771" priority="41">
      <formula>IF(RIGHT(TEXT(AK302,"0.#"),1)=".",FALSE,TRUE)</formula>
    </cfRule>
    <cfRule type="expression" dxfId="770" priority="42">
      <formula>IF(RIGHT(TEXT(AK302,"0.#"),1)=".",TRUE,FALSE)</formula>
    </cfRule>
  </conditionalFormatting>
  <conditionalFormatting sqref="AK303 AK305:AK309">
    <cfRule type="expression" dxfId="769" priority="35">
      <formula>IF(RIGHT(TEXT(AK303,"0.#"),1)=".",FALSE,TRUE)</formula>
    </cfRule>
    <cfRule type="expression" dxfId="768" priority="36">
      <formula>IF(RIGHT(TEXT(AK303,"0.#"),1)=".",TRUE,FALSE)</formula>
    </cfRule>
  </conditionalFormatting>
  <conditionalFormatting sqref="AU302:AX311">
    <cfRule type="expression" dxfId="767" priority="19">
      <formula>IF(AND(AU302&gt;=0, RIGHT(TEXT(AU302,"0.#"),1)&lt;&gt;"."),TRUE,FALSE)</formula>
    </cfRule>
    <cfRule type="expression" dxfId="766" priority="20">
      <formula>IF(AND(AU302&gt;=0, RIGHT(TEXT(AU302,"0.#"),1)="."),TRUE,FALSE)</formula>
    </cfRule>
    <cfRule type="expression" dxfId="765" priority="21">
      <formula>IF(AND(AU302&lt;0, RIGHT(TEXT(AU302,"0.#"),1)&lt;&gt;"."),TRUE,FALSE)</formula>
    </cfRule>
    <cfRule type="expression" dxfId="764" priority="22">
      <formula>IF(AND(AU302&lt;0, RIGHT(TEXT(AU302,"0.#"),1)="."),TRUE,FALSE)</formula>
    </cfRule>
  </conditionalFormatting>
  <conditionalFormatting sqref="AU236:AX236">
    <cfRule type="expression" dxfId="763" priority="15">
      <formula>IF(AND(AU236&gt;=0, RIGHT(TEXT(AU236,"0.#"),1)&lt;&gt;"."),TRUE,FALSE)</formula>
    </cfRule>
    <cfRule type="expression" dxfId="762" priority="16">
      <formula>IF(AND(AU236&gt;=0, RIGHT(TEXT(AU236,"0.#"),1)="."),TRUE,FALSE)</formula>
    </cfRule>
    <cfRule type="expression" dxfId="761" priority="17">
      <formula>IF(AND(AU236&lt;0, RIGHT(TEXT(AU236,"0.#"),1)&lt;&gt;"."),TRUE,FALSE)</formula>
    </cfRule>
    <cfRule type="expression" dxfId="760" priority="18">
      <formula>IF(AND(AU236&lt;0, RIGHT(TEXT(AU236,"0.#"),1)="."),TRUE,FALSE)</formula>
    </cfRule>
  </conditionalFormatting>
  <conditionalFormatting sqref="AU237:AX239">
    <cfRule type="expression" dxfId="759" priority="11">
      <formula>IF(AND(AU237&gt;=0, RIGHT(TEXT(AU237,"0.#"),1)&lt;&gt;"."),TRUE,FALSE)</formula>
    </cfRule>
    <cfRule type="expression" dxfId="758" priority="12">
      <formula>IF(AND(AU237&gt;=0, RIGHT(TEXT(AU237,"0.#"),1)="."),TRUE,FALSE)</formula>
    </cfRule>
    <cfRule type="expression" dxfId="757" priority="13">
      <formula>IF(AND(AU237&lt;0, RIGHT(TEXT(AU237,"0.#"),1)&lt;&gt;"."),TRUE,FALSE)</formula>
    </cfRule>
    <cfRule type="expression" dxfId="756" priority="14">
      <formula>IF(AND(AU237&lt;0, RIGHT(TEXT(AU237,"0.#"),1)="."),TRUE,FALSE)</formula>
    </cfRule>
  </conditionalFormatting>
  <conditionalFormatting sqref="AU269:AX273">
    <cfRule type="expression" dxfId="755" priority="7">
      <formula>IF(AND(AU269&gt;=0, RIGHT(TEXT(AU269,"0.#"),1)&lt;&gt;"."),TRUE,FALSE)</formula>
    </cfRule>
    <cfRule type="expression" dxfId="754" priority="8">
      <formula>IF(AND(AU269&gt;=0, RIGHT(TEXT(AU269,"0.#"),1)="."),TRUE,FALSE)</formula>
    </cfRule>
    <cfRule type="expression" dxfId="753" priority="9">
      <formula>IF(AND(AU269&lt;0, RIGHT(TEXT(AU269,"0.#"),1)&lt;&gt;"."),TRUE,FALSE)</formula>
    </cfRule>
    <cfRule type="expression" dxfId="752" priority="10">
      <formula>IF(AND(AU269&lt;0, RIGHT(TEXT(AU269,"0.#"),1)="."),TRUE,FALSE)</formula>
    </cfRule>
  </conditionalFormatting>
  <conditionalFormatting sqref="AK304">
    <cfRule type="expression" dxfId="751" priority="5">
      <formula>IF(RIGHT(TEXT(AK304,"0.#"),1)=".",FALSE,TRUE)</formula>
    </cfRule>
    <cfRule type="expression" dxfId="750" priority="6">
      <formula>IF(RIGHT(TEXT(AK304,"0.#"),1)=".",TRUE,FALSE)</formula>
    </cfRule>
  </conditionalFormatting>
  <conditionalFormatting sqref="AK311">
    <cfRule type="expression" dxfId="749" priority="3">
      <formula>IF(RIGHT(TEXT(AK311,"0.#"),1)=".",FALSE,TRUE)</formula>
    </cfRule>
    <cfRule type="expression" dxfId="748" priority="4">
      <formula>IF(RIGHT(TEXT(AK311,"0.#"),1)=".",TRUE,FALSE)</formula>
    </cfRule>
  </conditionalFormatting>
  <conditionalFormatting sqref="AK310">
    <cfRule type="expression" dxfId="3" priority="1">
      <formula>IF(RIGHT(TEXT(AK310,"0.#"),1)=".",FALSE,TRUE)</formula>
    </cfRule>
    <cfRule type="expression" dxfId="2" priority="2">
      <formula>IF(RIGHT(TEXT(AK310,"0.#"),1)=".",TRUE,FALSE)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8"/>
      <c r="B3" s="219"/>
      <c r="C3" s="219"/>
      <c r="D3" s="219"/>
      <c r="E3" s="219"/>
      <c r="F3" s="220"/>
      <c r="G3" s="228"/>
      <c r="H3" s="109"/>
      <c r="I3" s="109"/>
      <c r="J3" s="109"/>
      <c r="K3" s="109"/>
      <c r="L3" s="109"/>
      <c r="M3" s="109"/>
      <c r="N3" s="109"/>
      <c r="O3" s="229"/>
      <c r="P3" s="246"/>
      <c r="Q3" s="109"/>
      <c r="R3" s="109"/>
      <c r="S3" s="109"/>
      <c r="T3" s="109"/>
      <c r="U3" s="109"/>
      <c r="V3" s="109"/>
      <c r="W3" s="109"/>
      <c r="X3" s="229"/>
      <c r="Y3" s="283"/>
      <c r="Z3" s="284"/>
      <c r="AA3" s="285"/>
      <c r="AB3" s="142"/>
      <c r="AC3" s="137"/>
      <c r="AD3" s="138"/>
      <c r="AE3" s="143"/>
      <c r="AF3" s="136"/>
      <c r="AG3" s="136"/>
      <c r="AH3" s="136"/>
      <c r="AI3" s="289"/>
      <c r="AJ3" s="143"/>
      <c r="AK3" s="136"/>
      <c r="AL3" s="136"/>
      <c r="AM3" s="136"/>
      <c r="AN3" s="289"/>
      <c r="AO3" s="143"/>
      <c r="AP3" s="136"/>
      <c r="AQ3" s="136"/>
      <c r="AR3" s="136"/>
      <c r="AS3" s="289"/>
      <c r="AT3" s="67"/>
      <c r="AU3" s="111"/>
      <c r="AV3" s="111"/>
      <c r="AW3" s="109" t="s">
        <v>465</v>
      </c>
      <c r="AX3" s="110"/>
    </row>
    <row r="4" spans="1:50" ht="22.5" customHeight="1" x14ac:dyDescent="0.15">
      <c r="A4" s="221"/>
      <c r="B4" s="219"/>
      <c r="C4" s="219"/>
      <c r="D4" s="219"/>
      <c r="E4" s="219"/>
      <c r="F4" s="220"/>
      <c r="G4" s="326"/>
      <c r="H4" s="292"/>
      <c r="I4" s="292"/>
      <c r="J4" s="292"/>
      <c r="K4" s="292"/>
      <c r="L4" s="292"/>
      <c r="M4" s="292"/>
      <c r="N4" s="292"/>
      <c r="O4" s="293"/>
      <c r="P4" s="217"/>
      <c r="Q4" s="199"/>
      <c r="R4" s="199"/>
      <c r="S4" s="199"/>
      <c r="T4" s="199"/>
      <c r="U4" s="199"/>
      <c r="V4" s="199"/>
      <c r="W4" s="199"/>
      <c r="X4" s="200"/>
      <c r="Y4" s="297" t="s">
        <v>14</v>
      </c>
      <c r="Z4" s="298"/>
      <c r="AA4" s="299"/>
      <c r="AB4" s="668"/>
      <c r="AC4" s="300"/>
      <c r="AD4" s="300"/>
      <c r="AE4" s="94"/>
      <c r="AF4" s="95"/>
      <c r="AG4" s="95"/>
      <c r="AH4" s="95"/>
      <c r="AI4" s="96"/>
      <c r="AJ4" s="94"/>
      <c r="AK4" s="95"/>
      <c r="AL4" s="95"/>
      <c r="AM4" s="95"/>
      <c r="AN4" s="96"/>
      <c r="AO4" s="94"/>
      <c r="AP4" s="95"/>
      <c r="AQ4" s="95"/>
      <c r="AR4" s="95"/>
      <c r="AS4" s="96"/>
      <c r="AT4" s="231"/>
      <c r="AU4" s="231"/>
      <c r="AV4" s="231"/>
      <c r="AW4" s="231"/>
      <c r="AX4" s="232"/>
    </row>
    <row r="5" spans="1:50" ht="22.5" customHeight="1" x14ac:dyDescent="0.15">
      <c r="A5" s="222"/>
      <c r="B5" s="223"/>
      <c r="C5" s="223"/>
      <c r="D5" s="223"/>
      <c r="E5" s="223"/>
      <c r="F5" s="224"/>
      <c r="G5" s="294"/>
      <c r="H5" s="295"/>
      <c r="I5" s="295"/>
      <c r="J5" s="295"/>
      <c r="K5" s="295"/>
      <c r="L5" s="295"/>
      <c r="M5" s="295"/>
      <c r="N5" s="295"/>
      <c r="O5" s="296"/>
      <c r="P5" s="280"/>
      <c r="Q5" s="280"/>
      <c r="R5" s="280"/>
      <c r="S5" s="280"/>
      <c r="T5" s="280"/>
      <c r="U5" s="280"/>
      <c r="V5" s="280"/>
      <c r="W5" s="280"/>
      <c r="X5" s="281"/>
      <c r="Y5" s="178" t="s">
        <v>65</v>
      </c>
      <c r="Z5" s="122"/>
      <c r="AA5" s="174"/>
      <c r="AB5" s="340"/>
      <c r="AC5" s="290"/>
      <c r="AD5" s="290"/>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9"/>
      <c r="B6" s="680"/>
      <c r="C6" s="680"/>
      <c r="D6" s="680"/>
      <c r="E6" s="680"/>
      <c r="F6" s="681"/>
      <c r="G6" s="327"/>
      <c r="H6" s="328"/>
      <c r="I6" s="328"/>
      <c r="J6" s="328"/>
      <c r="K6" s="328"/>
      <c r="L6" s="328"/>
      <c r="M6" s="328"/>
      <c r="N6" s="328"/>
      <c r="O6" s="329"/>
      <c r="P6" s="201"/>
      <c r="Q6" s="201"/>
      <c r="R6" s="201"/>
      <c r="S6" s="201"/>
      <c r="T6" s="201"/>
      <c r="U6" s="201"/>
      <c r="V6" s="201"/>
      <c r="W6" s="201"/>
      <c r="X6" s="202"/>
      <c r="Y6" s="121" t="s">
        <v>15</v>
      </c>
      <c r="Z6" s="122"/>
      <c r="AA6" s="174"/>
      <c r="AB6" s="692" t="s">
        <v>466</v>
      </c>
      <c r="AC6" s="268"/>
      <c r="AD6" s="268"/>
      <c r="AE6" s="94"/>
      <c r="AF6" s="95"/>
      <c r="AG6" s="95"/>
      <c r="AH6" s="95"/>
      <c r="AI6" s="96"/>
      <c r="AJ6" s="94"/>
      <c r="AK6" s="95"/>
      <c r="AL6" s="95"/>
      <c r="AM6" s="95"/>
      <c r="AN6" s="96"/>
      <c r="AO6" s="94"/>
      <c r="AP6" s="95"/>
      <c r="AQ6" s="95"/>
      <c r="AR6" s="95"/>
      <c r="AS6" s="96"/>
      <c r="AT6" s="272"/>
      <c r="AU6" s="273"/>
      <c r="AV6" s="273"/>
      <c r="AW6" s="273"/>
      <c r="AX6" s="274"/>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8"/>
      <c r="B8" s="219"/>
      <c r="C8" s="219"/>
      <c r="D8" s="219"/>
      <c r="E8" s="219"/>
      <c r="F8" s="220"/>
      <c r="G8" s="228"/>
      <c r="H8" s="109"/>
      <c r="I8" s="109"/>
      <c r="J8" s="109"/>
      <c r="K8" s="109"/>
      <c r="L8" s="109"/>
      <c r="M8" s="109"/>
      <c r="N8" s="109"/>
      <c r="O8" s="229"/>
      <c r="P8" s="246"/>
      <c r="Q8" s="109"/>
      <c r="R8" s="109"/>
      <c r="S8" s="109"/>
      <c r="T8" s="109"/>
      <c r="U8" s="109"/>
      <c r="V8" s="109"/>
      <c r="W8" s="109"/>
      <c r="X8" s="229"/>
      <c r="Y8" s="283"/>
      <c r="Z8" s="284"/>
      <c r="AA8" s="285"/>
      <c r="AB8" s="142"/>
      <c r="AC8" s="137"/>
      <c r="AD8" s="138"/>
      <c r="AE8" s="143"/>
      <c r="AF8" s="136"/>
      <c r="AG8" s="136"/>
      <c r="AH8" s="136"/>
      <c r="AI8" s="289"/>
      <c r="AJ8" s="143"/>
      <c r="AK8" s="136"/>
      <c r="AL8" s="136"/>
      <c r="AM8" s="136"/>
      <c r="AN8" s="289"/>
      <c r="AO8" s="143"/>
      <c r="AP8" s="136"/>
      <c r="AQ8" s="136"/>
      <c r="AR8" s="136"/>
      <c r="AS8" s="289"/>
      <c r="AT8" s="67"/>
      <c r="AU8" s="111"/>
      <c r="AV8" s="111"/>
      <c r="AW8" s="109" t="s">
        <v>360</v>
      </c>
      <c r="AX8" s="110"/>
    </row>
    <row r="9" spans="1:50" ht="22.5" customHeight="1" x14ac:dyDescent="0.15">
      <c r="A9" s="221"/>
      <c r="B9" s="219"/>
      <c r="C9" s="219"/>
      <c r="D9" s="219"/>
      <c r="E9" s="219"/>
      <c r="F9" s="220"/>
      <c r="G9" s="326"/>
      <c r="H9" s="292"/>
      <c r="I9" s="292"/>
      <c r="J9" s="292"/>
      <c r="K9" s="292"/>
      <c r="L9" s="292"/>
      <c r="M9" s="292"/>
      <c r="N9" s="292"/>
      <c r="O9" s="293"/>
      <c r="P9" s="217"/>
      <c r="Q9" s="199"/>
      <c r="R9" s="199"/>
      <c r="S9" s="199"/>
      <c r="T9" s="199"/>
      <c r="U9" s="199"/>
      <c r="V9" s="199"/>
      <c r="W9" s="199"/>
      <c r="X9" s="200"/>
      <c r="Y9" s="297" t="s">
        <v>14</v>
      </c>
      <c r="Z9" s="298"/>
      <c r="AA9" s="299"/>
      <c r="AB9" s="668"/>
      <c r="AC9" s="300"/>
      <c r="AD9" s="300"/>
      <c r="AE9" s="94"/>
      <c r="AF9" s="95"/>
      <c r="AG9" s="95"/>
      <c r="AH9" s="95"/>
      <c r="AI9" s="96"/>
      <c r="AJ9" s="94"/>
      <c r="AK9" s="95"/>
      <c r="AL9" s="95"/>
      <c r="AM9" s="95"/>
      <c r="AN9" s="96"/>
      <c r="AO9" s="94"/>
      <c r="AP9" s="95"/>
      <c r="AQ9" s="95"/>
      <c r="AR9" s="95"/>
      <c r="AS9" s="96"/>
      <c r="AT9" s="231"/>
      <c r="AU9" s="231"/>
      <c r="AV9" s="231"/>
      <c r="AW9" s="231"/>
      <c r="AX9" s="232"/>
    </row>
    <row r="10" spans="1:50" ht="22.5" customHeight="1" x14ac:dyDescent="0.15">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8" t="s">
        <v>65</v>
      </c>
      <c r="Z10" s="122"/>
      <c r="AA10" s="174"/>
      <c r="AB10" s="340"/>
      <c r="AC10" s="290"/>
      <c r="AD10" s="290"/>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9"/>
      <c r="B11" s="680"/>
      <c r="C11" s="680"/>
      <c r="D11" s="680"/>
      <c r="E11" s="680"/>
      <c r="F11" s="681"/>
      <c r="G11" s="327"/>
      <c r="H11" s="328"/>
      <c r="I11" s="328"/>
      <c r="J11" s="328"/>
      <c r="K11" s="328"/>
      <c r="L11" s="328"/>
      <c r="M11" s="328"/>
      <c r="N11" s="328"/>
      <c r="O11" s="329"/>
      <c r="P11" s="201"/>
      <c r="Q11" s="201"/>
      <c r="R11" s="201"/>
      <c r="S11" s="201"/>
      <c r="T11" s="201"/>
      <c r="U11" s="201"/>
      <c r="V11" s="201"/>
      <c r="W11" s="201"/>
      <c r="X11" s="202"/>
      <c r="Y11" s="121" t="s">
        <v>15</v>
      </c>
      <c r="Z11" s="122"/>
      <c r="AA11" s="174"/>
      <c r="AB11" s="692" t="s">
        <v>16</v>
      </c>
      <c r="AC11" s="268"/>
      <c r="AD11" s="268"/>
      <c r="AE11" s="94"/>
      <c r="AF11" s="95"/>
      <c r="AG11" s="95"/>
      <c r="AH11" s="95"/>
      <c r="AI11" s="96"/>
      <c r="AJ11" s="94"/>
      <c r="AK11" s="95"/>
      <c r="AL11" s="95"/>
      <c r="AM11" s="95"/>
      <c r="AN11" s="96"/>
      <c r="AO11" s="94"/>
      <c r="AP11" s="95"/>
      <c r="AQ11" s="95"/>
      <c r="AR11" s="95"/>
      <c r="AS11" s="96"/>
      <c r="AT11" s="272"/>
      <c r="AU11" s="273"/>
      <c r="AV11" s="273"/>
      <c r="AW11" s="273"/>
      <c r="AX11" s="274"/>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8"/>
      <c r="B13" s="219"/>
      <c r="C13" s="219"/>
      <c r="D13" s="219"/>
      <c r="E13" s="219"/>
      <c r="F13" s="220"/>
      <c r="G13" s="228"/>
      <c r="H13" s="109"/>
      <c r="I13" s="109"/>
      <c r="J13" s="109"/>
      <c r="K13" s="109"/>
      <c r="L13" s="109"/>
      <c r="M13" s="109"/>
      <c r="N13" s="109"/>
      <c r="O13" s="229"/>
      <c r="P13" s="246"/>
      <c r="Q13" s="109"/>
      <c r="R13" s="109"/>
      <c r="S13" s="109"/>
      <c r="T13" s="109"/>
      <c r="U13" s="109"/>
      <c r="V13" s="109"/>
      <c r="W13" s="109"/>
      <c r="X13" s="229"/>
      <c r="Y13" s="283"/>
      <c r="Z13" s="284"/>
      <c r="AA13" s="285"/>
      <c r="AB13" s="142"/>
      <c r="AC13" s="137"/>
      <c r="AD13" s="138"/>
      <c r="AE13" s="143"/>
      <c r="AF13" s="136"/>
      <c r="AG13" s="136"/>
      <c r="AH13" s="136"/>
      <c r="AI13" s="289"/>
      <c r="AJ13" s="143"/>
      <c r="AK13" s="136"/>
      <c r="AL13" s="136"/>
      <c r="AM13" s="136"/>
      <c r="AN13" s="289"/>
      <c r="AO13" s="143"/>
      <c r="AP13" s="136"/>
      <c r="AQ13" s="136"/>
      <c r="AR13" s="136"/>
      <c r="AS13" s="289"/>
      <c r="AT13" s="67"/>
      <c r="AU13" s="111"/>
      <c r="AV13" s="111"/>
      <c r="AW13" s="109" t="s">
        <v>360</v>
      </c>
      <c r="AX13" s="110"/>
    </row>
    <row r="14" spans="1:50" ht="22.5" customHeight="1" x14ac:dyDescent="0.15">
      <c r="A14" s="221"/>
      <c r="B14" s="219"/>
      <c r="C14" s="219"/>
      <c r="D14" s="219"/>
      <c r="E14" s="219"/>
      <c r="F14" s="220"/>
      <c r="G14" s="326"/>
      <c r="H14" s="292"/>
      <c r="I14" s="292"/>
      <c r="J14" s="292"/>
      <c r="K14" s="292"/>
      <c r="L14" s="292"/>
      <c r="M14" s="292"/>
      <c r="N14" s="292"/>
      <c r="O14" s="293"/>
      <c r="P14" s="217"/>
      <c r="Q14" s="199"/>
      <c r="R14" s="199"/>
      <c r="S14" s="199"/>
      <c r="T14" s="199"/>
      <c r="U14" s="199"/>
      <c r="V14" s="199"/>
      <c r="W14" s="199"/>
      <c r="X14" s="200"/>
      <c r="Y14" s="297" t="s">
        <v>14</v>
      </c>
      <c r="Z14" s="298"/>
      <c r="AA14" s="299"/>
      <c r="AB14" s="668"/>
      <c r="AC14" s="300"/>
      <c r="AD14" s="300"/>
      <c r="AE14" s="94"/>
      <c r="AF14" s="95"/>
      <c r="AG14" s="95"/>
      <c r="AH14" s="95"/>
      <c r="AI14" s="96"/>
      <c r="AJ14" s="94"/>
      <c r="AK14" s="95"/>
      <c r="AL14" s="95"/>
      <c r="AM14" s="95"/>
      <c r="AN14" s="96"/>
      <c r="AO14" s="94"/>
      <c r="AP14" s="95"/>
      <c r="AQ14" s="95"/>
      <c r="AR14" s="95"/>
      <c r="AS14" s="96"/>
      <c r="AT14" s="231"/>
      <c r="AU14" s="231"/>
      <c r="AV14" s="231"/>
      <c r="AW14" s="231"/>
      <c r="AX14" s="232"/>
    </row>
    <row r="15" spans="1:50" ht="22.5" customHeight="1" x14ac:dyDescent="0.15">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8" t="s">
        <v>65</v>
      </c>
      <c r="Z15" s="122"/>
      <c r="AA15" s="174"/>
      <c r="AB15" s="340"/>
      <c r="AC15" s="290"/>
      <c r="AD15" s="290"/>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9"/>
      <c r="B16" s="680"/>
      <c r="C16" s="680"/>
      <c r="D16" s="680"/>
      <c r="E16" s="680"/>
      <c r="F16" s="681"/>
      <c r="G16" s="327"/>
      <c r="H16" s="328"/>
      <c r="I16" s="328"/>
      <c r="J16" s="328"/>
      <c r="K16" s="328"/>
      <c r="L16" s="328"/>
      <c r="M16" s="328"/>
      <c r="N16" s="328"/>
      <c r="O16" s="329"/>
      <c r="P16" s="201"/>
      <c r="Q16" s="201"/>
      <c r="R16" s="201"/>
      <c r="S16" s="201"/>
      <c r="T16" s="201"/>
      <c r="U16" s="201"/>
      <c r="V16" s="201"/>
      <c r="W16" s="201"/>
      <c r="X16" s="202"/>
      <c r="Y16" s="121" t="s">
        <v>15</v>
      </c>
      <c r="Z16" s="122"/>
      <c r="AA16" s="174"/>
      <c r="AB16" s="692" t="s">
        <v>16</v>
      </c>
      <c r="AC16" s="268"/>
      <c r="AD16" s="268"/>
      <c r="AE16" s="94"/>
      <c r="AF16" s="95"/>
      <c r="AG16" s="95"/>
      <c r="AH16" s="95"/>
      <c r="AI16" s="96"/>
      <c r="AJ16" s="94"/>
      <c r="AK16" s="95"/>
      <c r="AL16" s="95"/>
      <c r="AM16" s="95"/>
      <c r="AN16" s="96"/>
      <c r="AO16" s="94"/>
      <c r="AP16" s="95"/>
      <c r="AQ16" s="95"/>
      <c r="AR16" s="95"/>
      <c r="AS16" s="96"/>
      <c r="AT16" s="272"/>
      <c r="AU16" s="273"/>
      <c r="AV16" s="273"/>
      <c r="AW16" s="273"/>
      <c r="AX16" s="274"/>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8"/>
      <c r="B18" s="219"/>
      <c r="C18" s="219"/>
      <c r="D18" s="219"/>
      <c r="E18" s="219"/>
      <c r="F18" s="220"/>
      <c r="G18" s="228"/>
      <c r="H18" s="109"/>
      <c r="I18" s="109"/>
      <c r="J18" s="109"/>
      <c r="K18" s="109"/>
      <c r="L18" s="109"/>
      <c r="M18" s="109"/>
      <c r="N18" s="109"/>
      <c r="O18" s="229"/>
      <c r="P18" s="246"/>
      <c r="Q18" s="109"/>
      <c r="R18" s="109"/>
      <c r="S18" s="109"/>
      <c r="T18" s="109"/>
      <c r="U18" s="109"/>
      <c r="V18" s="109"/>
      <c r="W18" s="109"/>
      <c r="X18" s="229"/>
      <c r="Y18" s="283"/>
      <c r="Z18" s="284"/>
      <c r="AA18" s="285"/>
      <c r="AB18" s="142"/>
      <c r="AC18" s="137"/>
      <c r="AD18" s="138"/>
      <c r="AE18" s="143"/>
      <c r="AF18" s="136"/>
      <c r="AG18" s="136"/>
      <c r="AH18" s="136"/>
      <c r="AI18" s="289"/>
      <c r="AJ18" s="143"/>
      <c r="AK18" s="136"/>
      <c r="AL18" s="136"/>
      <c r="AM18" s="136"/>
      <c r="AN18" s="289"/>
      <c r="AO18" s="143"/>
      <c r="AP18" s="136"/>
      <c r="AQ18" s="136"/>
      <c r="AR18" s="136"/>
      <c r="AS18" s="289"/>
      <c r="AT18" s="67"/>
      <c r="AU18" s="111"/>
      <c r="AV18" s="111"/>
      <c r="AW18" s="109" t="s">
        <v>360</v>
      </c>
      <c r="AX18" s="110"/>
    </row>
    <row r="19" spans="1:50" ht="22.5" customHeight="1" x14ac:dyDescent="0.15">
      <c r="A19" s="221"/>
      <c r="B19" s="219"/>
      <c r="C19" s="219"/>
      <c r="D19" s="219"/>
      <c r="E19" s="219"/>
      <c r="F19" s="220"/>
      <c r="G19" s="326"/>
      <c r="H19" s="292"/>
      <c r="I19" s="292"/>
      <c r="J19" s="292"/>
      <c r="K19" s="292"/>
      <c r="L19" s="292"/>
      <c r="M19" s="292"/>
      <c r="N19" s="292"/>
      <c r="O19" s="293"/>
      <c r="P19" s="217"/>
      <c r="Q19" s="199"/>
      <c r="R19" s="199"/>
      <c r="S19" s="199"/>
      <c r="T19" s="199"/>
      <c r="U19" s="199"/>
      <c r="V19" s="199"/>
      <c r="W19" s="199"/>
      <c r="X19" s="200"/>
      <c r="Y19" s="297" t="s">
        <v>14</v>
      </c>
      <c r="Z19" s="298"/>
      <c r="AA19" s="299"/>
      <c r="AB19" s="668"/>
      <c r="AC19" s="300"/>
      <c r="AD19" s="300"/>
      <c r="AE19" s="94"/>
      <c r="AF19" s="95"/>
      <c r="AG19" s="95"/>
      <c r="AH19" s="95"/>
      <c r="AI19" s="96"/>
      <c r="AJ19" s="94"/>
      <c r="AK19" s="95"/>
      <c r="AL19" s="95"/>
      <c r="AM19" s="95"/>
      <c r="AN19" s="96"/>
      <c r="AO19" s="94"/>
      <c r="AP19" s="95"/>
      <c r="AQ19" s="95"/>
      <c r="AR19" s="95"/>
      <c r="AS19" s="96"/>
      <c r="AT19" s="231"/>
      <c r="AU19" s="231"/>
      <c r="AV19" s="231"/>
      <c r="AW19" s="231"/>
      <c r="AX19" s="232"/>
    </row>
    <row r="20" spans="1:50" ht="22.5" customHeight="1" x14ac:dyDescent="0.15">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8" t="s">
        <v>65</v>
      </c>
      <c r="Z20" s="122"/>
      <c r="AA20" s="174"/>
      <c r="AB20" s="340"/>
      <c r="AC20" s="290"/>
      <c r="AD20" s="290"/>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9"/>
      <c r="B21" s="680"/>
      <c r="C21" s="680"/>
      <c r="D21" s="680"/>
      <c r="E21" s="680"/>
      <c r="F21" s="681"/>
      <c r="G21" s="327"/>
      <c r="H21" s="328"/>
      <c r="I21" s="328"/>
      <c r="J21" s="328"/>
      <c r="K21" s="328"/>
      <c r="L21" s="328"/>
      <c r="M21" s="328"/>
      <c r="N21" s="328"/>
      <c r="O21" s="329"/>
      <c r="P21" s="201"/>
      <c r="Q21" s="201"/>
      <c r="R21" s="201"/>
      <c r="S21" s="201"/>
      <c r="T21" s="201"/>
      <c r="U21" s="201"/>
      <c r="V21" s="201"/>
      <c r="W21" s="201"/>
      <c r="X21" s="202"/>
      <c r="Y21" s="121" t="s">
        <v>15</v>
      </c>
      <c r="Z21" s="122"/>
      <c r="AA21" s="174"/>
      <c r="AB21" s="692" t="s">
        <v>467</v>
      </c>
      <c r="AC21" s="268"/>
      <c r="AD21" s="268"/>
      <c r="AE21" s="94"/>
      <c r="AF21" s="95"/>
      <c r="AG21" s="95"/>
      <c r="AH21" s="95"/>
      <c r="AI21" s="96"/>
      <c r="AJ21" s="94"/>
      <c r="AK21" s="95"/>
      <c r="AL21" s="95"/>
      <c r="AM21" s="95"/>
      <c r="AN21" s="96"/>
      <c r="AO21" s="94"/>
      <c r="AP21" s="95"/>
      <c r="AQ21" s="95"/>
      <c r="AR21" s="95"/>
      <c r="AS21" s="96"/>
      <c r="AT21" s="272"/>
      <c r="AU21" s="273"/>
      <c r="AV21" s="273"/>
      <c r="AW21" s="273"/>
      <c r="AX21" s="274"/>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8"/>
      <c r="B23" s="219"/>
      <c r="C23" s="219"/>
      <c r="D23" s="219"/>
      <c r="E23" s="219"/>
      <c r="F23" s="220"/>
      <c r="G23" s="228"/>
      <c r="H23" s="109"/>
      <c r="I23" s="109"/>
      <c r="J23" s="109"/>
      <c r="K23" s="109"/>
      <c r="L23" s="109"/>
      <c r="M23" s="109"/>
      <c r="N23" s="109"/>
      <c r="O23" s="229"/>
      <c r="P23" s="246"/>
      <c r="Q23" s="109"/>
      <c r="R23" s="109"/>
      <c r="S23" s="109"/>
      <c r="T23" s="109"/>
      <c r="U23" s="109"/>
      <c r="V23" s="109"/>
      <c r="W23" s="109"/>
      <c r="X23" s="229"/>
      <c r="Y23" s="283"/>
      <c r="Z23" s="284"/>
      <c r="AA23" s="285"/>
      <c r="AB23" s="142"/>
      <c r="AC23" s="137"/>
      <c r="AD23" s="138"/>
      <c r="AE23" s="143"/>
      <c r="AF23" s="136"/>
      <c r="AG23" s="136"/>
      <c r="AH23" s="136"/>
      <c r="AI23" s="289"/>
      <c r="AJ23" s="143"/>
      <c r="AK23" s="136"/>
      <c r="AL23" s="136"/>
      <c r="AM23" s="136"/>
      <c r="AN23" s="289"/>
      <c r="AO23" s="143"/>
      <c r="AP23" s="136"/>
      <c r="AQ23" s="136"/>
      <c r="AR23" s="136"/>
      <c r="AS23" s="289"/>
      <c r="AT23" s="67"/>
      <c r="AU23" s="111"/>
      <c r="AV23" s="111"/>
      <c r="AW23" s="109" t="s">
        <v>468</v>
      </c>
      <c r="AX23" s="110"/>
    </row>
    <row r="24" spans="1:50" ht="22.5" customHeight="1" x14ac:dyDescent="0.15">
      <c r="A24" s="221"/>
      <c r="B24" s="219"/>
      <c r="C24" s="219"/>
      <c r="D24" s="219"/>
      <c r="E24" s="219"/>
      <c r="F24" s="220"/>
      <c r="G24" s="326"/>
      <c r="H24" s="292"/>
      <c r="I24" s="292"/>
      <c r="J24" s="292"/>
      <c r="K24" s="292"/>
      <c r="L24" s="292"/>
      <c r="M24" s="292"/>
      <c r="N24" s="292"/>
      <c r="O24" s="293"/>
      <c r="P24" s="217"/>
      <c r="Q24" s="199"/>
      <c r="R24" s="199"/>
      <c r="S24" s="199"/>
      <c r="T24" s="199"/>
      <c r="U24" s="199"/>
      <c r="V24" s="199"/>
      <c r="W24" s="199"/>
      <c r="X24" s="200"/>
      <c r="Y24" s="297" t="s">
        <v>14</v>
      </c>
      <c r="Z24" s="298"/>
      <c r="AA24" s="299"/>
      <c r="AB24" s="668"/>
      <c r="AC24" s="300"/>
      <c r="AD24" s="300"/>
      <c r="AE24" s="94"/>
      <c r="AF24" s="95"/>
      <c r="AG24" s="95"/>
      <c r="AH24" s="95"/>
      <c r="AI24" s="96"/>
      <c r="AJ24" s="94"/>
      <c r="AK24" s="95"/>
      <c r="AL24" s="95"/>
      <c r="AM24" s="95"/>
      <c r="AN24" s="96"/>
      <c r="AO24" s="94"/>
      <c r="AP24" s="95"/>
      <c r="AQ24" s="95"/>
      <c r="AR24" s="95"/>
      <c r="AS24" s="96"/>
      <c r="AT24" s="231"/>
      <c r="AU24" s="231"/>
      <c r="AV24" s="231"/>
      <c r="AW24" s="231"/>
      <c r="AX24" s="232"/>
    </row>
    <row r="25" spans="1:50" ht="22.5" customHeight="1" x14ac:dyDescent="0.15">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8" t="s">
        <v>65</v>
      </c>
      <c r="Z25" s="122"/>
      <c r="AA25" s="174"/>
      <c r="AB25" s="340"/>
      <c r="AC25" s="290"/>
      <c r="AD25" s="290"/>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9"/>
      <c r="B26" s="680"/>
      <c r="C26" s="680"/>
      <c r="D26" s="680"/>
      <c r="E26" s="680"/>
      <c r="F26" s="681"/>
      <c r="G26" s="327"/>
      <c r="H26" s="328"/>
      <c r="I26" s="328"/>
      <c r="J26" s="328"/>
      <c r="K26" s="328"/>
      <c r="L26" s="328"/>
      <c r="M26" s="328"/>
      <c r="N26" s="328"/>
      <c r="O26" s="329"/>
      <c r="P26" s="201"/>
      <c r="Q26" s="201"/>
      <c r="R26" s="201"/>
      <c r="S26" s="201"/>
      <c r="T26" s="201"/>
      <c r="U26" s="201"/>
      <c r="V26" s="201"/>
      <c r="W26" s="201"/>
      <c r="X26" s="202"/>
      <c r="Y26" s="121" t="s">
        <v>15</v>
      </c>
      <c r="Z26" s="122"/>
      <c r="AA26" s="174"/>
      <c r="AB26" s="692" t="s">
        <v>467</v>
      </c>
      <c r="AC26" s="268"/>
      <c r="AD26" s="268"/>
      <c r="AE26" s="94"/>
      <c r="AF26" s="95"/>
      <c r="AG26" s="95"/>
      <c r="AH26" s="95"/>
      <c r="AI26" s="96"/>
      <c r="AJ26" s="94"/>
      <c r="AK26" s="95"/>
      <c r="AL26" s="95"/>
      <c r="AM26" s="95"/>
      <c r="AN26" s="96"/>
      <c r="AO26" s="94"/>
      <c r="AP26" s="95"/>
      <c r="AQ26" s="95"/>
      <c r="AR26" s="95"/>
      <c r="AS26" s="96"/>
      <c r="AT26" s="272"/>
      <c r="AU26" s="273"/>
      <c r="AV26" s="273"/>
      <c r="AW26" s="273"/>
      <c r="AX26" s="274"/>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8"/>
      <c r="B28" s="219"/>
      <c r="C28" s="219"/>
      <c r="D28" s="219"/>
      <c r="E28" s="219"/>
      <c r="F28" s="220"/>
      <c r="G28" s="228"/>
      <c r="H28" s="109"/>
      <c r="I28" s="109"/>
      <c r="J28" s="109"/>
      <c r="K28" s="109"/>
      <c r="L28" s="109"/>
      <c r="M28" s="109"/>
      <c r="N28" s="109"/>
      <c r="O28" s="229"/>
      <c r="P28" s="246"/>
      <c r="Q28" s="109"/>
      <c r="R28" s="109"/>
      <c r="S28" s="109"/>
      <c r="T28" s="109"/>
      <c r="U28" s="109"/>
      <c r="V28" s="109"/>
      <c r="W28" s="109"/>
      <c r="X28" s="229"/>
      <c r="Y28" s="283"/>
      <c r="Z28" s="284"/>
      <c r="AA28" s="285"/>
      <c r="AB28" s="142"/>
      <c r="AC28" s="137"/>
      <c r="AD28" s="138"/>
      <c r="AE28" s="143"/>
      <c r="AF28" s="136"/>
      <c r="AG28" s="136"/>
      <c r="AH28" s="136"/>
      <c r="AI28" s="289"/>
      <c r="AJ28" s="143"/>
      <c r="AK28" s="136"/>
      <c r="AL28" s="136"/>
      <c r="AM28" s="136"/>
      <c r="AN28" s="289"/>
      <c r="AO28" s="143"/>
      <c r="AP28" s="136"/>
      <c r="AQ28" s="136"/>
      <c r="AR28" s="136"/>
      <c r="AS28" s="289"/>
      <c r="AT28" s="67"/>
      <c r="AU28" s="111"/>
      <c r="AV28" s="111"/>
      <c r="AW28" s="109" t="s">
        <v>465</v>
      </c>
      <c r="AX28" s="110"/>
    </row>
    <row r="29" spans="1:50" ht="22.5" customHeight="1" x14ac:dyDescent="0.15">
      <c r="A29" s="221"/>
      <c r="B29" s="219"/>
      <c r="C29" s="219"/>
      <c r="D29" s="219"/>
      <c r="E29" s="219"/>
      <c r="F29" s="220"/>
      <c r="G29" s="326"/>
      <c r="H29" s="292"/>
      <c r="I29" s="292"/>
      <c r="J29" s="292"/>
      <c r="K29" s="292"/>
      <c r="L29" s="292"/>
      <c r="M29" s="292"/>
      <c r="N29" s="292"/>
      <c r="O29" s="293"/>
      <c r="P29" s="217"/>
      <c r="Q29" s="199"/>
      <c r="R29" s="199"/>
      <c r="S29" s="199"/>
      <c r="T29" s="199"/>
      <c r="U29" s="199"/>
      <c r="V29" s="199"/>
      <c r="W29" s="199"/>
      <c r="X29" s="200"/>
      <c r="Y29" s="297" t="s">
        <v>14</v>
      </c>
      <c r="Z29" s="298"/>
      <c r="AA29" s="299"/>
      <c r="AB29" s="668"/>
      <c r="AC29" s="300"/>
      <c r="AD29" s="300"/>
      <c r="AE29" s="94"/>
      <c r="AF29" s="95"/>
      <c r="AG29" s="95"/>
      <c r="AH29" s="95"/>
      <c r="AI29" s="96"/>
      <c r="AJ29" s="94"/>
      <c r="AK29" s="95"/>
      <c r="AL29" s="95"/>
      <c r="AM29" s="95"/>
      <c r="AN29" s="96"/>
      <c r="AO29" s="94"/>
      <c r="AP29" s="95"/>
      <c r="AQ29" s="95"/>
      <c r="AR29" s="95"/>
      <c r="AS29" s="96"/>
      <c r="AT29" s="231"/>
      <c r="AU29" s="231"/>
      <c r="AV29" s="231"/>
      <c r="AW29" s="231"/>
      <c r="AX29" s="232"/>
    </row>
    <row r="30" spans="1:50" ht="22.5" customHeight="1" x14ac:dyDescent="0.15">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8" t="s">
        <v>65</v>
      </c>
      <c r="Z30" s="122"/>
      <c r="AA30" s="174"/>
      <c r="AB30" s="340"/>
      <c r="AC30" s="290"/>
      <c r="AD30" s="290"/>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9"/>
      <c r="B31" s="680"/>
      <c r="C31" s="680"/>
      <c r="D31" s="680"/>
      <c r="E31" s="680"/>
      <c r="F31" s="681"/>
      <c r="G31" s="327"/>
      <c r="H31" s="328"/>
      <c r="I31" s="328"/>
      <c r="J31" s="328"/>
      <c r="K31" s="328"/>
      <c r="L31" s="328"/>
      <c r="M31" s="328"/>
      <c r="N31" s="328"/>
      <c r="O31" s="329"/>
      <c r="P31" s="201"/>
      <c r="Q31" s="201"/>
      <c r="R31" s="201"/>
      <c r="S31" s="201"/>
      <c r="T31" s="201"/>
      <c r="U31" s="201"/>
      <c r="V31" s="201"/>
      <c r="W31" s="201"/>
      <c r="X31" s="202"/>
      <c r="Y31" s="121" t="s">
        <v>15</v>
      </c>
      <c r="Z31" s="122"/>
      <c r="AA31" s="174"/>
      <c r="AB31" s="692" t="s">
        <v>466</v>
      </c>
      <c r="AC31" s="268"/>
      <c r="AD31" s="268"/>
      <c r="AE31" s="94"/>
      <c r="AF31" s="95"/>
      <c r="AG31" s="95"/>
      <c r="AH31" s="95"/>
      <c r="AI31" s="96"/>
      <c r="AJ31" s="94"/>
      <c r="AK31" s="95"/>
      <c r="AL31" s="95"/>
      <c r="AM31" s="95"/>
      <c r="AN31" s="96"/>
      <c r="AO31" s="94"/>
      <c r="AP31" s="95"/>
      <c r="AQ31" s="95"/>
      <c r="AR31" s="95"/>
      <c r="AS31" s="96"/>
      <c r="AT31" s="272"/>
      <c r="AU31" s="273"/>
      <c r="AV31" s="273"/>
      <c r="AW31" s="273"/>
      <c r="AX31" s="274"/>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8"/>
      <c r="B33" s="219"/>
      <c r="C33" s="219"/>
      <c r="D33" s="219"/>
      <c r="E33" s="219"/>
      <c r="F33" s="220"/>
      <c r="G33" s="228"/>
      <c r="H33" s="109"/>
      <c r="I33" s="109"/>
      <c r="J33" s="109"/>
      <c r="K33" s="109"/>
      <c r="L33" s="109"/>
      <c r="M33" s="109"/>
      <c r="N33" s="109"/>
      <c r="O33" s="229"/>
      <c r="P33" s="246"/>
      <c r="Q33" s="109"/>
      <c r="R33" s="109"/>
      <c r="S33" s="109"/>
      <c r="T33" s="109"/>
      <c r="U33" s="109"/>
      <c r="V33" s="109"/>
      <c r="W33" s="109"/>
      <c r="X33" s="229"/>
      <c r="Y33" s="283"/>
      <c r="Z33" s="284"/>
      <c r="AA33" s="285"/>
      <c r="AB33" s="142"/>
      <c r="AC33" s="137"/>
      <c r="AD33" s="138"/>
      <c r="AE33" s="143"/>
      <c r="AF33" s="136"/>
      <c r="AG33" s="136"/>
      <c r="AH33" s="136"/>
      <c r="AI33" s="289"/>
      <c r="AJ33" s="143"/>
      <c r="AK33" s="136"/>
      <c r="AL33" s="136"/>
      <c r="AM33" s="136"/>
      <c r="AN33" s="289"/>
      <c r="AO33" s="143"/>
      <c r="AP33" s="136"/>
      <c r="AQ33" s="136"/>
      <c r="AR33" s="136"/>
      <c r="AS33" s="289"/>
      <c r="AT33" s="67"/>
      <c r="AU33" s="111"/>
      <c r="AV33" s="111"/>
      <c r="AW33" s="109" t="s">
        <v>468</v>
      </c>
      <c r="AX33" s="110"/>
    </row>
    <row r="34" spans="1:50" ht="22.5" customHeight="1" x14ac:dyDescent="0.15">
      <c r="A34" s="221"/>
      <c r="B34" s="219"/>
      <c r="C34" s="219"/>
      <c r="D34" s="219"/>
      <c r="E34" s="219"/>
      <c r="F34" s="220"/>
      <c r="G34" s="326"/>
      <c r="H34" s="292"/>
      <c r="I34" s="292"/>
      <c r="J34" s="292"/>
      <c r="K34" s="292"/>
      <c r="L34" s="292"/>
      <c r="M34" s="292"/>
      <c r="N34" s="292"/>
      <c r="O34" s="293"/>
      <c r="P34" s="217"/>
      <c r="Q34" s="199"/>
      <c r="R34" s="199"/>
      <c r="S34" s="199"/>
      <c r="T34" s="199"/>
      <c r="U34" s="199"/>
      <c r="V34" s="199"/>
      <c r="W34" s="199"/>
      <c r="X34" s="200"/>
      <c r="Y34" s="297" t="s">
        <v>14</v>
      </c>
      <c r="Z34" s="298"/>
      <c r="AA34" s="299"/>
      <c r="AB34" s="668"/>
      <c r="AC34" s="300"/>
      <c r="AD34" s="300"/>
      <c r="AE34" s="94"/>
      <c r="AF34" s="95"/>
      <c r="AG34" s="95"/>
      <c r="AH34" s="95"/>
      <c r="AI34" s="96"/>
      <c r="AJ34" s="94"/>
      <c r="AK34" s="95"/>
      <c r="AL34" s="95"/>
      <c r="AM34" s="95"/>
      <c r="AN34" s="96"/>
      <c r="AO34" s="94"/>
      <c r="AP34" s="95"/>
      <c r="AQ34" s="95"/>
      <c r="AR34" s="95"/>
      <c r="AS34" s="96"/>
      <c r="AT34" s="231"/>
      <c r="AU34" s="231"/>
      <c r="AV34" s="231"/>
      <c r="AW34" s="231"/>
      <c r="AX34" s="232"/>
    </row>
    <row r="35" spans="1:50" ht="22.5" customHeight="1" x14ac:dyDescent="0.15">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8" t="s">
        <v>65</v>
      </c>
      <c r="Z35" s="122"/>
      <c r="AA35" s="174"/>
      <c r="AB35" s="340"/>
      <c r="AC35" s="290"/>
      <c r="AD35" s="290"/>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9"/>
      <c r="B36" s="680"/>
      <c r="C36" s="680"/>
      <c r="D36" s="680"/>
      <c r="E36" s="680"/>
      <c r="F36" s="681"/>
      <c r="G36" s="327"/>
      <c r="H36" s="328"/>
      <c r="I36" s="328"/>
      <c r="J36" s="328"/>
      <c r="K36" s="328"/>
      <c r="L36" s="328"/>
      <c r="M36" s="328"/>
      <c r="N36" s="328"/>
      <c r="O36" s="329"/>
      <c r="P36" s="201"/>
      <c r="Q36" s="201"/>
      <c r="R36" s="201"/>
      <c r="S36" s="201"/>
      <c r="T36" s="201"/>
      <c r="U36" s="201"/>
      <c r="V36" s="201"/>
      <c r="W36" s="201"/>
      <c r="X36" s="202"/>
      <c r="Y36" s="121" t="s">
        <v>15</v>
      </c>
      <c r="Z36" s="122"/>
      <c r="AA36" s="174"/>
      <c r="AB36" s="692" t="s">
        <v>467</v>
      </c>
      <c r="AC36" s="268"/>
      <c r="AD36" s="268"/>
      <c r="AE36" s="94"/>
      <c r="AF36" s="95"/>
      <c r="AG36" s="95"/>
      <c r="AH36" s="95"/>
      <c r="AI36" s="96"/>
      <c r="AJ36" s="94"/>
      <c r="AK36" s="95"/>
      <c r="AL36" s="95"/>
      <c r="AM36" s="95"/>
      <c r="AN36" s="96"/>
      <c r="AO36" s="94"/>
      <c r="AP36" s="95"/>
      <c r="AQ36" s="95"/>
      <c r="AR36" s="95"/>
      <c r="AS36" s="96"/>
      <c r="AT36" s="272"/>
      <c r="AU36" s="273"/>
      <c r="AV36" s="273"/>
      <c r="AW36" s="273"/>
      <c r="AX36" s="274"/>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8"/>
      <c r="B38" s="219"/>
      <c r="C38" s="219"/>
      <c r="D38" s="219"/>
      <c r="E38" s="219"/>
      <c r="F38" s="220"/>
      <c r="G38" s="228"/>
      <c r="H38" s="109"/>
      <c r="I38" s="109"/>
      <c r="J38" s="109"/>
      <c r="K38" s="109"/>
      <c r="L38" s="109"/>
      <c r="M38" s="109"/>
      <c r="N38" s="109"/>
      <c r="O38" s="229"/>
      <c r="P38" s="246"/>
      <c r="Q38" s="109"/>
      <c r="R38" s="109"/>
      <c r="S38" s="109"/>
      <c r="T38" s="109"/>
      <c r="U38" s="109"/>
      <c r="V38" s="109"/>
      <c r="W38" s="109"/>
      <c r="X38" s="229"/>
      <c r="Y38" s="283"/>
      <c r="Z38" s="284"/>
      <c r="AA38" s="285"/>
      <c r="AB38" s="142"/>
      <c r="AC38" s="137"/>
      <c r="AD38" s="138"/>
      <c r="AE38" s="143"/>
      <c r="AF38" s="136"/>
      <c r="AG38" s="136"/>
      <c r="AH38" s="136"/>
      <c r="AI38" s="289"/>
      <c r="AJ38" s="143"/>
      <c r="AK38" s="136"/>
      <c r="AL38" s="136"/>
      <c r="AM38" s="136"/>
      <c r="AN38" s="289"/>
      <c r="AO38" s="143"/>
      <c r="AP38" s="136"/>
      <c r="AQ38" s="136"/>
      <c r="AR38" s="136"/>
      <c r="AS38" s="289"/>
      <c r="AT38" s="67"/>
      <c r="AU38" s="111"/>
      <c r="AV38" s="111"/>
      <c r="AW38" s="109" t="s">
        <v>468</v>
      </c>
      <c r="AX38" s="110"/>
    </row>
    <row r="39" spans="1:50" ht="22.5" customHeight="1" x14ac:dyDescent="0.15">
      <c r="A39" s="221"/>
      <c r="B39" s="219"/>
      <c r="C39" s="219"/>
      <c r="D39" s="219"/>
      <c r="E39" s="219"/>
      <c r="F39" s="220"/>
      <c r="G39" s="326"/>
      <c r="H39" s="292"/>
      <c r="I39" s="292"/>
      <c r="J39" s="292"/>
      <c r="K39" s="292"/>
      <c r="L39" s="292"/>
      <c r="M39" s="292"/>
      <c r="N39" s="292"/>
      <c r="O39" s="293"/>
      <c r="P39" s="217"/>
      <c r="Q39" s="199"/>
      <c r="R39" s="199"/>
      <c r="S39" s="199"/>
      <c r="T39" s="199"/>
      <c r="U39" s="199"/>
      <c r="V39" s="199"/>
      <c r="W39" s="199"/>
      <c r="X39" s="200"/>
      <c r="Y39" s="297" t="s">
        <v>14</v>
      </c>
      <c r="Z39" s="298"/>
      <c r="AA39" s="299"/>
      <c r="AB39" s="668"/>
      <c r="AC39" s="300"/>
      <c r="AD39" s="300"/>
      <c r="AE39" s="94"/>
      <c r="AF39" s="95"/>
      <c r="AG39" s="95"/>
      <c r="AH39" s="95"/>
      <c r="AI39" s="96"/>
      <c r="AJ39" s="94"/>
      <c r="AK39" s="95"/>
      <c r="AL39" s="95"/>
      <c r="AM39" s="95"/>
      <c r="AN39" s="96"/>
      <c r="AO39" s="94"/>
      <c r="AP39" s="95"/>
      <c r="AQ39" s="95"/>
      <c r="AR39" s="95"/>
      <c r="AS39" s="96"/>
      <c r="AT39" s="231"/>
      <c r="AU39" s="231"/>
      <c r="AV39" s="231"/>
      <c r="AW39" s="231"/>
      <c r="AX39" s="232"/>
    </row>
    <row r="40" spans="1:50" ht="22.5" customHeight="1" x14ac:dyDescent="0.15">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8" t="s">
        <v>65</v>
      </c>
      <c r="Z40" s="122"/>
      <c r="AA40" s="174"/>
      <c r="AB40" s="340"/>
      <c r="AC40" s="290"/>
      <c r="AD40" s="290"/>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9"/>
      <c r="B41" s="680"/>
      <c r="C41" s="680"/>
      <c r="D41" s="680"/>
      <c r="E41" s="680"/>
      <c r="F41" s="681"/>
      <c r="G41" s="327"/>
      <c r="H41" s="328"/>
      <c r="I41" s="328"/>
      <c r="J41" s="328"/>
      <c r="K41" s="328"/>
      <c r="L41" s="328"/>
      <c r="M41" s="328"/>
      <c r="N41" s="328"/>
      <c r="O41" s="329"/>
      <c r="P41" s="201"/>
      <c r="Q41" s="201"/>
      <c r="R41" s="201"/>
      <c r="S41" s="201"/>
      <c r="T41" s="201"/>
      <c r="U41" s="201"/>
      <c r="V41" s="201"/>
      <c r="W41" s="201"/>
      <c r="X41" s="202"/>
      <c r="Y41" s="121" t="s">
        <v>15</v>
      </c>
      <c r="Z41" s="122"/>
      <c r="AA41" s="174"/>
      <c r="AB41" s="692" t="s">
        <v>467</v>
      </c>
      <c r="AC41" s="268"/>
      <c r="AD41" s="268"/>
      <c r="AE41" s="94"/>
      <c r="AF41" s="95"/>
      <c r="AG41" s="95"/>
      <c r="AH41" s="95"/>
      <c r="AI41" s="96"/>
      <c r="AJ41" s="94"/>
      <c r="AK41" s="95"/>
      <c r="AL41" s="95"/>
      <c r="AM41" s="95"/>
      <c r="AN41" s="96"/>
      <c r="AO41" s="94"/>
      <c r="AP41" s="95"/>
      <c r="AQ41" s="95"/>
      <c r="AR41" s="95"/>
      <c r="AS41" s="96"/>
      <c r="AT41" s="272"/>
      <c r="AU41" s="273"/>
      <c r="AV41" s="273"/>
      <c r="AW41" s="273"/>
      <c r="AX41" s="274"/>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8"/>
      <c r="B43" s="219"/>
      <c r="C43" s="219"/>
      <c r="D43" s="219"/>
      <c r="E43" s="219"/>
      <c r="F43" s="220"/>
      <c r="G43" s="228"/>
      <c r="H43" s="109"/>
      <c r="I43" s="109"/>
      <c r="J43" s="109"/>
      <c r="K43" s="109"/>
      <c r="L43" s="109"/>
      <c r="M43" s="109"/>
      <c r="N43" s="109"/>
      <c r="O43" s="229"/>
      <c r="P43" s="246"/>
      <c r="Q43" s="109"/>
      <c r="R43" s="109"/>
      <c r="S43" s="109"/>
      <c r="T43" s="109"/>
      <c r="U43" s="109"/>
      <c r="V43" s="109"/>
      <c r="W43" s="109"/>
      <c r="X43" s="229"/>
      <c r="Y43" s="283"/>
      <c r="Z43" s="284"/>
      <c r="AA43" s="285"/>
      <c r="AB43" s="142"/>
      <c r="AC43" s="137"/>
      <c r="AD43" s="138"/>
      <c r="AE43" s="143"/>
      <c r="AF43" s="136"/>
      <c r="AG43" s="136"/>
      <c r="AH43" s="136"/>
      <c r="AI43" s="289"/>
      <c r="AJ43" s="143"/>
      <c r="AK43" s="136"/>
      <c r="AL43" s="136"/>
      <c r="AM43" s="136"/>
      <c r="AN43" s="289"/>
      <c r="AO43" s="143"/>
      <c r="AP43" s="136"/>
      <c r="AQ43" s="136"/>
      <c r="AR43" s="136"/>
      <c r="AS43" s="289"/>
      <c r="AT43" s="67"/>
      <c r="AU43" s="111"/>
      <c r="AV43" s="111"/>
      <c r="AW43" s="109" t="s">
        <v>468</v>
      </c>
      <c r="AX43" s="110"/>
    </row>
    <row r="44" spans="1:50" ht="22.5" customHeight="1" x14ac:dyDescent="0.15">
      <c r="A44" s="221"/>
      <c r="B44" s="219"/>
      <c r="C44" s="219"/>
      <c r="D44" s="219"/>
      <c r="E44" s="219"/>
      <c r="F44" s="220"/>
      <c r="G44" s="326"/>
      <c r="H44" s="292"/>
      <c r="I44" s="292"/>
      <c r="J44" s="292"/>
      <c r="K44" s="292"/>
      <c r="L44" s="292"/>
      <c r="M44" s="292"/>
      <c r="N44" s="292"/>
      <c r="O44" s="293"/>
      <c r="P44" s="217"/>
      <c r="Q44" s="199"/>
      <c r="R44" s="199"/>
      <c r="S44" s="199"/>
      <c r="T44" s="199"/>
      <c r="U44" s="199"/>
      <c r="V44" s="199"/>
      <c r="W44" s="199"/>
      <c r="X44" s="200"/>
      <c r="Y44" s="297" t="s">
        <v>14</v>
      </c>
      <c r="Z44" s="298"/>
      <c r="AA44" s="299"/>
      <c r="AB44" s="668"/>
      <c r="AC44" s="300"/>
      <c r="AD44" s="300"/>
      <c r="AE44" s="94"/>
      <c r="AF44" s="95"/>
      <c r="AG44" s="95"/>
      <c r="AH44" s="95"/>
      <c r="AI44" s="96"/>
      <c r="AJ44" s="94"/>
      <c r="AK44" s="95"/>
      <c r="AL44" s="95"/>
      <c r="AM44" s="95"/>
      <c r="AN44" s="96"/>
      <c r="AO44" s="94"/>
      <c r="AP44" s="95"/>
      <c r="AQ44" s="95"/>
      <c r="AR44" s="95"/>
      <c r="AS44" s="96"/>
      <c r="AT44" s="231"/>
      <c r="AU44" s="231"/>
      <c r="AV44" s="231"/>
      <c r="AW44" s="231"/>
      <c r="AX44" s="232"/>
    </row>
    <row r="45" spans="1:50" ht="22.5"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8" t="s">
        <v>65</v>
      </c>
      <c r="Z45" s="122"/>
      <c r="AA45" s="174"/>
      <c r="AB45" s="340"/>
      <c r="AC45" s="290"/>
      <c r="AD45" s="290"/>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9"/>
      <c r="B46" s="680"/>
      <c r="C46" s="680"/>
      <c r="D46" s="680"/>
      <c r="E46" s="680"/>
      <c r="F46" s="681"/>
      <c r="G46" s="327"/>
      <c r="H46" s="328"/>
      <c r="I46" s="328"/>
      <c r="J46" s="328"/>
      <c r="K46" s="328"/>
      <c r="L46" s="328"/>
      <c r="M46" s="328"/>
      <c r="N46" s="328"/>
      <c r="O46" s="329"/>
      <c r="P46" s="201"/>
      <c r="Q46" s="201"/>
      <c r="R46" s="201"/>
      <c r="S46" s="201"/>
      <c r="T46" s="201"/>
      <c r="U46" s="201"/>
      <c r="V46" s="201"/>
      <c r="W46" s="201"/>
      <c r="X46" s="202"/>
      <c r="Y46" s="121" t="s">
        <v>15</v>
      </c>
      <c r="Z46" s="122"/>
      <c r="AA46" s="174"/>
      <c r="AB46" s="692" t="s">
        <v>467</v>
      </c>
      <c r="AC46" s="268"/>
      <c r="AD46" s="268"/>
      <c r="AE46" s="94"/>
      <c r="AF46" s="95"/>
      <c r="AG46" s="95"/>
      <c r="AH46" s="95"/>
      <c r="AI46" s="96"/>
      <c r="AJ46" s="94"/>
      <c r="AK46" s="95"/>
      <c r="AL46" s="95"/>
      <c r="AM46" s="95"/>
      <c r="AN46" s="96"/>
      <c r="AO46" s="94"/>
      <c r="AP46" s="95"/>
      <c r="AQ46" s="95"/>
      <c r="AR46" s="95"/>
      <c r="AS46" s="96"/>
      <c r="AT46" s="272"/>
      <c r="AU46" s="273"/>
      <c r="AV46" s="273"/>
      <c r="AW46" s="273"/>
      <c r="AX46" s="274"/>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8"/>
      <c r="B48" s="219"/>
      <c r="C48" s="219"/>
      <c r="D48" s="219"/>
      <c r="E48" s="219"/>
      <c r="F48" s="220"/>
      <c r="G48" s="228"/>
      <c r="H48" s="109"/>
      <c r="I48" s="109"/>
      <c r="J48" s="109"/>
      <c r="K48" s="109"/>
      <c r="L48" s="109"/>
      <c r="M48" s="109"/>
      <c r="N48" s="109"/>
      <c r="O48" s="229"/>
      <c r="P48" s="246"/>
      <c r="Q48" s="109"/>
      <c r="R48" s="109"/>
      <c r="S48" s="109"/>
      <c r="T48" s="109"/>
      <c r="U48" s="109"/>
      <c r="V48" s="109"/>
      <c r="W48" s="109"/>
      <c r="X48" s="229"/>
      <c r="Y48" s="283"/>
      <c r="Z48" s="284"/>
      <c r="AA48" s="285"/>
      <c r="AB48" s="142"/>
      <c r="AC48" s="137"/>
      <c r="AD48" s="138"/>
      <c r="AE48" s="143"/>
      <c r="AF48" s="136"/>
      <c r="AG48" s="136"/>
      <c r="AH48" s="136"/>
      <c r="AI48" s="289"/>
      <c r="AJ48" s="143"/>
      <c r="AK48" s="136"/>
      <c r="AL48" s="136"/>
      <c r="AM48" s="136"/>
      <c r="AN48" s="289"/>
      <c r="AO48" s="143"/>
      <c r="AP48" s="136"/>
      <c r="AQ48" s="136"/>
      <c r="AR48" s="136"/>
      <c r="AS48" s="289"/>
      <c r="AT48" s="67"/>
      <c r="AU48" s="111"/>
      <c r="AV48" s="111"/>
      <c r="AW48" s="109" t="s">
        <v>465</v>
      </c>
      <c r="AX48" s="110"/>
    </row>
    <row r="49" spans="1:50" ht="22.5" customHeight="1" x14ac:dyDescent="0.15">
      <c r="A49" s="221"/>
      <c r="B49" s="219"/>
      <c r="C49" s="219"/>
      <c r="D49" s="219"/>
      <c r="E49" s="219"/>
      <c r="F49" s="220"/>
      <c r="G49" s="326"/>
      <c r="H49" s="292"/>
      <c r="I49" s="292"/>
      <c r="J49" s="292"/>
      <c r="K49" s="292"/>
      <c r="L49" s="292"/>
      <c r="M49" s="292"/>
      <c r="N49" s="292"/>
      <c r="O49" s="293"/>
      <c r="P49" s="217"/>
      <c r="Q49" s="199"/>
      <c r="R49" s="199"/>
      <c r="S49" s="199"/>
      <c r="T49" s="199"/>
      <c r="U49" s="199"/>
      <c r="V49" s="199"/>
      <c r="W49" s="199"/>
      <c r="X49" s="200"/>
      <c r="Y49" s="297" t="s">
        <v>14</v>
      </c>
      <c r="Z49" s="298"/>
      <c r="AA49" s="299"/>
      <c r="AB49" s="668"/>
      <c r="AC49" s="300"/>
      <c r="AD49" s="300"/>
      <c r="AE49" s="94"/>
      <c r="AF49" s="95"/>
      <c r="AG49" s="95"/>
      <c r="AH49" s="95"/>
      <c r="AI49" s="96"/>
      <c r="AJ49" s="94"/>
      <c r="AK49" s="95"/>
      <c r="AL49" s="95"/>
      <c r="AM49" s="95"/>
      <c r="AN49" s="96"/>
      <c r="AO49" s="94"/>
      <c r="AP49" s="95"/>
      <c r="AQ49" s="95"/>
      <c r="AR49" s="95"/>
      <c r="AS49" s="96"/>
      <c r="AT49" s="231"/>
      <c r="AU49" s="231"/>
      <c r="AV49" s="231"/>
      <c r="AW49" s="231"/>
      <c r="AX49" s="232"/>
    </row>
    <row r="50" spans="1:50" ht="22.5" customHeight="1" x14ac:dyDescent="0.15">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8" t="s">
        <v>65</v>
      </c>
      <c r="Z50" s="122"/>
      <c r="AA50" s="174"/>
      <c r="AB50" s="340"/>
      <c r="AC50" s="290"/>
      <c r="AD50" s="290"/>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9"/>
      <c r="B51" s="680"/>
      <c r="C51" s="680"/>
      <c r="D51" s="680"/>
      <c r="E51" s="680"/>
      <c r="F51" s="681"/>
      <c r="G51" s="327"/>
      <c r="H51" s="328"/>
      <c r="I51" s="328"/>
      <c r="J51" s="328"/>
      <c r="K51" s="328"/>
      <c r="L51" s="328"/>
      <c r="M51" s="328"/>
      <c r="N51" s="328"/>
      <c r="O51" s="329"/>
      <c r="P51" s="201"/>
      <c r="Q51" s="201"/>
      <c r="R51" s="201"/>
      <c r="S51" s="201"/>
      <c r="T51" s="201"/>
      <c r="U51" s="201"/>
      <c r="V51" s="201"/>
      <c r="W51" s="201"/>
      <c r="X51" s="202"/>
      <c r="Y51" s="121" t="s">
        <v>15</v>
      </c>
      <c r="Z51" s="122"/>
      <c r="AA51" s="174"/>
      <c r="AB51" s="701" t="s">
        <v>466</v>
      </c>
      <c r="AC51" s="702"/>
      <c r="AD51" s="702"/>
      <c r="AE51" s="94"/>
      <c r="AF51" s="95"/>
      <c r="AG51" s="95"/>
      <c r="AH51" s="95"/>
      <c r="AI51" s="96"/>
      <c r="AJ51" s="94"/>
      <c r="AK51" s="95"/>
      <c r="AL51" s="95"/>
      <c r="AM51" s="95"/>
      <c r="AN51" s="96"/>
      <c r="AO51" s="94"/>
      <c r="AP51" s="95"/>
      <c r="AQ51" s="95"/>
      <c r="AR51" s="95"/>
      <c r="AS51" s="96"/>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92" t="s">
        <v>371</v>
      </c>
      <c r="H2" s="393"/>
      <c r="I2" s="393"/>
      <c r="J2" s="393"/>
      <c r="K2" s="393"/>
      <c r="L2" s="393"/>
      <c r="M2" s="393"/>
      <c r="N2" s="393"/>
      <c r="O2" s="393"/>
      <c r="P2" s="393"/>
      <c r="Q2" s="393"/>
      <c r="R2" s="393"/>
      <c r="S2" s="393"/>
      <c r="T2" s="393"/>
      <c r="U2" s="393"/>
      <c r="V2" s="393"/>
      <c r="W2" s="393"/>
      <c r="X2" s="393"/>
      <c r="Y2" s="393"/>
      <c r="Z2" s="393"/>
      <c r="AA2" s="393"/>
      <c r="AB2" s="394"/>
      <c r="AC2" s="392" t="s">
        <v>461</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6"/>
      <c r="B3" s="707"/>
      <c r="C3" s="707"/>
      <c r="D3" s="707"/>
      <c r="E3" s="707"/>
      <c r="F3" s="708"/>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6"/>
      <c r="B4" s="707"/>
      <c r="C4" s="707"/>
      <c r="D4" s="707"/>
      <c r="E4" s="707"/>
      <c r="F4" s="70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4"/>
    </row>
    <row r="5" spans="1:50" ht="24.75" customHeight="1" x14ac:dyDescent="0.15">
      <c r="A5" s="706"/>
      <c r="B5" s="707"/>
      <c r="C5" s="707"/>
      <c r="D5" s="707"/>
      <c r="E5" s="707"/>
      <c r="F5" s="70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6"/>
      <c r="B6" s="707"/>
      <c r="C6" s="707"/>
      <c r="D6" s="707"/>
      <c r="E6" s="707"/>
      <c r="F6" s="70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6"/>
      <c r="B7" s="707"/>
      <c r="C7" s="707"/>
      <c r="D7" s="707"/>
      <c r="E7" s="707"/>
      <c r="F7" s="70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6"/>
      <c r="B8" s="707"/>
      <c r="C8" s="707"/>
      <c r="D8" s="707"/>
      <c r="E8" s="707"/>
      <c r="F8" s="70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6"/>
      <c r="B9" s="707"/>
      <c r="C9" s="707"/>
      <c r="D9" s="707"/>
      <c r="E9" s="707"/>
      <c r="F9" s="70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6"/>
      <c r="B10" s="707"/>
      <c r="C10" s="707"/>
      <c r="D10" s="707"/>
      <c r="E10" s="707"/>
      <c r="F10" s="70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6"/>
      <c r="B11" s="707"/>
      <c r="C11" s="707"/>
      <c r="D11" s="707"/>
      <c r="E11" s="707"/>
      <c r="F11" s="70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6"/>
      <c r="B12" s="707"/>
      <c r="C12" s="707"/>
      <c r="D12" s="707"/>
      <c r="E12" s="707"/>
      <c r="F12" s="70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6"/>
      <c r="B13" s="707"/>
      <c r="C13" s="707"/>
      <c r="D13" s="707"/>
      <c r="E13" s="707"/>
      <c r="F13" s="70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6"/>
      <c r="B14" s="707"/>
      <c r="C14" s="707"/>
      <c r="D14" s="707"/>
      <c r="E14" s="707"/>
      <c r="F14" s="70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6"/>
      <c r="B15" s="707"/>
      <c r="C15" s="707"/>
      <c r="D15" s="707"/>
      <c r="E15" s="707"/>
      <c r="F15" s="708"/>
      <c r="G15" s="392" t="s">
        <v>372</v>
      </c>
      <c r="H15" s="393"/>
      <c r="I15" s="393"/>
      <c r="J15" s="393"/>
      <c r="K15" s="393"/>
      <c r="L15" s="393"/>
      <c r="M15" s="393"/>
      <c r="N15" s="393"/>
      <c r="O15" s="393"/>
      <c r="P15" s="393"/>
      <c r="Q15" s="393"/>
      <c r="R15" s="393"/>
      <c r="S15" s="393"/>
      <c r="T15" s="393"/>
      <c r="U15" s="393"/>
      <c r="V15" s="393"/>
      <c r="W15" s="393"/>
      <c r="X15" s="393"/>
      <c r="Y15" s="393"/>
      <c r="Z15" s="393"/>
      <c r="AA15" s="393"/>
      <c r="AB15" s="394"/>
      <c r="AC15" s="392" t="s">
        <v>373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6"/>
      <c r="B16" s="707"/>
      <c r="C16" s="707"/>
      <c r="D16" s="707"/>
      <c r="E16" s="707"/>
      <c r="F16" s="708"/>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6"/>
      <c r="B17" s="707"/>
      <c r="C17" s="707"/>
      <c r="D17" s="707"/>
      <c r="E17" s="707"/>
      <c r="F17" s="70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4"/>
    </row>
    <row r="18" spans="1:50" ht="24.75" customHeight="1" x14ac:dyDescent="0.15">
      <c r="A18" s="706"/>
      <c r="B18" s="707"/>
      <c r="C18" s="707"/>
      <c r="D18" s="707"/>
      <c r="E18" s="707"/>
      <c r="F18" s="70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6"/>
      <c r="B19" s="707"/>
      <c r="C19" s="707"/>
      <c r="D19" s="707"/>
      <c r="E19" s="707"/>
      <c r="F19" s="70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6"/>
      <c r="B20" s="707"/>
      <c r="C20" s="707"/>
      <c r="D20" s="707"/>
      <c r="E20" s="707"/>
      <c r="F20" s="70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6"/>
      <c r="B21" s="707"/>
      <c r="C21" s="707"/>
      <c r="D21" s="707"/>
      <c r="E21" s="707"/>
      <c r="F21" s="70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6"/>
      <c r="B22" s="707"/>
      <c r="C22" s="707"/>
      <c r="D22" s="707"/>
      <c r="E22" s="707"/>
      <c r="F22" s="70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6"/>
      <c r="B23" s="707"/>
      <c r="C23" s="707"/>
      <c r="D23" s="707"/>
      <c r="E23" s="707"/>
      <c r="F23" s="70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6"/>
      <c r="B24" s="707"/>
      <c r="C24" s="707"/>
      <c r="D24" s="707"/>
      <c r="E24" s="707"/>
      <c r="F24" s="70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6"/>
      <c r="B25" s="707"/>
      <c r="C25" s="707"/>
      <c r="D25" s="707"/>
      <c r="E25" s="707"/>
      <c r="F25" s="70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6"/>
      <c r="B26" s="707"/>
      <c r="C26" s="707"/>
      <c r="D26" s="707"/>
      <c r="E26" s="707"/>
      <c r="F26" s="70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6"/>
      <c r="B27" s="707"/>
      <c r="C27" s="707"/>
      <c r="D27" s="707"/>
      <c r="E27" s="707"/>
      <c r="F27" s="70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6"/>
      <c r="B28" s="707"/>
      <c r="C28" s="707"/>
      <c r="D28" s="707"/>
      <c r="E28" s="707"/>
      <c r="F28" s="708"/>
      <c r="G28" s="392" t="s">
        <v>374</v>
      </c>
      <c r="H28" s="393"/>
      <c r="I28" s="393"/>
      <c r="J28" s="393"/>
      <c r="K28" s="393"/>
      <c r="L28" s="393"/>
      <c r="M28" s="393"/>
      <c r="N28" s="393"/>
      <c r="O28" s="393"/>
      <c r="P28" s="393"/>
      <c r="Q28" s="393"/>
      <c r="R28" s="393"/>
      <c r="S28" s="393"/>
      <c r="T28" s="393"/>
      <c r="U28" s="393"/>
      <c r="V28" s="393"/>
      <c r="W28" s="393"/>
      <c r="X28" s="393"/>
      <c r="Y28" s="393"/>
      <c r="Z28" s="393"/>
      <c r="AA28" s="393"/>
      <c r="AB28" s="394"/>
      <c r="AC28" s="392" t="s">
        <v>375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6"/>
      <c r="B29" s="707"/>
      <c r="C29" s="707"/>
      <c r="D29" s="707"/>
      <c r="E29" s="707"/>
      <c r="F29" s="708"/>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6"/>
      <c r="B30" s="707"/>
      <c r="C30" s="707"/>
      <c r="D30" s="707"/>
      <c r="E30" s="707"/>
      <c r="F30" s="70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4"/>
    </row>
    <row r="31" spans="1:50" ht="24.75" customHeight="1" x14ac:dyDescent="0.15">
      <c r="A31" s="706"/>
      <c r="B31" s="707"/>
      <c r="C31" s="707"/>
      <c r="D31" s="707"/>
      <c r="E31" s="707"/>
      <c r="F31" s="70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6"/>
      <c r="B32" s="707"/>
      <c r="C32" s="707"/>
      <c r="D32" s="707"/>
      <c r="E32" s="707"/>
      <c r="F32" s="70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6"/>
      <c r="B33" s="707"/>
      <c r="C33" s="707"/>
      <c r="D33" s="707"/>
      <c r="E33" s="707"/>
      <c r="F33" s="70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6"/>
      <c r="B34" s="707"/>
      <c r="C34" s="707"/>
      <c r="D34" s="707"/>
      <c r="E34" s="707"/>
      <c r="F34" s="70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6"/>
      <c r="B35" s="707"/>
      <c r="C35" s="707"/>
      <c r="D35" s="707"/>
      <c r="E35" s="707"/>
      <c r="F35" s="70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6"/>
      <c r="B36" s="707"/>
      <c r="C36" s="707"/>
      <c r="D36" s="707"/>
      <c r="E36" s="707"/>
      <c r="F36" s="70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6"/>
      <c r="B37" s="707"/>
      <c r="C37" s="707"/>
      <c r="D37" s="707"/>
      <c r="E37" s="707"/>
      <c r="F37" s="70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6"/>
      <c r="B38" s="707"/>
      <c r="C38" s="707"/>
      <c r="D38" s="707"/>
      <c r="E38" s="707"/>
      <c r="F38" s="70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6"/>
      <c r="B39" s="707"/>
      <c r="C39" s="707"/>
      <c r="D39" s="707"/>
      <c r="E39" s="707"/>
      <c r="F39" s="70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6"/>
      <c r="B40" s="707"/>
      <c r="C40" s="707"/>
      <c r="D40" s="707"/>
      <c r="E40" s="707"/>
      <c r="F40" s="70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6"/>
      <c r="B41" s="707"/>
      <c r="C41" s="707"/>
      <c r="D41" s="707"/>
      <c r="E41" s="707"/>
      <c r="F41" s="708"/>
      <c r="G41" s="392" t="s">
        <v>376</v>
      </c>
      <c r="H41" s="393"/>
      <c r="I41" s="393"/>
      <c r="J41" s="393"/>
      <c r="K41" s="393"/>
      <c r="L41" s="393"/>
      <c r="M41" s="393"/>
      <c r="N41" s="393"/>
      <c r="O41" s="393"/>
      <c r="P41" s="393"/>
      <c r="Q41" s="393"/>
      <c r="R41" s="393"/>
      <c r="S41" s="393"/>
      <c r="T41" s="393"/>
      <c r="U41" s="393"/>
      <c r="V41" s="393"/>
      <c r="W41" s="393"/>
      <c r="X41" s="393"/>
      <c r="Y41" s="393"/>
      <c r="Z41" s="393"/>
      <c r="AA41" s="393"/>
      <c r="AB41" s="394"/>
      <c r="AC41" s="392" t="s">
        <v>377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6"/>
      <c r="B42" s="707"/>
      <c r="C42" s="707"/>
      <c r="D42" s="707"/>
      <c r="E42" s="707"/>
      <c r="F42" s="708"/>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6"/>
      <c r="B43" s="707"/>
      <c r="C43" s="707"/>
      <c r="D43" s="707"/>
      <c r="E43" s="707"/>
      <c r="F43" s="70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4"/>
    </row>
    <row r="44" spans="1:50" ht="24.75" customHeight="1" x14ac:dyDescent="0.15">
      <c r="A44" s="706"/>
      <c r="B44" s="707"/>
      <c r="C44" s="707"/>
      <c r="D44" s="707"/>
      <c r="E44" s="707"/>
      <c r="F44" s="70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6"/>
      <c r="B45" s="707"/>
      <c r="C45" s="707"/>
      <c r="D45" s="707"/>
      <c r="E45" s="707"/>
      <c r="F45" s="70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6"/>
      <c r="B46" s="707"/>
      <c r="C46" s="707"/>
      <c r="D46" s="707"/>
      <c r="E46" s="707"/>
      <c r="F46" s="70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6"/>
      <c r="B47" s="707"/>
      <c r="C47" s="707"/>
      <c r="D47" s="707"/>
      <c r="E47" s="707"/>
      <c r="F47" s="70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6"/>
      <c r="B48" s="707"/>
      <c r="C48" s="707"/>
      <c r="D48" s="707"/>
      <c r="E48" s="707"/>
      <c r="F48" s="70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6"/>
      <c r="B49" s="707"/>
      <c r="C49" s="707"/>
      <c r="D49" s="707"/>
      <c r="E49" s="707"/>
      <c r="F49" s="70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6"/>
      <c r="B50" s="707"/>
      <c r="C50" s="707"/>
      <c r="D50" s="707"/>
      <c r="E50" s="707"/>
      <c r="F50" s="70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6"/>
      <c r="B51" s="707"/>
      <c r="C51" s="707"/>
      <c r="D51" s="707"/>
      <c r="E51" s="707"/>
      <c r="F51" s="70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6"/>
      <c r="B52" s="707"/>
      <c r="C52" s="707"/>
      <c r="D52" s="707"/>
      <c r="E52" s="707"/>
      <c r="F52" s="70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392" t="s">
        <v>378</v>
      </c>
      <c r="H55" s="393"/>
      <c r="I55" s="393"/>
      <c r="J55" s="393"/>
      <c r="K55" s="393"/>
      <c r="L55" s="393"/>
      <c r="M55" s="393"/>
      <c r="N55" s="393"/>
      <c r="O55" s="393"/>
      <c r="P55" s="393"/>
      <c r="Q55" s="393"/>
      <c r="R55" s="393"/>
      <c r="S55" s="393"/>
      <c r="T55" s="393"/>
      <c r="U55" s="393"/>
      <c r="V55" s="393"/>
      <c r="W55" s="393"/>
      <c r="X55" s="393"/>
      <c r="Y55" s="393"/>
      <c r="Z55" s="393"/>
      <c r="AA55" s="393"/>
      <c r="AB55" s="394"/>
      <c r="AC55" s="392" t="s">
        <v>379</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6"/>
      <c r="B56" s="707"/>
      <c r="C56" s="707"/>
      <c r="D56" s="707"/>
      <c r="E56" s="707"/>
      <c r="F56" s="708"/>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6"/>
      <c r="B57" s="707"/>
      <c r="C57" s="707"/>
      <c r="D57" s="707"/>
      <c r="E57" s="707"/>
      <c r="F57" s="70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4"/>
    </row>
    <row r="58" spans="1:50" ht="24.75" customHeight="1" x14ac:dyDescent="0.15">
      <c r="A58" s="706"/>
      <c r="B58" s="707"/>
      <c r="C58" s="707"/>
      <c r="D58" s="707"/>
      <c r="E58" s="707"/>
      <c r="F58" s="70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6"/>
      <c r="B59" s="707"/>
      <c r="C59" s="707"/>
      <c r="D59" s="707"/>
      <c r="E59" s="707"/>
      <c r="F59" s="70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6"/>
      <c r="B60" s="707"/>
      <c r="C60" s="707"/>
      <c r="D60" s="707"/>
      <c r="E60" s="707"/>
      <c r="F60" s="70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6"/>
      <c r="B61" s="707"/>
      <c r="C61" s="707"/>
      <c r="D61" s="707"/>
      <c r="E61" s="707"/>
      <c r="F61" s="70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6"/>
      <c r="B62" s="707"/>
      <c r="C62" s="707"/>
      <c r="D62" s="707"/>
      <c r="E62" s="707"/>
      <c r="F62" s="70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6"/>
      <c r="B63" s="707"/>
      <c r="C63" s="707"/>
      <c r="D63" s="707"/>
      <c r="E63" s="707"/>
      <c r="F63" s="70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6"/>
      <c r="B64" s="707"/>
      <c r="C64" s="707"/>
      <c r="D64" s="707"/>
      <c r="E64" s="707"/>
      <c r="F64" s="70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6"/>
      <c r="B65" s="707"/>
      <c r="C65" s="707"/>
      <c r="D65" s="707"/>
      <c r="E65" s="707"/>
      <c r="F65" s="70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6"/>
      <c r="B66" s="707"/>
      <c r="C66" s="707"/>
      <c r="D66" s="707"/>
      <c r="E66" s="707"/>
      <c r="F66" s="70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6"/>
      <c r="B67" s="707"/>
      <c r="C67" s="707"/>
      <c r="D67" s="707"/>
      <c r="E67" s="707"/>
      <c r="F67" s="70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6"/>
      <c r="B68" s="707"/>
      <c r="C68" s="707"/>
      <c r="D68" s="707"/>
      <c r="E68" s="707"/>
      <c r="F68" s="708"/>
      <c r="G68" s="392" t="s">
        <v>380</v>
      </c>
      <c r="H68" s="393"/>
      <c r="I68" s="393"/>
      <c r="J68" s="393"/>
      <c r="K68" s="393"/>
      <c r="L68" s="393"/>
      <c r="M68" s="393"/>
      <c r="N68" s="393"/>
      <c r="O68" s="393"/>
      <c r="P68" s="393"/>
      <c r="Q68" s="393"/>
      <c r="R68" s="393"/>
      <c r="S68" s="393"/>
      <c r="T68" s="393"/>
      <c r="U68" s="393"/>
      <c r="V68" s="393"/>
      <c r="W68" s="393"/>
      <c r="X68" s="393"/>
      <c r="Y68" s="393"/>
      <c r="Z68" s="393"/>
      <c r="AA68" s="393"/>
      <c r="AB68" s="394"/>
      <c r="AC68" s="392" t="s">
        <v>381</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6"/>
      <c r="B69" s="707"/>
      <c r="C69" s="707"/>
      <c r="D69" s="707"/>
      <c r="E69" s="707"/>
      <c r="F69" s="708"/>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6"/>
      <c r="B70" s="707"/>
      <c r="C70" s="707"/>
      <c r="D70" s="707"/>
      <c r="E70" s="707"/>
      <c r="F70" s="70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4"/>
    </row>
    <row r="71" spans="1:50" ht="24.75" customHeight="1" x14ac:dyDescent="0.15">
      <c r="A71" s="706"/>
      <c r="B71" s="707"/>
      <c r="C71" s="707"/>
      <c r="D71" s="707"/>
      <c r="E71" s="707"/>
      <c r="F71" s="70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6"/>
      <c r="B72" s="707"/>
      <c r="C72" s="707"/>
      <c r="D72" s="707"/>
      <c r="E72" s="707"/>
      <c r="F72" s="70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6"/>
      <c r="B73" s="707"/>
      <c r="C73" s="707"/>
      <c r="D73" s="707"/>
      <c r="E73" s="707"/>
      <c r="F73" s="70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6"/>
      <c r="B74" s="707"/>
      <c r="C74" s="707"/>
      <c r="D74" s="707"/>
      <c r="E74" s="707"/>
      <c r="F74" s="70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6"/>
      <c r="B75" s="707"/>
      <c r="C75" s="707"/>
      <c r="D75" s="707"/>
      <c r="E75" s="707"/>
      <c r="F75" s="70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6"/>
      <c r="B76" s="707"/>
      <c r="C76" s="707"/>
      <c r="D76" s="707"/>
      <c r="E76" s="707"/>
      <c r="F76" s="70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6"/>
      <c r="B77" s="707"/>
      <c r="C77" s="707"/>
      <c r="D77" s="707"/>
      <c r="E77" s="707"/>
      <c r="F77" s="70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6"/>
      <c r="B78" s="707"/>
      <c r="C78" s="707"/>
      <c r="D78" s="707"/>
      <c r="E78" s="707"/>
      <c r="F78" s="70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6"/>
      <c r="B79" s="707"/>
      <c r="C79" s="707"/>
      <c r="D79" s="707"/>
      <c r="E79" s="707"/>
      <c r="F79" s="70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6"/>
      <c r="B80" s="707"/>
      <c r="C80" s="707"/>
      <c r="D80" s="707"/>
      <c r="E80" s="707"/>
      <c r="F80" s="70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6"/>
      <c r="B81" s="707"/>
      <c r="C81" s="707"/>
      <c r="D81" s="707"/>
      <c r="E81" s="707"/>
      <c r="F81" s="708"/>
      <c r="G81" s="392" t="s">
        <v>382</v>
      </c>
      <c r="H81" s="393"/>
      <c r="I81" s="393"/>
      <c r="J81" s="393"/>
      <c r="K81" s="393"/>
      <c r="L81" s="393"/>
      <c r="M81" s="393"/>
      <c r="N81" s="393"/>
      <c r="O81" s="393"/>
      <c r="P81" s="393"/>
      <c r="Q81" s="393"/>
      <c r="R81" s="393"/>
      <c r="S81" s="393"/>
      <c r="T81" s="393"/>
      <c r="U81" s="393"/>
      <c r="V81" s="393"/>
      <c r="W81" s="393"/>
      <c r="X81" s="393"/>
      <c r="Y81" s="393"/>
      <c r="Z81" s="393"/>
      <c r="AA81" s="393"/>
      <c r="AB81" s="394"/>
      <c r="AC81" s="392" t="s">
        <v>383</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6"/>
      <c r="B82" s="707"/>
      <c r="C82" s="707"/>
      <c r="D82" s="707"/>
      <c r="E82" s="707"/>
      <c r="F82" s="708"/>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6"/>
      <c r="B83" s="707"/>
      <c r="C83" s="707"/>
      <c r="D83" s="707"/>
      <c r="E83" s="707"/>
      <c r="F83" s="70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4"/>
    </row>
    <row r="84" spans="1:50" ht="24.75" customHeight="1" x14ac:dyDescent="0.15">
      <c r="A84" s="706"/>
      <c r="B84" s="707"/>
      <c r="C84" s="707"/>
      <c r="D84" s="707"/>
      <c r="E84" s="707"/>
      <c r="F84" s="70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6"/>
      <c r="B85" s="707"/>
      <c r="C85" s="707"/>
      <c r="D85" s="707"/>
      <c r="E85" s="707"/>
      <c r="F85" s="70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6"/>
      <c r="B86" s="707"/>
      <c r="C86" s="707"/>
      <c r="D86" s="707"/>
      <c r="E86" s="707"/>
      <c r="F86" s="70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6"/>
      <c r="B87" s="707"/>
      <c r="C87" s="707"/>
      <c r="D87" s="707"/>
      <c r="E87" s="707"/>
      <c r="F87" s="70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6"/>
      <c r="B88" s="707"/>
      <c r="C88" s="707"/>
      <c r="D88" s="707"/>
      <c r="E88" s="707"/>
      <c r="F88" s="70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6"/>
      <c r="B89" s="707"/>
      <c r="C89" s="707"/>
      <c r="D89" s="707"/>
      <c r="E89" s="707"/>
      <c r="F89" s="70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6"/>
      <c r="B90" s="707"/>
      <c r="C90" s="707"/>
      <c r="D90" s="707"/>
      <c r="E90" s="707"/>
      <c r="F90" s="70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6"/>
      <c r="B91" s="707"/>
      <c r="C91" s="707"/>
      <c r="D91" s="707"/>
      <c r="E91" s="707"/>
      <c r="F91" s="70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6"/>
      <c r="B92" s="707"/>
      <c r="C92" s="707"/>
      <c r="D92" s="707"/>
      <c r="E92" s="707"/>
      <c r="F92" s="70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6"/>
      <c r="B93" s="707"/>
      <c r="C93" s="707"/>
      <c r="D93" s="707"/>
      <c r="E93" s="707"/>
      <c r="F93" s="70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6"/>
      <c r="B94" s="707"/>
      <c r="C94" s="707"/>
      <c r="D94" s="707"/>
      <c r="E94" s="707"/>
      <c r="F94" s="708"/>
      <c r="G94" s="392" t="s">
        <v>384</v>
      </c>
      <c r="H94" s="393"/>
      <c r="I94" s="393"/>
      <c r="J94" s="393"/>
      <c r="K94" s="393"/>
      <c r="L94" s="393"/>
      <c r="M94" s="393"/>
      <c r="N94" s="393"/>
      <c r="O94" s="393"/>
      <c r="P94" s="393"/>
      <c r="Q94" s="393"/>
      <c r="R94" s="393"/>
      <c r="S94" s="393"/>
      <c r="T94" s="393"/>
      <c r="U94" s="393"/>
      <c r="V94" s="393"/>
      <c r="W94" s="393"/>
      <c r="X94" s="393"/>
      <c r="Y94" s="393"/>
      <c r="Z94" s="393"/>
      <c r="AA94" s="393"/>
      <c r="AB94" s="394"/>
      <c r="AC94" s="392" t="s">
        <v>385</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6"/>
      <c r="B95" s="707"/>
      <c r="C95" s="707"/>
      <c r="D95" s="707"/>
      <c r="E95" s="707"/>
      <c r="F95" s="708"/>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6"/>
      <c r="B96" s="707"/>
      <c r="C96" s="707"/>
      <c r="D96" s="707"/>
      <c r="E96" s="707"/>
      <c r="F96" s="70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4"/>
    </row>
    <row r="97" spans="1:50" ht="24.75" customHeight="1" x14ac:dyDescent="0.15">
      <c r="A97" s="706"/>
      <c r="B97" s="707"/>
      <c r="C97" s="707"/>
      <c r="D97" s="707"/>
      <c r="E97" s="707"/>
      <c r="F97" s="70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6"/>
      <c r="B98" s="707"/>
      <c r="C98" s="707"/>
      <c r="D98" s="707"/>
      <c r="E98" s="707"/>
      <c r="F98" s="70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6"/>
      <c r="B99" s="707"/>
      <c r="C99" s="707"/>
      <c r="D99" s="707"/>
      <c r="E99" s="707"/>
      <c r="F99" s="70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6"/>
      <c r="B100" s="707"/>
      <c r="C100" s="707"/>
      <c r="D100" s="707"/>
      <c r="E100" s="707"/>
      <c r="F100" s="70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6"/>
      <c r="B101" s="707"/>
      <c r="C101" s="707"/>
      <c r="D101" s="707"/>
      <c r="E101" s="707"/>
      <c r="F101" s="70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6"/>
      <c r="B102" s="707"/>
      <c r="C102" s="707"/>
      <c r="D102" s="707"/>
      <c r="E102" s="707"/>
      <c r="F102" s="70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6"/>
      <c r="B103" s="707"/>
      <c r="C103" s="707"/>
      <c r="D103" s="707"/>
      <c r="E103" s="707"/>
      <c r="F103" s="70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6"/>
      <c r="B104" s="707"/>
      <c r="C104" s="707"/>
      <c r="D104" s="707"/>
      <c r="E104" s="707"/>
      <c r="F104" s="70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6"/>
      <c r="B105" s="707"/>
      <c r="C105" s="707"/>
      <c r="D105" s="707"/>
      <c r="E105" s="707"/>
      <c r="F105" s="70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392" t="s">
        <v>386</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387</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6"/>
      <c r="B109" s="707"/>
      <c r="C109" s="707"/>
      <c r="D109" s="707"/>
      <c r="E109" s="707"/>
      <c r="F109" s="708"/>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6"/>
      <c r="B110" s="707"/>
      <c r="C110" s="707"/>
      <c r="D110" s="707"/>
      <c r="E110" s="707"/>
      <c r="F110" s="70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4"/>
    </row>
    <row r="111" spans="1:50" ht="24.75" customHeight="1" x14ac:dyDescent="0.15">
      <c r="A111" s="706"/>
      <c r="B111" s="707"/>
      <c r="C111" s="707"/>
      <c r="D111" s="707"/>
      <c r="E111" s="707"/>
      <c r="F111" s="70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6"/>
      <c r="B112" s="707"/>
      <c r="C112" s="707"/>
      <c r="D112" s="707"/>
      <c r="E112" s="707"/>
      <c r="F112" s="70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6"/>
      <c r="B113" s="707"/>
      <c r="C113" s="707"/>
      <c r="D113" s="707"/>
      <c r="E113" s="707"/>
      <c r="F113" s="70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6"/>
      <c r="B114" s="707"/>
      <c r="C114" s="707"/>
      <c r="D114" s="707"/>
      <c r="E114" s="707"/>
      <c r="F114" s="70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6"/>
      <c r="B115" s="707"/>
      <c r="C115" s="707"/>
      <c r="D115" s="707"/>
      <c r="E115" s="707"/>
      <c r="F115" s="70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6"/>
      <c r="B116" s="707"/>
      <c r="C116" s="707"/>
      <c r="D116" s="707"/>
      <c r="E116" s="707"/>
      <c r="F116" s="70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6"/>
      <c r="B117" s="707"/>
      <c r="C117" s="707"/>
      <c r="D117" s="707"/>
      <c r="E117" s="707"/>
      <c r="F117" s="70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6"/>
      <c r="B118" s="707"/>
      <c r="C118" s="707"/>
      <c r="D118" s="707"/>
      <c r="E118" s="707"/>
      <c r="F118" s="70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6"/>
      <c r="B119" s="707"/>
      <c r="C119" s="707"/>
      <c r="D119" s="707"/>
      <c r="E119" s="707"/>
      <c r="F119" s="70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6"/>
      <c r="B120" s="707"/>
      <c r="C120" s="707"/>
      <c r="D120" s="707"/>
      <c r="E120" s="707"/>
      <c r="F120" s="70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6"/>
      <c r="B121" s="707"/>
      <c r="C121" s="707"/>
      <c r="D121" s="707"/>
      <c r="E121" s="707"/>
      <c r="F121" s="708"/>
      <c r="G121" s="392" t="s">
        <v>408</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388</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6"/>
      <c r="B122" s="707"/>
      <c r="C122" s="707"/>
      <c r="D122" s="707"/>
      <c r="E122" s="707"/>
      <c r="F122" s="708"/>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6"/>
      <c r="B123" s="707"/>
      <c r="C123" s="707"/>
      <c r="D123" s="707"/>
      <c r="E123" s="707"/>
      <c r="F123" s="70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4"/>
    </row>
    <row r="124" spans="1:50" ht="24.75" customHeight="1" x14ac:dyDescent="0.15">
      <c r="A124" s="706"/>
      <c r="B124" s="707"/>
      <c r="C124" s="707"/>
      <c r="D124" s="707"/>
      <c r="E124" s="707"/>
      <c r="F124" s="70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6"/>
      <c r="B125" s="707"/>
      <c r="C125" s="707"/>
      <c r="D125" s="707"/>
      <c r="E125" s="707"/>
      <c r="F125" s="70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6"/>
      <c r="B126" s="707"/>
      <c r="C126" s="707"/>
      <c r="D126" s="707"/>
      <c r="E126" s="707"/>
      <c r="F126" s="70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6"/>
      <c r="B127" s="707"/>
      <c r="C127" s="707"/>
      <c r="D127" s="707"/>
      <c r="E127" s="707"/>
      <c r="F127" s="70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6"/>
      <c r="B128" s="707"/>
      <c r="C128" s="707"/>
      <c r="D128" s="707"/>
      <c r="E128" s="707"/>
      <c r="F128" s="70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6"/>
      <c r="B129" s="707"/>
      <c r="C129" s="707"/>
      <c r="D129" s="707"/>
      <c r="E129" s="707"/>
      <c r="F129" s="70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6"/>
      <c r="B130" s="707"/>
      <c r="C130" s="707"/>
      <c r="D130" s="707"/>
      <c r="E130" s="707"/>
      <c r="F130" s="70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6"/>
      <c r="B131" s="707"/>
      <c r="C131" s="707"/>
      <c r="D131" s="707"/>
      <c r="E131" s="707"/>
      <c r="F131" s="70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6"/>
      <c r="B132" s="707"/>
      <c r="C132" s="707"/>
      <c r="D132" s="707"/>
      <c r="E132" s="707"/>
      <c r="F132" s="70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6"/>
      <c r="B133" s="707"/>
      <c r="C133" s="707"/>
      <c r="D133" s="707"/>
      <c r="E133" s="707"/>
      <c r="F133" s="70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6"/>
      <c r="B134" s="707"/>
      <c r="C134" s="707"/>
      <c r="D134" s="707"/>
      <c r="E134" s="707"/>
      <c r="F134" s="708"/>
      <c r="G134" s="392" t="s">
        <v>389</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390</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6"/>
      <c r="B135" s="707"/>
      <c r="C135" s="707"/>
      <c r="D135" s="707"/>
      <c r="E135" s="707"/>
      <c r="F135" s="708"/>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6"/>
      <c r="B136" s="707"/>
      <c r="C136" s="707"/>
      <c r="D136" s="707"/>
      <c r="E136" s="707"/>
      <c r="F136" s="70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4"/>
    </row>
    <row r="137" spans="1:50" ht="24.75" customHeight="1" x14ac:dyDescent="0.15">
      <c r="A137" s="706"/>
      <c r="B137" s="707"/>
      <c r="C137" s="707"/>
      <c r="D137" s="707"/>
      <c r="E137" s="707"/>
      <c r="F137" s="70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6"/>
      <c r="B138" s="707"/>
      <c r="C138" s="707"/>
      <c r="D138" s="707"/>
      <c r="E138" s="707"/>
      <c r="F138" s="70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6"/>
      <c r="B139" s="707"/>
      <c r="C139" s="707"/>
      <c r="D139" s="707"/>
      <c r="E139" s="707"/>
      <c r="F139" s="70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6"/>
      <c r="B140" s="707"/>
      <c r="C140" s="707"/>
      <c r="D140" s="707"/>
      <c r="E140" s="707"/>
      <c r="F140" s="70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6"/>
      <c r="B141" s="707"/>
      <c r="C141" s="707"/>
      <c r="D141" s="707"/>
      <c r="E141" s="707"/>
      <c r="F141" s="70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6"/>
      <c r="B142" s="707"/>
      <c r="C142" s="707"/>
      <c r="D142" s="707"/>
      <c r="E142" s="707"/>
      <c r="F142" s="70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6"/>
      <c r="B143" s="707"/>
      <c r="C143" s="707"/>
      <c r="D143" s="707"/>
      <c r="E143" s="707"/>
      <c r="F143" s="70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6"/>
      <c r="B144" s="707"/>
      <c r="C144" s="707"/>
      <c r="D144" s="707"/>
      <c r="E144" s="707"/>
      <c r="F144" s="70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6"/>
      <c r="B145" s="707"/>
      <c r="C145" s="707"/>
      <c r="D145" s="707"/>
      <c r="E145" s="707"/>
      <c r="F145" s="70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6"/>
      <c r="B146" s="707"/>
      <c r="C146" s="707"/>
      <c r="D146" s="707"/>
      <c r="E146" s="707"/>
      <c r="F146" s="70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6"/>
      <c r="B147" s="707"/>
      <c r="C147" s="707"/>
      <c r="D147" s="707"/>
      <c r="E147" s="707"/>
      <c r="F147" s="708"/>
      <c r="G147" s="392" t="s">
        <v>391</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392</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6"/>
      <c r="B148" s="707"/>
      <c r="C148" s="707"/>
      <c r="D148" s="707"/>
      <c r="E148" s="707"/>
      <c r="F148" s="708"/>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6"/>
      <c r="B149" s="707"/>
      <c r="C149" s="707"/>
      <c r="D149" s="707"/>
      <c r="E149" s="707"/>
      <c r="F149" s="70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4"/>
    </row>
    <row r="150" spans="1:50" ht="24.75" customHeight="1" x14ac:dyDescent="0.15">
      <c r="A150" s="706"/>
      <c r="B150" s="707"/>
      <c r="C150" s="707"/>
      <c r="D150" s="707"/>
      <c r="E150" s="707"/>
      <c r="F150" s="70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6"/>
      <c r="B151" s="707"/>
      <c r="C151" s="707"/>
      <c r="D151" s="707"/>
      <c r="E151" s="707"/>
      <c r="F151" s="70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6"/>
      <c r="B152" s="707"/>
      <c r="C152" s="707"/>
      <c r="D152" s="707"/>
      <c r="E152" s="707"/>
      <c r="F152" s="70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6"/>
      <c r="B153" s="707"/>
      <c r="C153" s="707"/>
      <c r="D153" s="707"/>
      <c r="E153" s="707"/>
      <c r="F153" s="70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6"/>
      <c r="B154" s="707"/>
      <c r="C154" s="707"/>
      <c r="D154" s="707"/>
      <c r="E154" s="707"/>
      <c r="F154" s="70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6"/>
      <c r="B155" s="707"/>
      <c r="C155" s="707"/>
      <c r="D155" s="707"/>
      <c r="E155" s="707"/>
      <c r="F155" s="70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6"/>
      <c r="B156" s="707"/>
      <c r="C156" s="707"/>
      <c r="D156" s="707"/>
      <c r="E156" s="707"/>
      <c r="F156" s="70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6"/>
      <c r="B157" s="707"/>
      <c r="C157" s="707"/>
      <c r="D157" s="707"/>
      <c r="E157" s="707"/>
      <c r="F157" s="70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6"/>
      <c r="B158" s="707"/>
      <c r="C158" s="707"/>
      <c r="D158" s="707"/>
      <c r="E158" s="707"/>
      <c r="F158" s="70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392" t="s">
        <v>393</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6"/>
      <c r="B162" s="707"/>
      <c r="C162" s="707"/>
      <c r="D162" s="707"/>
      <c r="E162" s="707"/>
      <c r="F162" s="708"/>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6"/>
      <c r="B163" s="707"/>
      <c r="C163" s="707"/>
      <c r="D163" s="707"/>
      <c r="E163" s="707"/>
      <c r="F163" s="70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4"/>
    </row>
    <row r="164" spans="1:50" ht="24.75" customHeight="1" x14ac:dyDescent="0.15">
      <c r="A164" s="706"/>
      <c r="B164" s="707"/>
      <c r="C164" s="707"/>
      <c r="D164" s="707"/>
      <c r="E164" s="707"/>
      <c r="F164" s="70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6"/>
      <c r="B165" s="707"/>
      <c r="C165" s="707"/>
      <c r="D165" s="707"/>
      <c r="E165" s="707"/>
      <c r="F165" s="70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6"/>
      <c r="B166" s="707"/>
      <c r="C166" s="707"/>
      <c r="D166" s="707"/>
      <c r="E166" s="707"/>
      <c r="F166" s="70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6"/>
      <c r="B167" s="707"/>
      <c r="C167" s="707"/>
      <c r="D167" s="707"/>
      <c r="E167" s="707"/>
      <c r="F167" s="70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6"/>
      <c r="B168" s="707"/>
      <c r="C168" s="707"/>
      <c r="D168" s="707"/>
      <c r="E168" s="707"/>
      <c r="F168" s="70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6"/>
      <c r="B169" s="707"/>
      <c r="C169" s="707"/>
      <c r="D169" s="707"/>
      <c r="E169" s="707"/>
      <c r="F169" s="70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6"/>
      <c r="B170" s="707"/>
      <c r="C170" s="707"/>
      <c r="D170" s="707"/>
      <c r="E170" s="707"/>
      <c r="F170" s="70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6"/>
      <c r="B171" s="707"/>
      <c r="C171" s="707"/>
      <c r="D171" s="707"/>
      <c r="E171" s="707"/>
      <c r="F171" s="70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6"/>
      <c r="B172" s="707"/>
      <c r="C172" s="707"/>
      <c r="D172" s="707"/>
      <c r="E172" s="707"/>
      <c r="F172" s="70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6"/>
      <c r="B173" s="707"/>
      <c r="C173" s="707"/>
      <c r="D173" s="707"/>
      <c r="E173" s="707"/>
      <c r="F173" s="70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6"/>
      <c r="B174" s="707"/>
      <c r="C174" s="707"/>
      <c r="D174" s="707"/>
      <c r="E174" s="707"/>
      <c r="F174" s="708"/>
      <c r="G174" s="392" t="s">
        <v>395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6"/>
      <c r="B175" s="707"/>
      <c r="C175" s="707"/>
      <c r="D175" s="707"/>
      <c r="E175" s="707"/>
      <c r="F175" s="708"/>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6"/>
      <c r="B176" s="707"/>
      <c r="C176" s="707"/>
      <c r="D176" s="707"/>
      <c r="E176" s="707"/>
      <c r="F176" s="70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4"/>
    </row>
    <row r="177" spans="1:50" ht="24.75" customHeight="1" x14ac:dyDescent="0.15">
      <c r="A177" s="706"/>
      <c r="B177" s="707"/>
      <c r="C177" s="707"/>
      <c r="D177" s="707"/>
      <c r="E177" s="707"/>
      <c r="F177" s="70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6"/>
      <c r="B178" s="707"/>
      <c r="C178" s="707"/>
      <c r="D178" s="707"/>
      <c r="E178" s="707"/>
      <c r="F178" s="70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6"/>
      <c r="B179" s="707"/>
      <c r="C179" s="707"/>
      <c r="D179" s="707"/>
      <c r="E179" s="707"/>
      <c r="F179" s="70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6"/>
      <c r="B180" s="707"/>
      <c r="C180" s="707"/>
      <c r="D180" s="707"/>
      <c r="E180" s="707"/>
      <c r="F180" s="70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6"/>
      <c r="B181" s="707"/>
      <c r="C181" s="707"/>
      <c r="D181" s="707"/>
      <c r="E181" s="707"/>
      <c r="F181" s="70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6"/>
      <c r="B182" s="707"/>
      <c r="C182" s="707"/>
      <c r="D182" s="707"/>
      <c r="E182" s="707"/>
      <c r="F182" s="70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6"/>
      <c r="B183" s="707"/>
      <c r="C183" s="707"/>
      <c r="D183" s="707"/>
      <c r="E183" s="707"/>
      <c r="F183" s="70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6"/>
      <c r="B184" s="707"/>
      <c r="C184" s="707"/>
      <c r="D184" s="707"/>
      <c r="E184" s="707"/>
      <c r="F184" s="70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6"/>
      <c r="B185" s="707"/>
      <c r="C185" s="707"/>
      <c r="D185" s="707"/>
      <c r="E185" s="707"/>
      <c r="F185" s="70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6"/>
      <c r="B186" s="707"/>
      <c r="C186" s="707"/>
      <c r="D186" s="707"/>
      <c r="E186" s="707"/>
      <c r="F186" s="70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6"/>
      <c r="B187" s="707"/>
      <c r="C187" s="707"/>
      <c r="D187" s="707"/>
      <c r="E187" s="707"/>
      <c r="F187" s="708"/>
      <c r="G187" s="392" t="s">
        <v>397</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6"/>
      <c r="B188" s="707"/>
      <c r="C188" s="707"/>
      <c r="D188" s="707"/>
      <c r="E188" s="707"/>
      <c r="F188" s="708"/>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6"/>
      <c r="B189" s="707"/>
      <c r="C189" s="707"/>
      <c r="D189" s="707"/>
      <c r="E189" s="707"/>
      <c r="F189" s="70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4"/>
    </row>
    <row r="190" spans="1:50" ht="24.75" customHeight="1" x14ac:dyDescent="0.15">
      <c r="A190" s="706"/>
      <c r="B190" s="707"/>
      <c r="C190" s="707"/>
      <c r="D190" s="707"/>
      <c r="E190" s="707"/>
      <c r="F190" s="70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6"/>
      <c r="B191" s="707"/>
      <c r="C191" s="707"/>
      <c r="D191" s="707"/>
      <c r="E191" s="707"/>
      <c r="F191" s="70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6"/>
      <c r="B192" s="707"/>
      <c r="C192" s="707"/>
      <c r="D192" s="707"/>
      <c r="E192" s="707"/>
      <c r="F192" s="70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6"/>
      <c r="B193" s="707"/>
      <c r="C193" s="707"/>
      <c r="D193" s="707"/>
      <c r="E193" s="707"/>
      <c r="F193" s="70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6"/>
      <c r="B194" s="707"/>
      <c r="C194" s="707"/>
      <c r="D194" s="707"/>
      <c r="E194" s="707"/>
      <c r="F194" s="70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6"/>
      <c r="B195" s="707"/>
      <c r="C195" s="707"/>
      <c r="D195" s="707"/>
      <c r="E195" s="707"/>
      <c r="F195" s="70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6"/>
      <c r="B196" s="707"/>
      <c r="C196" s="707"/>
      <c r="D196" s="707"/>
      <c r="E196" s="707"/>
      <c r="F196" s="70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6"/>
      <c r="B197" s="707"/>
      <c r="C197" s="707"/>
      <c r="D197" s="707"/>
      <c r="E197" s="707"/>
      <c r="F197" s="70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6"/>
      <c r="B198" s="707"/>
      <c r="C198" s="707"/>
      <c r="D198" s="707"/>
      <c r="E198" s="707"/>
      <c r="F198" s="70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6"/>
      <c r="B199" s="707"/>
      <c r="C199" s="707"/>
      <c r="D199" s="707"/>
      <c r="E199" s="707"/>
      <c r="F199" s="70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6"/>
      <c r="B200" s="707"/>
      <c r="C200" s="707"/>
      <c r="D200" s="707"/>
      <c r="E200" s="707"/>
      <c r="F200" s="708"/>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399</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6"/>
      <c r="B201" s="707"/>
      <c r="C201" s="707"/>
      <c r="D201" s="707"/>
      <c r="E201" s="707"/>
      <c r="F201" s="708"/>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6"/>
      <c r="B202" s="707"/>
      <c r="C202" s="707"/>
      <c r="D202" s="707"/>
      <c r="E202" s="707"/>
      <c r="F202" s="70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4"/>
    </row>
    <row r="203" spans="1:50" ht="24.75" customHeight="1" x14ac:dyDescent="0.15">
      <c r="A203" s="706"/>
      <c r="B203" s="707"/>
      <c r="C203" s="707"/>
      <c r="D203" s="707"/>
      <c r="E203" s="707"/>
      <c r="F203" s="70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6"/>
      <c r="B204" s="707"/>
      <c r="C204" s="707"/>
      <c r="D204" s="707"/>
      <c r="E204" s="707"/>
      <c r="F204" s="70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6"/>
      <c r="B205" s="707"/>
      <c r="C205" s="707"/>
      <c r="D205" s="707"/>
      <c r="E205" s="707"/>
      <c r="F205" s="70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6"/>
      <c r="B206" s="707"/>
      <c r="C206" s="707"/>
      <c r="D206" s="707"/>
      <c r="E206" s="707"/>
      <c r="F206" s="70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6"/>
      <c r="B207" s="707"/>
      <c r="C207" s="707"/>
      <c r="D207" s="707"/>
      <c r="E207" s="707"/>
      <c r="F207" s="70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6"/>
      <c r="B208" s="707"/>
      <c r="C208" s="707"/>
      <c r="D208" s="707"/>
      <c r="E208" s="707"/>
      <c r="F208" s="70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6"/>
      <c r="B209" s="707"/>
      <c r="C209" s="707"/>
      <c r="D209" s="707"/>
      <c r="E209" s="707"/>
      <c r="F209" s="70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6"/>
      <c r="B210" s="707"/>
      <c r="C210" s="707"/>
      <c r="D210" s="707"/>
      <c r="E210" s="707"/>
      <c r="F210" s="70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6"/>
      <c r="B211" s="707"/>
      <c r="C211" s="707"/>
      <c r="D211" s="707"/>
      <c r="E211" s="707"/>
      <c r="F211" s="70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92" t="s">
        <v>400</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401</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6"/>
      <c r="B215" s="707"/>
      <c r="C215" s="707"/>
      <c r="D215" s="707"/>
      <c r="E215" s="707"/>
      <c r="F215" s="708"/>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6"/>
      <c r="B216" s="707"/>
      <c r="C216" s="707"/>
      <c r="D216" s="707"/>
      <c r="E216" s="707"/>
      <c r="F216" s="70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4"/>
    </row>
    <row r="217" spans="1:50" ht="24.75" customHeight="1" x14ac:dyDescent="0.15">
      <c r="A217" s="706"/>
      <c r="B217" s="707"/>
      <c r="C217" s="707"/>
      <c r="D217" s="707"/>
      <c r="E217" s="707"/>
      <c r="F217" s="70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6"/>
      <c r="B218" s="707"/>
      <c r="C218" s="707"/>
      <c r="D218" s="707"/>
      <c r="E218" s="707"/>
      <c r="F218" s="70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6"/>
      <c r="B219" s="707"/>
      <c r="C219" s="707"/>
      <c r="D219" s="707"/>
      <c r="E219" s="707"/>
      <c r="F219" s="70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6"/>
      <c r="B220" s="707"/>
      <c r="C220" s="707"/>
      <c r="D220" s="707"/>
      <c r="E220" s="707"/>
      <c r="F220" s="70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6"/>
      <c r="B221" s="707"/>
      <c r="C221" s="707"/>
      <c r="D221" s="707"/>
      <c r="E221" s="707"/>
      <c r="F221" s="70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6"/>
      <c r="B222" s="707"/>
      <c r="C222" s="707"/>
      <c r="D222" s="707"/>
      <c r="E222" s="707"/>
      <c r="F222" s="70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6"/>
      <c r="B223" s="707"/>
      <c r="C223" s="707"/>
      <c r="D223" s="707"/>
      <c r="E223" s="707"/>
      <c r="F223" s="70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6"/>
      <c r="B224" s="707"/>
      <c r="C224" s="707"/>
      <c r="D224" s="707"/>
      <c r="E224" s="707"/>
      <c r="F224" s="70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6"/>
      <c r="B225" s="707"/>
      <c r="C225" s="707"/>
      <c r="D225" s="707"/>
      <c r="E225" s="707"/>
      <c r="F225" s="70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6"/>
      <c r="B226" s="707"/>
      <c r="C226" s="707"/>
      <c r="D226" s="707"/>
      <c r="E226" s="707"/>
      <c r="F226" s="70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6"/>
      <c r="B227" s="707"/>
      <c r="C227" s="707"/>
      <c r="D227" s="707"/>
      <c r="E227" s="707"/>
      <c r="F227" s="708"/>
      <c r="G227" s="392" t="s">
        <v>402</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403</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6"/>
      <c r="B228" s="707"/>
      <c r="C228" s="707"/>
      <c r="D228" s="707"/>
      <c r="E228" s="707"/>
      <c r="F228" s="708"/>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6"/>
      <c r="B229" s="707"/>
      <c r="C229" s="707"/>
      <c r="D229" s="707"/>
      <c r="E229" s="707"/>
      <c r="F229" s="70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4"/>
    </row>
    <row r="230" spans="1:50" ht="24.75" customHeight="1" x14ac:dyDescent="0.15">
      <c r="A230" s="706"/>
      <c r="B230" s="707"/>
      <c r="C230" s="707"/>
      <c r="D230" s="707"/>
      <c r="E230" s="707"/>
      <c r="F230" s="70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6"/>
      <c r="B231" s="707"/>
      <c r="C231" s="707"/>
      <c r="D231" s="707"/>
      <c r="E231" s="707"/>
      <c r="F231" s="70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6"/>
      <c r="B232" s="707"/>
      <c r="C232" s="707"/>
      <c r="D232" s="707"/>
      <c r="E232" s="707"/>
      <c r="F232" s="70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6"/>
      <c r="B233" s="707"/>
      <c r="C233" s="707"/>
      <c r="D233" s="707"/>
      <c r="E233" s="707"/>
      <c r="F233" s="70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6"/>
      <c r="B234" s="707"/>
      <c r="C234" s="707"/>
      <c r="D234" s="707"/>
      <c r="E234" s="707"/>
      <c r="F234" s="70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6"/>
      <c r="B235" s="707"/>
      <c r="C235" s="707"/>
      <c r="D235" s="707"/>
      <c r="E235" s="707"/>
      <c r="F235" s="70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6"/>
      <c r="B236" s="707"/>
      <c r="C236" s="707"/>
      <c r="D236" s="707"/>
      <c r="E236" s="707"/>
      <c r="F236" s="70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6"/>
      <c r="B237" s="707"/>
      <c r="C237" s="707"/>
      <c r="D237" s="707"/>
      <c r="E237" s="707"/>
      <c r="F237" s="70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6"/>
      <c r="B238" s="707"/>
      <c r="C238" s="707"/>
      <c r="D238" s="707"/>
      <c r="E238" s="707"/>
      <c r="F238" s="70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6"/>
      <c r="B239" s="707"/>
      <c r="C239" s="707"/>
      <c r="D239" s="707"/>
      <c r="E239" s="707"/>
      <c r="F239" s="70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6"/>
      <c r="B240" s="707"/>
      <c r="C240" s="707"/>
      <c r="D240" s="707"/>
      <c r="E240" s="707"/>
      <c r="F240" s="708"/>
      <c r="G240" s="392" t="s">
        <v>404</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405</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6"/>
      <c r="B241" s="707"/>
      <c r="C241" s="707"/>
      <c r="D241" s="707"/>
      <c r="E241" s="707"/>
      <c r="F241" s="708"/>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6"/>
      <c r="B242" s="707"/>
      <c r="C242" s="707"/>
      <c r="D242" s="707"/>
      <c r="E242" s="707"/>
      <c r="F242" s="70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4"/>
    </row>
    <row r="243" spans="1:50" ht="24.75" customHeight="1" x14ac:dyDescent="0.15">
      <c r="A243" s="706"/>
      <c r="B243" s="707"/>
      <c r="C243" s="707"/>
      <c r="D243" s="707"/>
      <c r="E243" s="707"/>
      <c r="F243" s="70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6"/>
      <c r="B244" s="707"/>
      <c r="C244" s="707"/>
      <c r="D244" s="707"/>
      <c r="E244" s="707"/>
      <c r="F244" s="70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6"/>
      <c r="B245" s="707"/>
      <c r="C245" s="707"/>
      <c r="D245" s="707"/>
      <c r="E245" s="707"/>
      <c r="F245" s="70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6"/>
      <c r="B246" s="707"/>
      <c r="C246" s="707"/>
      <c r="D246" s="707"/>
      <c r="E246" s="707"/>
      <c r="F246" s="70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6"/>
      <c r="B247" s="707"/>
      <c r="C247" s="707"/>
      <c r="D247" s="707"/>
      <c r="E247" s="707"/>
      <c r="F247" s="70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6"/>
      <c r="B248" s="707"/>
      <c r="C248" s="707"/>
      <c r="D248" s="707"/>
      <c r="E248" s="707"/>
      <c r="F248" s="70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6"/>
      <c r="B249" s="707"/>
      <c r="C249" s="707"/>
      <c r="D249" s="707"/>
      <c r="E249" s="707"/>
      <c r="F249" s="70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6"/>
      <c r="B250" s="707"/>
      <c r="C250" s="707"/>
      <c r="D250" s="707"/>
      <c r="E250" s="707"/>
      <c r="F250" s="70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6"/>
      <c r="B251" s="707"/>
      <c r="C251" s="707"/>
      <c r="D251" s="707"/>
      <c r="E251" s="707"/>
      <c r="F251" s="70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6"/>
      <c r="B252" s="707"/>
      <c r="C252" s="707"/>
      <c r="D252" s="707"/>
      <c r="E252" s="707"/>
      <c r="F252" s="70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6"/>
      <c r="B253" s="707"/>
      <c r="C253" s="707"/>
      <c r="D253" s="707"/>
      <c r="E253" s="707"/>
      <c r="F253" s="708"/>
      <c r="G253" s="392" t="s">
        <v>406</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407</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6"/>
      <c r="B254" s="707"/>
      <c r="C254" s="707"/>
      <c r="D254" s="707"/>
      <c r="E254" s="707"/>
      <c r="F254" s="708"/>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6"/>
      <c r="B255" s="707"/>
      <c r="C255" s="707"/>
      <c r="D255" s="707"/>
      <c r="E255" s="707"/>
      <c r="F255" s="70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4"/>
    </row>
    <row r="256" spans="1:50" ht="24.75" customHeight="1" x14ac:dyDescent="0.15">
      <c r="A256" s="706"/>
      <c r="B256" s="707"/>
      <c r="C256" s="707"/>
      <c r="D256" s="707"/>
      <c r="E256" s="707"/>
      <c r="F256" s="70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6"/>
      <c r="B257" s="707"/>
      <c r="C257" s="707"/>
      <c r="D257" s="707"/>
      <c r="E257" s="707"/>
      <c r="F257" s="70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6"/>
      <c r="B258" s="707"/>
      <c r="C258" s="707"/>
      <c r="D258" s="707"/>
      <c r="E258" s="707"/>
      <c r="F258" s="70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6"/>
      <c r="B259" s="707"/>
      <c r="C259" s="707"/>
      <c r="D259" s="707"/>
      <c r="E259" s="707"/>
      <c r="F259" s="70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6"/>
      <c r="B260" s="707"/>
      <c r="C260" s="707"/>
      <c r="D260" s="707"/>
      <c r="E260" s="707"/>
      <c r="F260" s="70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6"/>
      <c r="B261" s="707"/>
      <c r="C261" s="707"/>
      <c r="D261" s="707"/>
      <c r="E261" s="707"/>
      <c r="F261" s="70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6"/>
      <c r="B262" s="707"/>
      <c r="C262" s="707"/>
      <c r="D262" s="707"/>
      <c r="E262" s="707"/>
      <c r="F262" s="70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6"/>
      <c r="B263" s="707"/>
      <c r="C263" s="707"/>
      <c r="D263" s="707"/>
      <c r="E263" s="707"/>
      <c r="F263" s="70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6"/>
      <c r="B264" s="707"/>
      <c r="C264" s="707"/>
      <c r="D264" s="707"/>
      <c r="E264" s="707"/>
      <c r="F264" s="70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3" priority="479">
      <formula>IF(RIGHT(TEXT(AK4,"0.#"),1)=".",FALSE,TRUE)</formula>
    </cfRule>
    <cfRule type="expression" dxfId="482" priority="480">
      <formula>IF(RIGHT(TEXT(AK4,"0.#"),1)=".",TRUE,FALSE)</formula>
    </cfRule>
  </conditionalFormatting>
  <conditionalFormatting sqref="AU4:AX4">
    <cfRule type="expression" dxfId="481" priority="475">
      <formula>IF(AND(AU4&gt;=0, RIGHT(TEXT(AU4,"0.#"),1)&lt;&gt;"."),TRUE,FALSE)</formula>
    </cfRule>
    <cfRule type="expression" dxfId="480" priority="476">
      <formula>IF(AND(AU4&gt;=0, RIGHT(TEXT(AU4,"0.#"),1)="."),TRUE,FALSE)</formula>
    </cfRule>
    <cfRule type="expression" dxfId="479" priority="477">
      <formula>IF(AND(AU4&lt;0, RIGHT(TEXT(AU4,"0.#"),1)&lt;&gt;"."),TRUE,FALSE)</formula>
    </cfRule>
    <cfRule type="expression" dxfId="478" priority="478">
      <formula>IF(AND(AU4&lt;0, RIGHT(TEXT(AU4,"0.#"),1)="."),TRUE,FALSE)</formula>
    </cfRule>
  </conditionalFormatting>
  <conditionalFormatting sqref="AK5:AK33">
    <cfRule type="expression" dxfId="477" priority="473">
      <formula>IF(RIGHT(TEXT(AK5,"0.#"),1)=".",FALSE,TRUE)</formula>
    </cfRule>
    <cfRule type="expression" dxfId="476" priority="474">
      <formula>IF(RIGHT(TEXT(AK5,"0.#"),1)=".",TRUE,FALSE)</formula>
    </cfRule>
  </conditionalFormatting>
  <conditionalFormatting sqref="AU5:AX33">
    <cfRule type="expression" dxfId="475" priority="469">
      <formula>IF(AND(AU5&gt;=0, RIGHT(TEXT(AU5,"0.#"),1)&lt;&gt;"."),TRUE,FALSE)</formula>
    </cfRule>
    <cfRule type="expression" dxfId="474" priority="470">
      <formula>IF(AND(AU5&gt;=0, RIGHT(TEXT(AU5,"0.#"),1)="."),TRUE,FALSE)</formula>
    </cfRule>
    <cfRule type="expression" dxfId="473" priority="471">
      <formula>IF(AND(AU5&lt;0, RIGHT(TEXT(AU5,"0.#"),1)&lt;&gt;"."),TRUE,FALSE)</formula>
    </cfRule>
    <cfRule type="expression" dxfId="472" priority="472">
      <formula>IF(AND(AU5&lt;0, RIGHT(TEXT(AU5,"0.#"),1)="."),TRUE,FALSE)</formula>
    </cfRule>
  </conditionalFormatting>
  <conditionalFormatting sqref="AK37">
    <cfRule type="expression" dxfId="471" priority="467">
      <formula>IF(RIGHT(TEXT(AK37,"0.#"),1)=".",FALSE,TRUE)</formula>
    </cfRule>
    <cfRule type="expression" dxfId="470" priority="468">
      <formula>IF(RIGHT(TEXT(AK37,"0.#"),1)=".",TRUE,FALSE)</formula>
    </cfRule>
  </conditionalFormatting>
  <conditionalFormatting sqref="AU37:AX37">
    <cfRule type="expression" dxfId="469" priority="463">
      <formula>IF(AND(AU37&gt;=0, RIGHT(TEXT(AU37,"0.#"),1)&lt;&gt;"."),TRUE,FALSE)</formula>
    </cfRule>
    <cfRule type="expression" dxfId="468" priority="464">
      <formula>IF(AND(AU37&gt;=0, RIGHT(TEXT(AU37,"0.#"),1)="."),TRUE,FALSE)</formula>
    </cfRule>
    <cfRule type="expression" dxfId="467" priority="465">
      <formula>IF(AND(AU37&lt;0, RIGHT(TEXT(AU37,"0.#"),1)&lt;&gt;"."),TRUE,FALSE)</formula>
    </cfRule>
    <cfRule type="expression" dxfId="466" priority="466">
      <formula>IF(AND(AU37&lt;0, RIGHT(TEXT(AU37,"0.#"),1)="."),TRUE,FALSE)</formula>
    </cfRule>
  </conditionalFormatting>
  <conditionalFormatting sqref="AK38:AK66">
    <cfRule type="expression" dxfId="465" priority="461">
      <formula>IF(RIGHT(TEXT(AK38,"0.#"),1)=".",FALSE,TRUE)</formula>
    </cfRule>
    <cfRule type="expression" dxfId="464" priority="462">
      <formula>IF(RIGHT(TEXT(AK38,"0.#"),1)=".",TRUE,FALSE)</formula>
    </cfRule>
  </conditionalFormatting>
  <conditionalFormatting sqref="AU38:AX66">
    <cfRule type="expression" dxfId="463" priority="457">
      <formula>IF(AND(AU38&gt;=0, RIGHT(TEXT(AU38,"0.#"),1)&lt;&gt;"."),TRUE,FALSE)</formula>
    </cfRule>
    <cfRule type="expression" dxfId="462" priority="458">
      <formula>IF(AND(AU38&gt;=0, RIGHT(TEXT(AU38,"0.#"),1)="."),TRUE,FALSE)</formula>
    </cfRule>
    <cfRule type="expression" dxfId="461" priority="459">
      <formula>IF(AND(AU38&lt;0, RIGHT(TEXT(AU38,"0.#"),1)&lt;&gt;"."),TRUE,FALSE)</formula>
    </cfRule>
    <cfRule type="expression" dxfId="460" priority="460">
      <formula>IF(AND(AU38&lt;0, RIGHT(TEXT(AU38,"0.#"),1)="."),TRUE,FALSE)</formula>
    </cfRule>
  </conditionalFormatting>
  <conditionalFormatting sqref="AK70">
    <cfRule type="expression" dxfId="459" priority="455">
      <formula>IF(RIGHT(TEXT(AK70,"0.#"),1)=".",FALSE,TRUE)</formula>
    </cfRule>
    <cfRule type="expression" dxfId="458" priority="456">
      <formula>IF(RIGHT(TEXT(AK70,"0.#"),1)=".",TRUE,FALSE)</formula>
    </cfRule>
  </conditionalFormatting>
  <conditionalFormatting sqref="AU70:AX70">
    <cfRule type="expression" dxfId="457" priority="451">
      <formula>IF(AND(AU70&gt;=0, RIGHT(TEXT(AU70,"0.#"),1)&lt;&gt;"."),TRUE,FALSE)</formula>
    </cfRule>
    <cfRule type="expression" dxfId="456" priority="452">
      <formula>IF(AND(AU70&gt;=0, RIGHT(TEXT(AU70,"0.#"),1)="."),TRUE,FALSE)</formula>
    </cfRule>
    <cfRule type="expression" dxfId="455" priority="453">
      <formula>IF(AND(AU70&lt;0, RIGHT(TEXT(AU70,"0.#"),1)&lt;&gt;"."),TRUE,FALSE)</formula>
    </cfRule>
    <cfRule type="expression" dxfId="454" priority="454">
      <formula>IF(AND(AU70&lt;0, RIGHT(TEXT(AU70,"0.#"),1)="."),TRUE,FALSE)</formula>
    </cfRule>
  </conditionalFormatting>
  <conditionalFormatting sqref="AK71:AK99">
    <cfRule type="expression" dxfId="453" priority="449">
      <formula>IF(RIGHT(TEXT(AK71,"0.#"),1)=".",FALSE,TRUE)</formula>
    </cfRule>
    <cfRule type="expression" dxfId="452" priority="450">
      <formula>IF(RIGHT(TEXT(AK71,"0.#"),1)=".",TRUE,FALSE)</formula>
    </cfRule>
  </conditionalFormatting>
  <conditionalFormatting sqref="AU71:AX99">
    <cfRule type="expression" dxfId="451" priority="445">
      <formula>IF(AND(AU71&gt;=0, RIGHT(TEXT(AU71,"0.#"),1)&lt;&gt;"."),TRUE,FALSE)</formula>
    </cfRule>
    <cfRule type="expression" dxfId="450" priority="446">
      <formula>IF(AND(AU71&gt;=0, RIGHT(TEXT(AU71,"0.#"),1)="."),TRUE,FALSE)</formula>
    </cfRule>
    <cfRule type="expression" dxfId="449" priority="447">
      <formula>IF(AND(AU71&lt;0, RIGHT(TEXT(AU71,"0.#"),1)&lt;&gt;"."),TRUE,FALSE)</formula>
    </cfRule>
    <cfRule type="expression" dxfId="448" priority="448">
      <formula>IF(AND(AU71&lt;0, RIGHT(TEXT(AU71,"0.#"),1)="."),TRUE,FALSE)</formula>
    </cfRule>
  </conditionalFormatting>
  <conditionalFormatting sqref="AK103">
    <cfRule type="expression" dxfId="447" priority="443">
      <formula>IF(RIGHT(TEXT(AK103,"0.#"),1)=".",FALSE,TRUE)</formula>
    </cfRule>
    <cfRule type="expression" dxfId="446" priority="444">
      <formula>IF(RIGHT(TEXT(AK103,"0.#"),1)=".",TRUE,FALSE)</formula>
    </cfRule>
  </conditionalFormatting>
  <conditionalFormatting sqref="AU103:AX103">
    <cfRule type="expression" dxfId="445" priority="439">
      <formula>IF(AND(AU103&gt;=0, RIGHT(TEXT(AU103,"0.#"),1)&lt;&gt;"."),TRUE,FALSE)</formula>
    </cfRule>
    <cfRule type="expression" dxfId="444" priority="440">
      <formula>IF(AND(AU103&gt;=0, RIGHT(TEXT(AU103,"0.#"),1)="."),TRUE,FALSE)</formula>
    </cfRule>
    <cfRule type="expression" dxfId="443" priority="441">
      <formula>IF(AND(AU103&lt;0, RIGHT(TEXT(AU103,"0.#"),1)&lt;&gt;"."),TRUE,FALSE)</formula>
    </cfRule>
    <cfRule type="expression" dxfId="442" priority="442">
      <formula>IF(AND(AU103&lt;0, RIGHT(TEXT(AU103,"0.#"),1)="."),TRUE,FALSE)</formula>
    </cfRule>
  </conditionalFormatting>
  <conditionalFormatting sqref="AK104:AK132">
    <cfRule type="expression" dxfId="441" priority="437">
      <formula>IF(RIGHT(TEXT(AK104,"0.#"),1)=".",FALSE,TRUE)</formula>
    </cfRule>
    <cfRule type="expression" dxfId="440" priority="438">
      <formula>IF(RIGHT(TEXT(AK104,"0.#"),1)=".",TRUE,FALSE)</formula>
    </cfRule>
  </conditionalFormatting>
  <conditionalFormatting sqref="AU104:AX132">
    <cfRule type="expression" dxfId="439" priority="433">
      <formula>IF(AND(AU104&gt;=0, RIGHT(TEXT(AU104,"0.#"),1)&lt;&gt;"."),TRUE,FALSE)</formula>
    </cfRule>
    <cfRule type="expression" dxfId="438" priority="434">
      <formula>IF(AND(AU104&gt;=0, RIGHT(TEXT(AU104,"0.#"),1)="."),TRUE,FALSE)</formula>
    </cfRule>
    <cfRule type="expression" dxfId="437" priority="435">
      <formula>IF(AND(AU104&lt;0, RIGHT(TEXT(AU104,"0.#"),1)&lt;&gt;"."),TRUE,FALSE)</formula>
    </cfRule>
    <cfRule type="expression" dxfId="436" priority="436">
      <formula>IF(AND(AU104&lt;0, RIGHT(TEXT(AU104,"0.#"),1)="."),TRUE,FALSE)</formula>
    </cfRule>
  </conditionalFormatting>
  <conditionalFormatting sqref="AK136">
    <cfRule type="expression" dxfId="435" priority="431">
      <formula>IF(RIGHT(TEXT(AK136,"0.#"),1)=".",FALSE,TRUE)</formula>
    </cfRule>
    <cfRule type="expression" dxfId="434" priority="432">
      <formula>IF(RIGHT(TEXT(AK136,"0.#"),1)=".",TRUE,FALSE)</formula>
    </cfRule>
  </conditionalFormatting>
  <conditionalFormatting sqref="AU136:AX136">
    <cfRule type="expression" dxfId="433" priority="427">
      <formula>IF(AND(AU136&gt;=0, RIGHT(TEXT(AU136,"0.#"),1)&lt;&gt;"."),TRUE,FALSE)</formula>
    </cfRule>
    <cfRule type="expression" dxfId="432" priority="428">
      <formula>IF(AND(AU136&gt;=0, RIGHT(TEXT(AU136,"0.#"),1)="."),TRUE,FALSE)</formula>
    </cfRule>
    <cfRule type="expression" dxfId="431" priority="429">
      <formula>IF(AND(AU136&lt;0, RIGHT(TEXT(AU136,"0.#"),1)&lt;&gt;"."),TRUE,FALSE)</formula>
    </cfRule>
    <cfRule type="expression" dxfId="430" priority="430">
      <formula>IF(AND(AU136&lt;0, RIGHT(TEXT(AU136,"0.#"),1)="."),TRUE,FALSE)</formula>
    </cfRule>
  </conditionalFormatting>
  <conditionalFormatting sqref="AK137:AK165">
    <cfRule type="expression" dxfId="429" priority="425">
      <formula>IF(RIGHT(TEXT(AK137,"0.#"),1)=".",FALSE,TRUE)</formula>
    </cfRule>
    <cfRule type="expression" dxfId="428" priority="426">
      <formula>IF(RIGHT(TEXT(AK137,"0.#"),1)=".",TRUE,FALSE)</formula>
    </cfRule>
  </conditionalFormatting>
  <conditionalFormatting sqref="AU137:AX165">
    <cfRule type="expression" dxfId="427" priority="421">
      <formula>IF(AND(AU137&gt;=0, RIGHT(TEXT(AU137,"0.#"),1)&lt;&gt;"."),TRUE,FALSE)</formula>
    </cfRule>
    <cfRule type="expression" dxfId="426" priority="422">
      <formula>IF(AND(AU137&gt;=0, RIGHT(TEXT(AU137,"0.#"),1)="."),TRUE,FALSE)</formula>
    </cfRule>
    <cfRule type="expression" dxfId="425" priority="423">
      <formula>IF(AND(AU137&lt;0, RIGHT(TEXT(AU137,"0.#"),1)&lt;&gt;"."),TRUE,FALSE)</formula>
    </cfRule>
    <cfRule type="expression" dxfId="424" priority="424">
      <formula>IF(AND(AU137&lt;0, RIGHT(TEXT(AU137,"0.#"),1)="."),TRUE,FALSE)</formula>
    </cfRule>
  </conditionalFormatting>
  <conditionalFormatting sqref="AK169">
    <cfRule type="expression" dxfId="423" priority="419">
      <formula>IF(RIGHT(TEXT(AK169,"0.#"),1)=".",FALSE,TRUE)</formula>
    </cfRule>
    <cfRule type="expression" dxfId="422" priority="420">
      <formula>IF(RIGHT(TEXT(AK169,"0.#"),1)=".",TRUE,FALSE)</formula>
    </cfRule>
  </conditionalFormatting>
  <conditionalFormatting sqref="AU169:AX169">
    <cfRule type="expression" dxfId="421" priority="415">
      <formula>IF(AND(AU169&gt;=0, RIGHT(TEXT(AU169,"0.#"),1)&lt;&gt;"."),TRUE,FALSE)</formula>
    </cfRule>
    <cfRule type="expression" dxfId="420" priority="416">
      <formula>IF(AND(AU169&gt;=0, RIGHT(TEXT(AU169,"0.#"),1)="."),TRUE,FALSE)</formula>
    </cfRule>
    <cfRule type="expression" dxfId="419" priority="417">
      <formula>IF(AND(AU169&lt;0, RIGHT(TEXT(AU169,"0.#"),1)&lt;&gt;"."),TRUE,FALSE)</formula>
    </cfRule>
    <cfRule type="expression" dxfId="418" priority="418">
      <formula>IF(AND(AU169&lt;0, RIGHT(TEXT(AU169,"0.#"),1)="."),TRUE,FALSE)</formula>
    </cfRule>
  </conditionalFormatting>
  <conditionalFormatting sqref="AK170:AK198">
    <cfRule type="expression" dxfId="417" priority="413">
      <formula>IF(RIGHT(TEXT(AK170,"0.#"),1)=".",FALSE,TRUE)</formula>
    </cfRule>
    <cfRule type="expression" dxfId="416" priority="414">
      <formula>IF(RIGHT(TEXT(AK170,"0.#"),1)=".",TRUE,FALSE)</formula>
    </cfRule>
  </conditionalFormatting>
  <conditionalFormatting sqref="AU170:AX198">
    <cfRule type="expression" dxfId="415" priority="409">
      <formula>IF(AND(AU170&gt;=0, RIGHT(TEXT(AU170,"0.#"),1)&lt;&gt;"."),TRUE,FALSE)</formula>
    </cfRule>
    <cfRule type="expression" dxfId="414" priority="410">
      <formula>IF(AND(AU170&gt;=0, RIGHT(TEXT(AU170,"0.#"),1)="."),TRUE,FALSE)</formula>
    </cfRule>
    <cfRule type="expression" dxfId="413" priority="411">
      <formula>IF(AND(AU170&lt;0, RIGHT(TEXT(AU170,"0.#"),1)&lt;&gt;"."),TRUE,FALSE)</formula>
    </cfRule>
    <cfRule type="expression" dxfId="412" priority="412">
      <formula>IF(AND(AU170&lt;0, RIGHT(TEXT(AU170,"0.#"),1)="."),TRUE,FALSE)</formula>
    </cfRule>
  </conditionalFormatting>
  <conditionalFormatting sqref="AK202">
    <cfRule type="expression" dxfId="411" priority="407">
      <formula>IF(RIGHT(TEXT(AK202,"0.#"),1)=".",FALSE,TRUE)</formula>
    </cfRule>
    <cfRule type="expression" dxfId="410" priority="408">
      <formula>IF(RIGHT(TEXT(AK202,"0.#"),1)=".",TRUE,FALSE)</formula>
    </cfRule>
  </conditionalFormatting>
  <conditionalFormatting sqref="AU202:AX202">
    <cfRule type="expression" dxfId="409" priority="403">
      <formula>IF(AND(AU202&gt;=0, RIGHT(TEXT(AU202,"0.#"),1)&lt;&gt;"."),TRUE,FALSE)</formula>
    </cfRule>
    <cfRule type="expression" dxfId="408" priority="404">
      <formula>IF(AND(AU202&gt;=0, RIGHT(TEXT(AU202,"0.#"),1)="."),TRUE,FALSE)</formula>
    </cfRule>
    <cfRule type="expression" dxfId="407" priority="405">
      <formula>IF(AND(AU202&lt;0, RIGHT(TEXT(AU202,"0.#"),1)&lt;&gt;"."),TRUE,FALSE)</formula>
    </cfRule>
    <cfRule type="expression" dxfId="406" priority="406">
      <formula>IF(AND(AU202&lt;0, RIGHT(TEXT(AU202,"0.#"),1)="."),TRUE,FALSE)</formula>
    </cfRule>
  </conditionalFormatting>
  <conditionalFormatting sqref="AK203:AK231">
    <cfRule type="expression" dxfId="405" priority="401">
      <formula>IF(RIGHT(TEXT(AK203,"0.#"),1)=".",FALSE,TRUE)</formula>
    </cfRule>
    <cfRule type="expression" dxfId="404" priority="402">
      <formula>IF(RIGHT(TEXT(AK203,"0.#"),1)=".",TRUE,FALSE)</formula>
    </cfRule>
  </conditionalFormatting>
  <conditionalFormatting sqref="AU203:AX231">
    <cfRule type="expression" dxfId="403" priority="397">
      <formula>IF(AND(AU203&gt;=0, RIGHT(TEXT(AU203,"0.#"),1)&lt;&gt;"."),TRUE,FALSE)</formula>
    </cfRule>
    <cfRule type="expression" dxfId="402" priority="398">
      <formula>IF(AND(AU203&gt;=0, RIGHT(TEXT(AU203,"0.#"),1)="."),TRUE,FALSE)</formula>
    </cfRule>
    <cfRule type="expression" dxfId="401" priority="399">
      <formula>IF(AND(AU203&lt;0, RIGHT(TEXT(AU203,"0.#"),1)&lt;&gt;"."),TRUE,FALSE)</formula>
    </cfRule>
    <cfRule type="expression" dxfId="400" priority="400">
      <formula>IF(AND(AU203&lt;0, RIGHT(TEXT(AU203,"0.#"),1)="."),TRUE,FALSE)</formula>
    </cfRule>
  </conditionalFormatting>
  <conditionalFormatting sqref="AK235">
    <cfRule type="expression" dxfId="399" priority="395">
      <formula>IF(RIGHT(TEXT(AK235,"0.#"),1)=".",FALSE,TRUE)</formula>
    </cfRule>
    <cfRule type="expression" dxfId="398" priority="396">
      <formula>IF(RIGHT(TEXT(AK235,"0.#"),1)=".",TRUE,FALSE)</formula>
    </cfRule>
  </conditionalFormatting>
  <conditionalFormatting sqref="AU235:AX235">
    <cfRule type="expression" dxfId="397" priority="391">
      <formula>IF(AND(AU235&gt;=0, RIGHT(TEXT(AU235,"0.#"),1)&lt;&gt;"."),TRUE,FALSE)</formula>
    </cfRule>
    <cfRule type="expression" dxfId="396" priority="392">
      <formula>IF(AND(AU235&gt;=0, RIGHT(TEXT(AU235,"0.#"),1)="."),TRUE,FALSE)</formula>
    </cfRule>
    <cfRule type="expression" dxfId="395" priority="393">
      <formula>IF(AND(AU235&lt;0, RIGHT(TEXT(AU235,"0.#"),1)&lt;&gt;"."),TRUE,FALSE)</formula>
    </cfRule>
    <cfRule type="expression" dxfId="394" priority="394">
      <formula>IF(AND(AU235&lt;0, RIGHT(TEXT(AU235,"0.#"),1)="."),TRUE,FALSE)</formula>
    </cfRule>
  </conditionalFormatting>
  <conditionalFormatting sqref="AK236:AK264">
    <cfRule type="expression" dxfId="393" priority="389">
      <formula>IF(RIGHT(TEXT(AK236,"0.#"),1)=".",FALSE,TRUE)</formula>
    </cfRule>
    <cfRule type="expression" dxfId="392" priority="390">
      <formula>IF(RIGHT(TEXT(AK236,"0.#"),1)=".",TRUE,FALSE)</formula>
    </cfRule>
  </conditionalFormatting>
  <conditionalFormatting sqref="AU236:AX264">
    <cfRule type="expression" dxfId="391" priority="385">
      <formula>IF(AND(AU236&gt;=0, RIGHT(TEXT(AU236,"0.#"),1)&lt;&gt;"."),TRUE,FALSE)</formula>
    </cfRule>
    <cfRule type="expression" dxfId="390" priority="386">
      <formula>IF(AND(AU236&gt;=0, RIGHT(TEXT(AU236,"0.#"),1)="."),TRUE,FALSE)</formula>
    </cfRule>
    <cfRule type="expression" dxfId="389" priority="387">
      <formula>IF(AND(AU236&lt;0, RIGHT(TEXT(AU236,"0.#"),1)&lt;&gt;"."),TRUE,FALSE)</formula>
    </cfRule>
    <cfRule type="expression" dxfId="388" priority="388">
      <formula>IF(AND(AU236&lt;0, RIGHT(TEXT(AU236,"0.#"),1)="."),TRUE,FALSE)</formula>
    </cfRule>
  </conditionalFormatting>
  <conditionalFormatting sqref="AK268">
    <cfRule type="expression" dxfId="387" priority="383">
      <formula>IF(RIGHT(TEXT(AK268,"0.#"),1)=".",FALSE,TRUE)</formula>
    </cfRule>
    <cfRule type="expression" dxfId="386" priority="384">
      <formula>IF(RIGHT(TEXT(AK268,"0.#"),1)=".",TRUE,FALSE)</formula>
    </cfRule>
  </conditionalFormatting>
  <conditionalFormatting sqref="AU268:AX268">
    <cfRule type="expression" dxfId="385" priority="379">
      <formula>IF(AND(AU268&gt;=0, RIGHT(TEXT(AU268,"0.#"),1)&lt;&gt;"."),TRUE,FALSE)</formula>
    </cfRule>
    <cfRule type="expression" dxfId="384" priority="380">
      <formula>IF(AND(AU268&gt;=0, RIGHT(TEXT(AU268,"0.#"),1)="."),TRUE,FALSE)</formula>
    </cfRule>
    <cfRule type="expression" dxfId="383" priority="381">
      <formula>IF(AND(AU268&lt;0, RIGHT(TEXT(AU268,"0.#"),1)&lt;&gt;"."),TRUE,FALSE)</formula>
    </cfRule>
    <cfRule type="expression" dxfId="382" priority="382">
      <formula>IF(AND(AU268&lt;0, RIGHT(TEXT(AU268,"0.#"),1)="."),TRUE,FALSE)</formula>
    </cfRule>
  </conditionalFormatting>
  <conditionalFormatting sqref="AK269:AK297">
    <cfRule type="expression" dxfId="381" priority="377">
      <formula>IF(RIGHT(TEXT(AK269,"0.#"),1)=".",FALSE,TRUE)</formula>
    </cfRule>
    <cfRule type="expression" dxfId="380" priority="378">
      <formula>IF(RIGHT(TEXT(AK269,"0.#"),1)=".",TRUE,FALSE)</formula>
    </cfRule>
  </conditionalFormatting>
  <conditionalFormatting sqref="AU269:AX297">
    <cfRule type="expression" dxfId="379" priority="373">
      <formula>IF(AND(AU269&gt;=0, RIGHT(TEXT(AU269,"0.#"),1)&lt;&gt;"."),TRUE,FALSE)</formula>
    </cfRule>
    <cfRule type="expression" dxfId="378" priority="374">
      <formula>IF(AND(AU269&gt;=0, RIGHT(TEXT(AU269,"0.#"),1)="."),TRUE,FALSE)</formula>
    </cfRule>
    <cfRule type="expression" dxfId="377" priority="375">
      <formula>IF(AND(AU269&lt;0, RIGHT(TEXT(AU269,"0.#"),1)&lt;&gt;"."),TRUE,FALSE)</formula>
    </cfRule>
    <cfRule type="expression" dxfId="376" priority="376">
      <formula>IF(AND(AU269&lt;0, RIGHT(TEXT(AU269,"0.#"),1)="."),TRUE,FALSE)</formula>
    </cfRule>
  </conditionalFormatting>
  <conditionalFormatting sqref="AK301">
    <cfRule type="expression" dxfId="375" priority="371">
      <formula>IF(RIGHT(TEXT(AK301,"0.#"),1)=".",FALSE,TRUE)</formula>
    </cfRule>
    <cfRule type="expression" dxfId="374" priority="372">
      <formula>IF(RIGHT(TEXT(AK301,"0.#"),1)=".",TRUE,FALSE)</formula>
    </cfRule>
  </conditionalFormatting>
  <conditionalFormatting sqref="AU301:AX301">
    <cfRule type="expression" dxfId="373" priority="367">
      <formula>IF(AND(AU301&gt;=0, RIGHT(TEXT(AU301,"0.#"),1)&lt;&gt;"."),TRUE,FALSE)</formula>
    </cfRule>
    <cfRule type="expression" dxfId="372" priority="368">
      <formula>IF(AND(AU301&gt;=0, RIGHT(TEXT(AU301,"0.#"),1)="."),TRUE,FALSE)</formula>
    </cfRule>
    <cfRule type="expression" dxfId="371" priority="369">
      <formula>IF(AND(AU301&lt;0, RIGHT(TEXT(AU301,"0.#"),1)&lt;&gt;"."),TRUE,FALSE)</formula>
    </cfRule>
    <cfRule type="expression" dxfId="370" priority="370">
      <formula>IF(AND(AU301&lt;0, RIGHT(TEXT(AU301,"0.#"),1)="."),TRUE,FALSE)</formula>
    </cfRule>
  </conditionalFormatting>
  <conditionalFormatting sqref="AK302:AK330">
    <cfRule type="expression" dxfId="369" priority="365">
      <formula>IF(RIGHT(TEXT(AK302,"0.#"),1)=".",FALSE,TRUE)</formula>
    </cfRule>
    <cfRule type="expression" dxfId="368" priority="366">
      <formula>IF(RIGHT(TEXT(AK302,"0.#"),1)=".",TRUE,FALSE)</formula>
    </cfRule>
  </conditionalFormatting>
  <conditionalFormatting sqref="AU302:AX330">
    <cfRule type="expression" dxfId="367" priority="361">
      <formula>IF(AND(AU302&gt;=0, RIGHT(TEXT(AU302,"0.#"),1)&lt;&gt;"."),TRUE,FALSE)</formula>
    </cfRule>
    <cfRule type="expression" dxfId="366" priority="362">
      <formula>IF(AND(AU302&gt;=0, RIGHT(TEXT(AU302,"0.#"),1)="."),TRUE,FALSE)</formula>
    </cfRule>
    <cfRule type="expression" dxfId="365" priority="363">
      <formula>IF(AND(AU302&lt;0, RIGHT(TEXT(AU302,"0.#"),1)&lt;&gt;"."),TRUE,FALSE)</formula>
    </cfRule>
    <cfRule type="expression" dxfId="364" priority="364">
      <formula>IF(AND(AU302&lt;0, RIGHT(TEXT(AU302,"0.#"),1)="."),TRUE,FALSE)</formula>
    </cfRule>
  </conditionalFormatting>
  <conditionalFormatting sqref="AK334">
    <cfRule type="expression" dxfId="363" priority="359">
      <formula>IF(RIGHT(TEXT(AK334,"0.#"),1)=".",FALSE,TRUE)</formula>
    </cfRule>
    <cfRule type="expression" dxfId="362" priority="360">
      <formula>IF(RIGHT(TEXT(AK334,"0.#"),1)=".",TRUE,FALSE)</formula>
    </cfRule>
  </conditionalFormatting>
  <conditionalFormatting sqref="AU334:AX334">
    <cfRule type="expression" dxfId="361" priority="355">
      <formula>IF(AND(AU334&gt;=0, RIGHT(TEXT(AU334,"0.#"),1)&lt;&gt;"."),TRUE,FALSE)</formula>
    </cfRule>
    <cfRule type="expression" dxfId="360" priority="356">
      <formula>IF(AND(AU334&gt;=0, RIGHT(TEXT(AU334,"0.#"),1)="."),TRUE,FALSE)</formula>
    </cfRule>
    <cfRule type="expression" dxfId="359" priority="357">
      <formula>IF(AND(AU334&lt;0, RIGHT(TEXT(AU334,"0.#"),1)&lt;&gt;"."),TRUE,FALSE)</formula>
    </cfRule>
    <cfRule type="expression" dxfId="358" priority="358">
      <formula>IF(AND(AU334&lt;0, RIGHT(TEXT(AU334,"0.#"),1)="."),TRUE,FALSE)</formula>
    </cfRule>
  </conditionalFormatting>
  <conditionalFormatting sqref="AK335:AK363">
    <cfRule type="expression" dxfId="357" priority="353">
      <formula>IF(RIGHT(TEXT(AK335,"0.#"),1)=".",FALSE,TRUE)</formula>
    </cfRule>
    <cfRule type="expression" dxfId="356" priority="354">
      <formula>IF(RIGHT(TEXT(AK335,"0.#"),1)=".",TRUE,FALSE)</formula>
    </cfRule>
  </conditionalFormatting>
  <conditionalFormatting sqref="AU335:AX363">
    <cfRule type="expression" dxfId="355" priority="349">
      <formula>IF(AND(AU335&gt;=0, RIGHT(TEXT(AU335,"0.#"),1)&lt;&gt;"."),TRUE,FALSE)</formula>
    </cfRule>
    <cfRule type="expression" dxfId="354" priority="350">
      <formula>IF(AND(AU335&gt;=0, RIGHT(TEXT(AU335,"0.#"),1)="."),TRUE,FALSE)</formula>
    </cfRule>
    <cfRule type="expression" dxfId="353" priority="351">
      <formula>IF(AND(AU335&lt;0, RIGHT(TEXT(AU335,"0.#"),1)&lt;&gt;"."),TRUE,FALSE)</formula>
    </cfRule>
    <cfRule type="expression" dxfId="352" priority="352">
      <formula>IF(AND(AU335&lt;0, RIGHT(TEXT(AU335,"0.#"),1)="."),TRUE,FALSE)</formula>
    </cfRule>
  </conditionalFormatting>
  <conditionalFormatting sqref="AK367">
    <cfRule type="expression" dxfId="351" priority="347">
      <formula>IF(RIGHT(TEXT(AK367,"0.#"),1)=".",FALSE,TRUE)</formula>
    </cfRule>
    <cfRule type="expression" dxfId="350" priority="348">
      <formula>IF(RIGHT(TEXT(AK367,"0.#"),1)=".",TRUE,FALSE)</formula>
    </cfRule>
  </conditionalFormatting>
  <conditionalFormatting sqref="AU367:AX367">
    <cfRule type="expression" dxfId="349" priority="343">
      <formula>IF(AND(AU367&gt;=0, RIGHT(TEXT(AU367,"0.#"),1)&lt;&gt;"."),TRUE,FALSE)</formula>
    </cfRule>
    <cfRule type="expression" dxfId="348" priority="344">
      <formula>IF(AND(AU367&gt;=0, RIGHT(TEXT(AU367,"0.#"),1)="."),TRUE,FALSE)</formula>
    </cfRule>
    <cfRule type="expression" dxfId="347" priority="345">
      <formula>IF(AND(AU367&lt;0, RIGHT(TEXT(AU367,"0.#"),1)&lt;&gt;"."),TRUE,FALSE)</formula>
    </cfRule>
    <cfRule type="expression" dxfId="346" priority="346">
      <formula>IF(AND(AU367&lt;0, RIGHT(TEXT(AU367,"0.#"),1)="."),TRUE,FALSE)</formula>
    </cfRule>
  </conditionalFormatting>
  <conditionalFormatting sqref="AK368:AK396">
    <cfRule type="expression" dxfId="345" priority="341">
      <formula>IF(RIGHT(TEXT(AK368,"0.#"),1)=".",FALSE,TRUE)</formula>
    </cfRule>
    <cfRule type="expression" dxfId="344" priority="342">
      <formula>IF(RIGHT(TEXT(AK368,"0.#"),1)=".",TRUE,FALSE)</formula>
    </cfRule>
  </conditionalFormatting>
  <conditionalFormatting sqref="AU368:AX396">
    <cfRule type="expression" dxfId="343" priority="337">
      <formula>IF(AND(AU368&gt;=0, RIGHT(TEXT(AU368,"0.#"),1)&lt;&gt;"."),TRUE,FALSE)</formula>
    </cfRule>
    <cfRule type="expression" dxfId="342" priority="338">
      <formula>IF(AND(AU368&gt;=0, RIGHT(TEXT(AU368,"0.#"),1)="."),TRUE,FALSE)</formula>
    </cfRule>
    <cfRule type="expression" dxfId="341" priority="339">
      <formula>IF(AND(AU368&lt;0, RIGHT(TEXT(AU368,"0.#"),1)&lt;&gt;"."),TRUE,FALSE)</formula>
    </cfRule>
    <cfRule type="expression" dxfId="340" priority="340">
      <formula>IF(AND(AU368&lt;0, RIGHT(TEXT(AU368,"0.#"),1)="."),TRUE,FALSE)</formula>
    </cfRule>
  </conditionalFormatting>
  <conditionalFormatting sqref="AK400">
    <cfRule type="expression" dxfId="339" priority="335">
      <formula>IF(RIGHT(TEXT(AK400,"0.#"),1)=".",FALSE,TRUE)</formula>
    </cfRule>
    <cfRule type="expression" dxfId="338" priority="336">
      <formula>IF(RIGHT(TEXT(AK400,"0.#"),1)=".",TRUE,FALSE)</formula>
    </cfRule>
  </conditionalFormatting>
  <conditionalFormatting sqref="AU400:AX400">
    <cfRule type="expression" dxfId="337" priority="331">
      <formula>IF(AND(AU400&gt;=0, RIGHT(TEXT(AU400,"0.#"),1)&lt;&gt;"."),TRUE,FALSE)</formula>
    </cfRule>
    <cfRule type="expression" dxfId="336" priority="332">
      <formula>IF(AND(AU400&gt;=0, RIGHT(TEXT(AU400,"0.#"),1)="."),TRUE,FALSE)</formula>
    </cfRule>
    <cfRule type="expression" dxfId="335" priority="333">
      <formula>IF(AND(AU400&lt;0, RIGHT(TEXT(AU400,"0.#"),1)&lt;&gt;"."),TRUE,FALSE)</formula>
    </cfRule>
    <cfRule type="expression" dxfId="334" priority="334">
      <formula>IF(AND(AU400&lt;0, RIGHT(TEXT(AU400,"0.#"),1)="."),TRUE,FALSE)</formula>
    </cfRule>
  </conditionalFormatting>
  <conditionalFormatting sqref="AK401:AK429">
    <cfRule type="expression" dxfId="333" priority="329">
      <formula>IF(RIGHT(TEXT(AK401,"0.#"),1)=".",FALSE,TRUE)</formula>
    </cfRule>
    <cfRule type="expression" dxfId="332" priority="330">
      <formula>IF(RIGHT(TEXT(AK401,"0.#"),1)=".",TRUE,FALSE)</formula>
    </cfRule>
  </conditionalFormatting>
  <conditionalFormatting sqref="AU401:AX429">
    <cfRule type="expression" dxfId="331" priority="325">
      <formula>IF(AND(AU401&gt;=0, RIGHT(TEXT(AU401,"0.#"),1)&lt;&gt;"."),TRUE,FALSE)</formula>
    </cfRule>
    <cfRule type="expression" dxfId="330" priority="326">
      <formula>IF(AND(AU401&gt;=0, RIGHT(TEXT(AU401,"0.#"),1)="."),TRUE,FALSE)</formula>
    </cfRule>
    <cfRule type="expression" dxfId="329" priority="327">
      <formula>IF(AND(AU401&lt;0, RIGHT(TEXT(AU401,"0.#"),1)&lt;&gt;"."),TRUE,FALSE)</formula>
    </cfRule>
    <cfRule type="expression" dxfId="328" priority="328">
      <formula>IF(AND(AU401&lt;0, RIGHT(TEXT(AU401,"0.#"),1)="."),TRUE,FALSE)</formula>
    </cfRule>
  </conditionalFormatting>
  <conditionalFormatting sqref="AK433">
    <cfRule type="expression" dxfId="327" priority="323">
      <formula>IF(RIGHT(TEXT(AK433,"0.#"),1)=".",FALSE,TRUE)</formula>
    </cfRule>
    <cfRule type="expression" dxfId="326" priority="324">
      <formula>IF(RIGHT(TEXT(AK433,"0.#"),1)=".",TRUE,FALSE)</formula>
    </cfRule>
  </conditionalFormatting>
  <conditionalFormatting sqref="AU433:AX433">
    <cfRule type="expression" dxfId="325" priority="319">
      <formula>IF(AND(AU433&gt;=0, RIGHT(TEXT(AU433,"0.#"),1)&lt;&gt;"."),TRUE,FALSE)</formula>
    </cfRule>
    <cfRule type="expression" dxfId="324" priority="320">
      <formula>IF(AND(AU433&gt;=0, RIGHT(TEXT(AU433,"0.#"),1)="."),TRUE,FALSE)</formula>
    </cfRule>
    <cfRule type="expression" dxfId="323" priority="321">
      <formula>IF(AND(AU433&lt;0, RIGHT(TEXT(AU433,"0.#"),1)&lt;&gt;"."),TRUE,FALSE)</formula>
    </cfRule>
    <cfRule type="expression" dxfId="322" priority="322">
      <formula>IF(AND(AU433&lt;0, RIGHT(TEXT(AU433,"0.#"),1)="."),TRUE,FALSE)</formula>
    </cfRule>
  </conditionalFormatting>
  <conditionalFormatting sqref="AK434:AK462">
    <cfRule type="expression" dxfId="321" priority="317">
      <formula>IF(RIGHT(TEXT(AK434,"0.#"),1)=".",FALSE,TRUE)</formula>
    </cfRule>
    <cfRule type="expression" dxfId="320" priority="318">
      <formula>IF(RIGHT(TEXT(AK434,"0.#"),1)=".",TRUE,FALSE)</formula>
    </cfRule>
  </conditionalFormatting>
  <conditionalFormatting sqref="AU434:AX462">
    <cfRule type="expression" dxfId="319" priority="313">
      <formula>IF(AND(AU434&gt;=0, RIGHT(TEXT(AU434,"0.#"),1)&lt;&gt;"."),TRUE,FALSE)</formula>
    </cfRule>
    <cfRule type="expression" dxfId="318" priority="314">
      <formula>IF(AND(AU434&gt;=0, RIGHT(TEXT(AU434,"0.#"),1)="."),TRUE,FALSE)</formula>
    </cfRule>
    <cfRule type="expression" dxfId="317" priority="315">
      <formula>IF(AND(AU434&lt;0, RIGHT(TEXT(AU434,"0.#"),1)&lt;&gt;"."),TRUE,FALSE)</formula>
    </cfRule>
    <cfRule type="expression" dxfId="316" priority="316">
      <formula>IF(AND(AU434&lt;0, RIGHT(TEXT(AU434,"0.#"),1)="."),TRUE,FALSE)</formula>
    </cfRule>
  </conditionalFormatting>
  <conditionalFormatting sqref="AK466">
    <cfRule type="expression" dxfId="315" priority="311">
      <formula>IF(RIGHT(TEXT(AK466,"0.#"),1)=".",FALSE,TRUE)</formula>
    </cfRule>
    <cfRule type="expression" dxfId="314" priority="312">
      <formula>IF(RIGHT(TEXT(AK466,"0.#"),1)=".",TRUE,FALSE)</formula>
    </cfRule>
  </conditionalFormatting>
  <conditionalFormatting sqref="AU466:AX466">
    <cfRule type="expression" dxfId="313" priority="307">
      <formula>IF(AND(AU466&gt;=0, RIGHT(TEXT(AU466,"0.#"),1)&lt;&gt;"."),TRUE,FALSE)</formula>
    </cfRule>
    <cfRule type="expression" dxfId="312" priority="308">
      <formula>IF(AND(AU466&gt;=0, RIGHT(TEXT(AU466,"0.#"),1)="."),TRUE,FALSE)</formula>
    </cfRule>
    <cfRule type="expression" dxfId="311" priority="309">
      <formula>IF(AND(AU466&lt;0, RIGHT(TEXT(AU466,"0.#"),1)&lt;&gt;"."),TRUE,FALSE)</formula>
    </cfRule>
    <cfRule type="expression" dxfId="310" priority="310">
      <formula>IF(AND(AU466&lt;0, RIGHT(TEXT(AU466,"0.#"),1)="."),TRUE,FALSE)</formula>
    </cfRule>
  </conditionalFormatting>
  <conditionalFormatting sqref="AK467:AK495">
    <cfRule type="expression" dxfId="309" priority="305">
      <formula>IF(RIGHT(TEXT(AK467,"0.#"),1)=".",FALSE,TRUE)</formula>
    </cfRule>
    <cfRule type="expression" dxfId="308" priority="306">
      <formula>IF(RIGHT(TEXT(AK467,"0.#"),1)=".",TRUE,FALSE)</formula>
    </cfRule>
  </conditionalFormatting>
  <conditionalFormatting sqref="AU467:AX495">
    <cfRule type="expression" dxfId="307" priority="301">
      <formula>IF(AND(AU467&gt;=0, RIGHT(TEXT(AU467,"0.#"),1)&lt;&gt;"."),TRUE,FALSE)</formula>
    </cfRule>
    <cfRule type="expression" dxfId="306" priority="302">
      <formula>IF(AND(AU467&gt;=0, RIGHT(TEXT(AU467,"0.#"),1)="."),TRUE,FALSE)</formula>
    </cfRule>
    <cfRule type="expression" dxfId="305" priority="303">
      <formula>IF(AND(AU467&lt;0, RIGHT(TEXT(AU467,"0.#"),1)&lt;&gt;"."),TRUE,FALSE)</formula>
    </cfRule>
    <cfRule type="expression" dxfId="304" priority="304">
      <formula>IF(AND(AU467&lt;0, RIGHT(TEXT(AU467,"0.#"),1)="."),TRUE,FALSE)</formula>
    </cfRule>
  </conditionalFormatting>
  <conditionalFormatting sqref="AK499">
    <cfRule type="expression" dxfId="303" priority="299">
      <formula>IF(RIGHT(TEXT(AK499,"0.#"),1)=".",FALSE,TRUE)</formula>
    </cfRule>
    <cfRule type="expression" dxfId="302" priority="300">
      <formula>IF(RIGHT(TEXT(AK499,"0.#"),1)=".",TRUE,FALSE)</formula>
    </cfRule>
  </conditionalFormatting>
  <conditionalFormatting sqref="AU499:AX499">
    <cfRule type="expression" dxfId="301" priority="295">
      <formula>IF(AND(AU499&gt;=0, RIGHT(TEXT(AU499,"0.#"),1)&lt;&gt;"."),TRUE,FALSE)</formula>
    </cfRule>
    <cfRule type="expression" dxfId="300" priority="296">
      <formula>IF(AND(AU499&gt;=0, RIGHT(TEXT(AU499,"0.#"),1)="."),TRUE,FALSE)</formula>
    </cfRule>
    <cfRule type="expression" dxfId="299" priority="297">
      <formula>IF(AND(AU499&lt;0, RIGHT(TEXT(AU499,"0.#"),1)&lt;&gt;"."),TRUE,FALSE)</formula>
    </cfRule>
    <cfRule type="expression" dxfId="298" priority="298">
      <formula>IF(AND(AU499&lt;0, RIGHT(TEXT(AU499,"0.#"),1)="."),TRUE,FALSE)</formula>
    </cfRule>
  </conditionalFormatting>
  <conditionalFormatting sqref="AK500:AK528">
    <cfRule type="expression" dxfId="297" priority="293">
      <formula>IF(RIGHT(TEXT(AK500,"0.#"),1)=".",FALSE,TRUE)</formula>
    </cfRule>
    <cfRule type="expression" dxfId="296" priority="294">
      <formula>IF(RIGHT(TEXT(AK500,"0.#"),1)=".",TRUE,FALSE)</formula>
    </cfRule>
  </conditionalFormatting>
  <conditionalFormatting sqref="AU500:AX528">
    <cfRule type="expression" dxfId="295" priority="289">
      <formula>IF(AND(AU500&gt;=0, RIGHT(TEXT(AU500,"0.#"),1)&lt;&gt;"."),TRUE,FALSE)</formula>
    </cfRule>
    <cfRule type="expression" dxfId="294" priority="290">
      <formula>IF(AND(AU500&gt;=0, RIGHT(TEXT(AU500,"0.#"),1)="."),TRUE,FALSE)</formula>
    </cfRule>
    <cfRule type="expression" dxfId="293" priority="291">
      <formula>IF(AND(AU500&lt;0, RIGHT(TEXT(AU500,"0.#"),1)&lt;&gt;"."),TRUE,FALSE)</formula>
    </cfRule>
    <cfRule type="expression" dxfId="292" priority="292">
      <formula>IF(AND(AU500&lt;0, RIGHT(TEXT(AU500,"0.#"),1)="."),TRUE,FALSE)</formula>
    </cfRule>
  </conditionalFormatting>
  <conditionalFormatting sqref="AK532">
    <cfRule type="expression" dxfId="291" priority="287">
      <formula>IF(RIGHT(TEXT(AK532,"0.#"),1)=".",FALSE,TRUE)</formula>
    </cfRule>
    <cfRule type="expression" dxfId="290" priority="288">
      <formula>IF(RIGHT(TEXT(AK532,"0.#"),1)=".",TRUE,FALSE)</formula>
    </cfRule>
  </conditionalFormatting>
  <conditionalFormatting sqref="AU532:AX532">
    <cfRule type="expression" dxfId="289" priority="283">
      <formula>IF(AND(AU532&gt;=0, RIGHT(TEXT(AU532,"0.#"),1)&lt;&gt;"."),TRUE,FALSE)</formula>
    </cfRule>
    <cfRule type="expression" dxfId="288" priority="284">
      <formula>IF(AND(AU532&gt;=0, RIGHT(TEXT(AU532,"0.#"),1)="."),TRUE,FALSE)</formula>
    </cfRule>
    <cfRule type="expression" dxfId="287" priority="285">
      <formula>IF(AND(AU532&lt;0, RIGHT(TEXT(AU532,"0.#"),1)&lt;&gt;"."),TRUE,FALSE)</formula>
    </cfRule>
    <cfRule type="expression" dxfId="286" priority="286">
      <formula>IF(AND(AU532&lt;0, RIGHT(TEXT(AU532,"0.#"),1)="."),TRUE,FALSE)</formula>
    </cfRule>
  </conditionalFormatting>
  <conditionalFormatting sqref="AK533:AK561">
    <cfRule type="expression" dxfId="285" priority="281">
      <formula>IF(RIGHT(TEXT(AK533,"0.#"),1)=".",FALSE,TRUE)</formula>
    </cfRule>
    <cfRule type="expression" dxfId="284" priority="282">
      <formula>IF(RIGHT(TEXT(AK533,"0.#"),1)=".",TRUE,FALSE)</formula>
    </cfRule>
  </conditionalFormatting>
  <conditionalFormatting sqref="AU533:AX561">
    <cfRule type="expression" dxfId="283" priority="277">
      <formula>IF(AND(AU533&gt;=0, RIGHT(TEXT(AU533,"0.#"),1)&lt;&gt;"."),TRUE,FALSE)</formula>
    </cfRule>
    <cfRule type="expression" dxfId="282" priority="278">
      <formula>IF(AND(AU533&gt;=0, RIGHT(TEXT(AU533,"0.#"),1)="."),TRUE,FALSE)</formula>
    </cfRule>
    <cfRule type="expression" dxfId="281" priority="279">
      <formula>IF(AND(AU533&lt;0, RIGHT(TEXT(AU533,"0.#"),1)&lt;&gt;"."),TRUE,FALSE)</formula>
    </cfRule>
    <cfRule type="expression" dxfId="280" priority="280">
      <formula>IF(AND(AU533&lt;0, RIGHT(TEXT(AU533,"0.#"),1)="."),TRUE,FALSE)</formula>
    </cfRule>
  </conditionalFormatting>
  <conditionalFormatting sqref="AK565">
    <cfRule type="expression" dxfId="279" priority="275">
      <formula>IF(RIGHT(TEXT(AK565,"0.#"),1)=".",FALSE,TRUE)</formula>
    </cfRule>
    <cfRule type="expression" dxfId="278" priority="276">
      <formula>IF(RIGHT(TEXT(AK565,"0.#"),1)=".",TRUE,FALSE)</formula>
    </cfRule>
  </conditionalFormatting>
  <conditionalFormatting sqref="AU565:AX565">
    <cfRule type="expression" dxfId="277" priority="271">
      <formula>IF(AND(AU565&gt;=0, RIGHT(TEXT(AU565,"0.#"),1)&lt;&gt;"."),TRUE,FALSE)</formula>
    </cfRule>
    <cfRule type="expression" dxfId="276" priority="272">
      <formula>IF(AND(AU565&gt;=0, RIGHT(TEXT(AU565,"0.#"),1)="."),TRUE,FALSE)</formula>
    </cfRule>
    <cfRule type="expression" dxfId="275" priority="273">
      <formula>IF(AND(AU565&lt;0, RIGHT(TEXT(AU565,"0.#"),1)&lt;&gt;"."),TRUE,FALSE)</formula>
    </cfRule>
    <cfRule type="expression" dxfId="274" priority="274">
      <formula>IF(AND(AU565&lt;0, RIGHT(TEXT(AU565,"0.#"),1)="."),TRUE,FALSE)</formula>
    </cfRule>
  </conditionalFormatting>
  <conditionalFormatting sqref="AK566:AK594">
    <cfRule type="expression" dxfId="273" priority="269">
      <formula>IF(RIGHT(TEXT(AK566,"0.#"),1)=".",FALSE,TRUE)</formula>
    </cfRule>
    <cfRule type="expression" dxfId="272" priority="270">
      <formula>IF(RIGHT(TEXT(AK566,"0.#"),1)=".",TRUE,FALSE)</formula>
    </cfRule>
  </conditionalFormatting>
  <conditionalFormatting sqref="AU566:AX594">
    <cfRule type="expression" dxfId="271" priority="265">
      <formula>IF(AND(AU566&gt;=0, RIGHT(TEXT(AU566,"0.#"),1)&lt;&gt;"."),TRUE,FALSE)</formula>
    </cfRule>
    <cfRule type="expression" dxfId="270" priority="266">
      <formula>IF(AND(AU566&gt;=0, RIGHT(TEXT(AU566,"0.#"),1)="."),TRUE,FALSE)</formula>
    </cfRule>
    <cfRule type="expression" dxfId="269" priority="267">
      <formula>IF(AND(AU566&lt;0, RIGHT(TEXT(AU566,"0.#"),1)&lt;&gt;"."),TRUE,FALSE)</formula>
    </cfRule>
    <cfRule type="expression" dxfId="268" priority="268">
      <formula>IF(AND(AU566&lt;0, RIGHT(TEXT(AU566,"0.#"),1)="."),TRUE,FALSE)</formula>
    </cfRule>
  </conditionalFormatting>
  <conditionalFormatting sqref="AK598">
    <cfRule type="expression" dxfId="267" priority="263">
      <formula>IF(RIGHT(TEXT(AK598,"0.#"),1)=".",FALSE,TRUE)</formula>
    </cfRule>
    <cfRule type="expression" dxfId="266" priority="264">
      <formula>IF(RIGHT(TEXT(AK598,"0.#"),1)=".",TRUE,FALSE)</formula>
    </cfRule>
  </conditionalFormatting>
  <conditionalFormatting sqref="AU598:AX598">
    <cfRule type="expression" dxfId="265" priority="259">
      <formula>IF(AND(AU598&gt;=0, RIGHT(TEXT(AU598,"0.#"),1)&lt;&gt;"."),TRUE,FALSE)</formula>
    </cfRule>
    <cfRule type="expression" dxfId="264" priority="260">
      <formula>IF(AND(AU598&gt;=0, RIGHT(TEXT(AU598,"0.#"),1)="."),TRUE,FALSE)</formula>
    </cfRule>
    <cfRule type="expression" dxfId="263" priority="261">
      <formula>IF(AND(AU598&lt;0, RIGHT(TEXT(AU598,"0.#"),1)&lt;&gt;"."),TRUE,FALSE)</formula>
    </cfRule>
    <cfRule type="expression" dxfId="262" priority="262">
      <formula>IF(AND(AU598&lt;0, RIGHT(TEXT(AU598,"0.#"),1)="."),TRUE,FALSE)</formula>
    </cfRule>
  </conditionalFormatting>
  <conditionalFormatting sqref="AK599:AK627">
    <cfRule type="expression" dxfId="261" priority="257">
      <formula>IF(RIGHT(TEXT(AK599,"0.#"),1)=".",FALSE,TRUE)</formula>
    </cfRule>
    <cfRule type="expression" dxfId="260" priority="258">
      <formula>IF(RIGHT(TEXT(AK599,"0.#"),1)=".",TRUE,FALSE)</formula>
    </cfRule>
  </conditionalFormatting>
  <conditionalFormatting sqref="AU599:AX627">
    <cfRule type="expression" dxfId="259" priority="253">
      <formula>IF(AND(AU599&gt;=0, RIGHT(TEXT(AU599,"0.#"),1)&lt;&gt;"."),TRUE,FALSE)</formula>
    </cfRule>
    <cfRule type="expression" dxfId="258" priority="254">
      <formula>IF(AND(AU599&gt;=0, RIGHT(TEXT(AU599,"0.#"),1)="."),TRUE,FALSE)</formula>
    </cfRule>
    <cfRule type="expression" dxfId="257" priority="255">
      <formula>IF(AND(AU599&lt;0, RIGHT(TEXT(AU599,"0.#"),1)&lt;&gt;"."),TRUE,FALSE)</formula>
    </cfRule>
    <cfRule type="expression" dxfId="256" priority="256">
      <formula>IF(AND(AU599&lt;0, RIGHT(TEXT(AU599,"0.#"),1)="."),TRUE,FALSE)</formula>
    </cfRule>
  </conditionalFormatting>
  <conditionalFormatting sqref="AK631">
    <cfRule type="expression" dxfId="255" priority="251">
      <formula>IF(RIGHT(TEXT(AK631,"0.#"),1)=".",FALSE,TRUE)</formula>
    </cfRule>
    <cfRule type="expression" dxfId="254" priority="252">
      <formula>IF(RIGHT(TEXT(AK631,"0.#"),1)=".",TRUE,FALSE)</formula>
    </cfRule>
  </conditionalFormatting>
  <conditionalFormatting sqref="AU631:AX631">
    <cfRule type="expression" dxfId="253" priority="247">
      <formula>IF(AND(AU631&gt;=0, RIGHT(TEXT(AU631,"0.#"),1)&lt;&gt;"."),TRUE,FALSE)</formula>
    </cfRule>
    <cfRule type="expression" dxfId="252" priority="248">
      <formula>IF(AND(AU631&gt;=0, RIGHT(TEXT(AU631,"0.#"),1)="."),TRUE,FALSE)</formula>
    </cfRule>
    <cfRule type="expression" dxfId="251" priority="249">
      <formula>IF(AND(AU631&lt;0, RIGHT(TEXT(AU631,"0.#"),1)&lt;&gt;"."),TRUE,FALSE)</formula>
    </cfRule>
    <cfRule type="expression" dxfId="250" priority="250">
      <formula>IF(AND(AU631&lt;0, RIGHT(TEXT(AU631,"0.#"),1)="."),TRUE,FALSE)</formula>
    </cfRule>
  </conditionalFormatting>
  <conditionalFormatting sqref="AK632:AK660">
    <cfRule type="expression" dxfId="249" priority="245">
      <formula>IF(RIGHT(TEXT(AK632,"0.#"),1)=".",FALSE,TRUE)</formula>
    </cfRule>
    <cfRule type="expression" dxfId="248" priority="246">
      <formula>IF(RIGHT(TEXT(AK632,"0.#"),1)=".",TRUE,FALSE)</formula>
    </cfRule>
  </conditionalFormatting>
  <conditionalFormatting sqref="AU632:AX660">
    <cfRule type="expression" dxfId="247" priority="241">
      <formula>IF(AND(AU632&gt;=0, RIGHT(TEXT(AU632,"0.#"),1)&lt;&gt;"."),TRUE,FALSE)</formula>
    </cfRule>
    <cfRule type="expression" dxfId="246" priority="242">
      <formula>IF(AND(AU632&gt;=0, RIGHT(TEXT(AU632,"0.#"),1)="."),TRUE,FALSE)</formula>
    </cfRule>
    <cfRule type="expression" dxfId="245" priority="243">
      <formula>IF(AND(AU632&lt;0, RIGHT(TEXT(AU632,"0.#"),1)&lt;&gt;"."),TRUE,FALSE)</formula>
    </cfRule>
    <cfRule type="expression" dxfId="244" priority="244">
      <formula>IF(AND(AU632&lt;0, RIGHT(TEXT(AU632,"0.#"),1)="."),TRUE,FALSE)</formula>
    </cfRule>
  </conditionalFormatting>
  <conditionalFormatting sqref="AK664">
    <cfRule type="expression" dxfId="243" priority="239">
      <formula>IF(RIGHT(TEXT(AK664,"0.#"),1)=".",FALSE,TRUE)</formula>
    </cfRule>
    <cfRule type="expression" dxfId="242" priority="240">
      <formula>IF(RIGHT(TEXT(AK664,"0.#"),1)=".",TRUE,FALSE)</formula>
    </cfRule>
  </conditionalFormatting>
  <conditionalFormatting sqref="AU664:AX664">
    <cfRule type="expression" dxfId="241" priority="235">
      <formula>IF(AND(AU664&gt;=0, RIGHT(TEXT(AU664,"0.#"),1)&lt;&gt;"."),TRUE,FALSE)</formula>
    </cfRule>
    <cfRule type="expression" dxfId="240" priority="236">
      <formula>IF(AND(AU664&gt;=0, RIGHT(TEXT(AU664,"0.#"),1)="."),TRUE,FALSE)</formula>
    </cfRule>
    <cfRule type="expression" dxfId="239" priority="237">
      <formula>IF(AND(AU664&lt;0, RIGHT(TEXT(AU664,"0.#"),1)&lt;&gt;"."),TRUE,FALSE)</formula>
    </cfRule>
    <cfRule type="expression" dxfId="238" priority="238">
      <formula>IF(AND(AU664&lt;0, RIGHT(TEXT(AU664,"0.#"),1)="."),TRUE,FALSE)</formula>
    </cfRule>
  </conditionalFormatting>
  <conditionalFormatting sqref="AK665:AK693">
    <cfRule type="expression" dxfId="237" priority="233">
      <formula>IF(RIGHT(TEXT(AK665,"0.#"),1)=".",FALSE,TRUE)</formula>
    </cfRule>
    <cfRule type="expression" dxfId="236" priority="234">
      <formula>IF(RIGHT(TEXT(AK665,"0.#"),1)=".",TRUE,FALSE)</formula>
    </cfRule>
  </conditionalFormatting>
  <conditionalFormatting sqref="AU665:AX693">
    <cfRule type="expression" dxfId="235" priority="229">
      <formula>IF(AND(AU665&gt;=0, RIGHT(TEXT(AU665,"0.#"),1)&lt;&gt;"."),TRUE,FALSE)</formula>
    </cfRule>
    <cfRule type="expression" dxfId="234" priority="230">
      <formula>IF(AND(AU665&gt;=0, RIGHT(TEXT(AU665,"0.#"),1)="."),TRUE,FALSE)</formula>
    </cfRule>
    <cfRule type="expression" dxfId="233" priority="231">
      <formula>IF(AND(AU665&lt;0, RIGHT(TEXT(AU665,"0.#"),1)&lt;&gt;"."),TRUE,FALSE)</formula>
    </cfRule>
    <cfRule type="expression" dxfId="232" priority="232">
      <formula>IF(AND(AU665&lt;0, RIGHT(TEXT(AU665,"0.#"),1)="."),TRUE,FALSE)</formula>
    </cfRule>
  </conditionalFormatting>
  <conditionalFormatting sqref="AK697">
    <cfRule type="expression" dxfId="231" priority="227">
      <formula>IF(RIGHT(TEXT(AK697,"0.#"),1)=".",FALSE,TRUE)</formula>
    </cfRule>
    <cfRule type="expression" dxfId="230" priority="228">
      <formula>IF(RIGHT(TEXT(AK697,"0.#"),1)=".",TRUE,FALSE)</formula>
    </cfRule>
  </conditionalFormatting>
  <conditionalFormatting sqref="AU697:AX697">
    <cfRule type="expression" dxfId="229" priority="223">
      <formula>IF(AND(AU697&gt;=0, RIGHT(TEXT(AU697,"0.#"),1)&lt;&gt;"."),TRUE,FALSE)</formula>
    </cfRule>
    <cfRule type="expression" dxfId="228" priority="224">
      <formula>IF(AND(AU697&gt;=0, RIGHT(TEXT(AU697,"0.#"),1)="."),TRUE,FALSE)</formula>
    </cfRule>
    <cfRule type="expression" dxfId="227" priority="225">
      <formula>IF(AND(AU697&lt;0, RIGHT(TEXT(AU697,"0.#"),1)&lt;&gt;"."),TRUE,FALSE)</formula>
    </cfRule>
    <cfRule type="expression" dxfId="226" priority="226">
      <formula>IF(AND(AU697&lt;0, RIGHT(TEXT(AU697,"0.#"),1)="."),TRUE,FALSE)</formula>
    </cfRule>
  </conditionalFormatting>
  <conditionalFormatting sqref="AK698:AK726">
    <cfRule type="expression" dxfId="225" priority="221">
      <formula>IF(RIGHT(TEXT(AK698,"0.#"),1)=".",FALSE,TRUE)</formula>
    </cfRule>
    <cfRule type="expression" dxfId="224" priority="222">
      <formula>IF(RIGHT(TEXT(AK698,"0.#"),1)=".",TRUE,FALSE)</formula>
    </cfRule>
  </conditionalFormatting>
  <conditionalFormatting sqref="AU698:AX726">
    <cfRule type="expression" dxfId="223" priority="217">
      <formula>IF(AND(AU698&gt;=0, RIGHT(TEXT(AU698,"0.#"),1)&lt;&gt;"."),TRUE,FALSE)</formula>
    </cfRule>
    <cfRule type="expression" dxfId="222" priority="218">
      <formula>IF(AND(AU698&gt;=0, RIGHT(TEXT(AU698,"0.#"),1)="."),TRUE,FALSE)</formula>
    </cfRule>
    <cfRule type="expression" dxfId="221" priority="219">
      <formula>IF(AND(AU698&lt;0, RIGHT(TEXT(AU698,"0.#"),1)&lt;&gt;"."),TRUE,FALSE)</formula>
    </cfRule>
    <cfRule type="expression" dxfId="220" priority="220">
      <formula>IF(AND(AU698&lt;0, RIGHT(TEXT(AU698,"0.#"),1)="."),TRUE,FALSE)</formula>
    </cfRule>
  </conditionalFormatting>
  <conditionalFormatting sqref="AK730">
    <cfRule type="expression" dxfId="219" priority="215">
      <formula>IF(RIGHT(TEXT(AK730,"0.#"),1)=".",FALSE,TRUE)</formula>
    </cfRule>
    <cfRule type="expression" dxfId="218" priority="216">
      <formula>IF(RIGHT(TEXT(AK730,"0.#"),1)=".",TRUE,FALSE)</formula>
    </cfRule>
  </conditionalFormatting>
  <conditionalFormatting sqref="AU730:AX730">
    <cfRule type="expression" dxfId="217" priority="211">
      <formula>IF(AND(AU730&gt;=0, RIGHT(TEXT(AU730,"0.#"),1)&lt;&gt;"."),TRUE,FALSE)</formula>
    </cfRule>
    <cfRule type="expression" dxfId="216" priority="212">
      <formula>IF(AND(AU730&gt;=0, RIGHT(TEXT(AU730,"0.#"),1)="."),TRUE,FALSE)</formula>
    </cfRule>
    <cfRule type="expression" dxfId="215" priority="213">
      <formula>IF(AND(AU730&lt;0, RIGHT(TEXT(AU730,"0.#"),1)&lt;&gt;"."),TRUE,FALSE)</formula>
    </cfRule>
    <cfRule type="expression" dxfId="214" priority="214">
      <formula>IF(AND(AU730&lt;0, RIGHT(TEXT(AU730,"0.#"),1)="."),TRUE,FALSE)</formula>
    </cfRule>
  </conditionalFormatting>
  <conditionalFormatting sqref="AK731:AK759">
    <cfRule type="expression" dxfId="213" priority="209">
      <formula>IF(RIGHT(TEXT(AK731,"0.#"),1)=".",FALSE,TRUE)</formula>
    </cfRule>
    <cfRule type="expression" dxfId="212" priority="210">
      <formula>IF(RIGHT(TEXT(AK731,"0.#"),1)=".",TRUE,FALSE)</formula>
    </cfRule>
  </conditionalFormatting>
  <conditionalFormatting sqref="AU731:AX759">
    <cfRule type="expression" dxfId="211" priority="205">
      <formula>IF(AND(AU731&gt;=0, RIGHT(TEXT(AU731,"0.#"),1)&lt;&gt;"."),TRUE,FALSE)</formula>
    </cfRule>
    <cfRule type="expression" dxfId="210" priority="206">
      <formula>IF(AND(AU731&gt;=0, RIGHT(TEXT(AU731,"0.#"),1)="."),TRUE,FALSE)</formula>
    </cfRule>
    <cfRule type="expression" dxfId="209" priority="207">
      <formula>IF(AND(AU731&lt;0, RIGHT(TEXT(AU731,"0.#"),1)&lt;&gt;"."),TRUE,FALSE)</formula>
    </cfRule>
    <cfRule type="expression" dxfId="208" priority="208">
      <formula>IF(AND(AU731&lt;0, RIGHT(TEXT(AU731,"0.#"),1)="."),TRUE,FALSE)</formula>
    </cfRule>
  </conditionalFormatting>
  <conditionalFormatting sqref="AK763">
    <cfRule type="expression" dxfId="207" priority="203">
      <formula>IF(RIGHT(TEXT(AK763,"0.#"),1)=".",FALSE,TRUE)</formula>
    </cfRule>
    <cfRule type="expression" dxfId="206" priority="204">
      <formula>IF(RIGHT(TEXT(AK763,"0.#"),1)=".",TRUE,FALSE)</formula>
    </cfRule>
  </conditionalFormatting>
  <conditionalFormatting sqref="AU763:AX763">
    <cfRule type="expression" dxfId="205" priority="199">
      <formula>IF(AND(AU763&gt;=0, RIGHT(TEXT(AU763,"0.#"),1)&lt;&gt;"."),TRUE,FALSE)</formula>
    </cfRule>
    <cfRule type="expression" dxfId="204" priority="200">
      <formula>IF(AND(AU763&gt;=0, RIGHT(TEXT(AU763,"0.#"),1)="."),TRUE,FALSE)</formula>
    </cfRule>
    <cfRule type="expression" dxfId="203" priority="201">
      <formula>IF(AND(AU763&lt;0, RIGHT(TEXT(AU763,"0.#"),1)&lt;&gt;"."),TRUE,FALSE)</formula>
    </cfRule>
    <cfRule type="expression" dxfId="202" priority="202">
      <formula>IF(AND(AU763&lt;0, RIGHT(TEXT(AU763,"0.#"),1)="."),TRUE,FALSE)</formula>
    </cfRule>
  </conditionalFormatting>
  <conditionalFormatting sqref="AK764:AK792">
    <cfRule type="expression" dxfId="201" priority="197">
      <formula>IF(RIGHT(TEXT(AK764,"0.#"),1)=".",FALSE,TRUE)</formula>
    </cfRule>
    <cfRule type="expression" dxfId="200" priority="198">
      <formula>IF(RIGHT(TEXT(AK764,"0.#"),1)=".",TRUE,FALSE)</formula>
    </cfRule>
  </conditionalFormatting>
  <conditionalFormatting sqref="AU764:AX792">
    <cfRule type="expression" dxfId="199" priority="193">
      <formula>IF(AND(AU764&gt;=0, RIGHT(TEXT(AU764,"0.#"),1)&lt;&gt;"."),TRUE,FALSE)</formula>
    </cfRule>
    <cfRule type="expression" dxfId="198" priority="194">
      <formula>IF(AND(AU764&gt;=0, RIGHT(TEXT(AU764,"0.#"),1)="."),TRUE,FALSE)</formula>
    </cfRule>
    <cfRule type="expression" dxfId="197" priority="195">
      <formula>IF(AND(AU764&lt;0, RIGHT(TEXT(AU764,"0.#"),1)&lt;&gt;"."),TRUE,FALSE)</formula>
    </cfRule>
    <cfRule type="expression" dxfId="196" priority="196">
      <formula>IF(AND(AU764&lt;0, RIGHT(TEXT(AU764,"0.#"),1)="."),TRUE,FALSE)</formula>
    </cfRule>
  </conditionalFormatting>
  <conditionalFormatting sqref="AK796">
    <cfRule type="expression" dxfId="195" priority="191">
      <formula>IF(RIGHT(TEXT(AK796,"0.#"),1)=".",FALSE,TRUE)</formula>
    </cfRule>
    <cfRule type="expression" dxfId="194" priority="192">
      <formula>IF(RIGHT(TEXT(AK796,"0.#"),1)=".",TRUE,FALSE)</formula>
    </cfRule>
  </conditionalFormatting>
  <conditionalFormatting sqref="AU796:AX796">
    <cfRule type="expression" dxfId="193" priority="187">
      <formula>IF(AND(AU796&gt;=0, RIGHT(TEXT(AU796,"0.#"),1)&lt;&gt;"."),TRUE,FALSE)</formula>
    </cfRule>
    <cfRule type="expression" dxfId="192" priority="188">
      <formula>IF(AND(AU796&gt;=0, RIGHT(TEXT(AU796,"0.#"),1)="."),TRUE,FALSE)</formula>
    </cfRule>
    <cfRule type="expression" dxfId="191" priority="189">
      <formula>IF(AND(AU796&lt;0, RIGHT(TEXT(AU796,"0.#"),1)&lt;&gt;"."),TRUE,FALSE)</formula>
    </cfRule>
    <cfRule type="expression" dxfId="190" priority="190">
      <formula>IF(AND(AU796&lt;0, RIGHT(TEXT(AU796,"0.#"),1)="."),TRUE,FALSE)</formula>
    </cfRule>
  </conditionalFormatting>
  <conditionalFormatting sqref="AK797:AK825">
    <cfRule type="expression" dxfId="189" priority="185">
      <formula>IF(RIGHT(TEXT(AK797,"0.#"),1)=".",FALSE,TRUE)</formula>
    </cfRule>
    <cfRule type="expression" dxfId="188" priority="186">
      <formula>IF(RIGHT(TEXT(AK797,"0.#"),1)=".",TRUE,FALSE)</formula>
    </cfRule>
  </conditionalFormatting>
  <conditionalFormatting sqref="AU797:AX825">
    <cfRule type="expression" dxfId="187" priority="181">
      <formula>IF(AND(AU797&gt;=0, RIGHT(TEXT(AU797,"0.#"),1)&lt;&gt;"."),TRUE,FALSE)</formula>
    </cfRule>
    <cfRule type="expression" dxfId="186" priority="182">
      <formula>IF(AND(AU797&gt;=0, RIGHT(TEXT(AU797,"0.#"),1)="."),TRUE,FALSE)</formula>
    </cfRule>
    <cfRule type="expression" dxfId="185" priority="183">
      <formula>IF(AND(AU797&lt;0, RIGHT(TEXT(AU797,"0.#"),1)&lt;&gt;"."),TRUE,FALSE)</formula>
    </cfRule>
    <cfRule type="expression" dxfId="184" priority="184">
      <formula>IF(AND(AU797&lt;0, RIGHT(TEXT(AU797,"0.#"),1)="."),TRUE,FALSE)</formula>
    </cfRule>
  </conditionalFormatting>
  <conditionalFormatting sqref="AK829">
    <cfRule type="expression" dxfId="183" priority="179">
      <formula>IF(RIGHT(TEXT(AK829,"0.#"),1)=".",FALSE,TRUE)</formula>
    </cfRule>
    <cfRule type="expression" dxfId="182" priority="180">
      <formula>IF(RIGHT(TEXT(AK829,"0.#"),1)=".",TRUE,FALSE)</formula>
    </cfRule>
  </conditionalFormatting>
  <conditionalFormatting sqref="AU829:AX829">
    <cfRule type="expression" dxfId="181" priority="175">
      <formula>IF(AND(AU829&gt;=0, RIGHT(TEXT(AU829,"0.#"),1)&lt;&gt;"."),TRUE,FALSE)</formula>
    </cfRule>
    <cfRule type="expression" dxfId="180" priority="176">
      <formula>IF(AND(AU829&gt;=0, RIGHT(TEXT(AU829,"0.#"),1)="."),TRUE,FALSE)</formula>
    </cfRule>
    <cfRule type="expression" dxfId="179" priority="177">
      <formula>IF(AND(AU829&lt;0, RIGHT(TEXT(AU829,"0.#"),1)&lt;&gt;"."),TRUE,FALSE)</formula>
    </cfRule>
    <cfRule type="expression" dxfId="178" priority="178">
      <formula>IF(AND(AU829&lt;0, RIGHT(TEXT(AU829,"0.#"),1)="."),TRUE,FALSE)</formula>
    </cfRule>
  </conditionalFormatting>
  <conditionalFormatting sqref="AK830:AK858">
    <cfRule type="expression" dxfId="177" priority="173">
      <formula>IF(RIGHT(TEXT(AK830,"0.#"),1)=".",FALSE,TRUE)</formula>
    </cfRule>
    <cfRule type="expression" dxfId="176" priority="174">
      <formula>IF(RIGHT(TEXT(AK830,"0.#"),1)=".",TRUE,FALSE)</formula>
    </cfRule>
  </conditionalFormatting>
  <conditionalFormatting sqref="AU830:AX858">
    <cfRule type="expression" dxfId="175" priority="169">
      <formula>IF(AND(AU830&gt;=0, RIGHT(TEXT(AU830,"0.#"),1)&lt;&gt;"."),TRUE,FALSE)</formula>
    </cfRule>
    <cfRule type="expression" dxfId="174" priority="170">
      <formula>IF(AND(AU830&gt;=0, RIGHT(TEXT(AU830,"0.#"),1)="."),TRUE,FALSE)</formula>
    </cfRule>
    <cfRule type="expression" dxfId="173" priority="171">
      <formula>IF(AND(AU830&lt;0, RIGHT(TEXT(AU830,"0.#"),1)&lt;&gt;"."),TRUE,FALSE)</formula>
    </cfRule>
    <cfRule type="expression" dxfId="172" priority="172">
      <formula>IF(AND(AU830&lt;0, RIGHT(TEXT(AU830,"0.#"),1)="."),TRUE,FALSE)</formula>
    </cfRule>
  </conditionalFormatting>
  <conditionalFormatting sqref="AK862">
    <cfRule type="expression" dxfId="171" priority="167">
      <formula>IF(RIGHT(TEXT(AK862,"0.#"),1)=".",FALSE,TRUE)</formula>
    </cfRule>
    <cfRule type="expression" dxfId="170" priority="168">
      <formula>IF(RIGHT(TEXT(AK862,"0.#"),1)=".",TRUE,FALSE)</formula>
    </cfRule>
  </conditionalFormatting>
  <conditionalFormatting sqref="AU862:AX862">
    <cfRule type="expression" dxfId="169" priority="163">
      <formula>IF(AND(AU862&gt;=0, RIGHT(TEXT(AU862,"0.#"),1)&lt;&gt;"."),TRUE,FALSE)</formula>
    </cfRule>
    <cfRule type="expression" dxfId="168" priority="164">
      <formula>IF(AND(AU862&gt;=0, RIGHT(TEXT(AU862,"0.#"),1)="."),TRUE,FALSE)</formula>
    </cfRule>
    <cfRule type="expression" dxfId="167" priority="165">
      <formula>IF(AND(AU862&lt;0, RIGHT(TEXT(AU862,"0.#"),1)&lt;&gt;"."),TRUE,FALSE)</formula>
    </cfRule>
    <cfRule type="expression" dxfId="166" priority="166">
      <formula>IF(AND(AU862&lt;0, RIGHT(TEXT(AU862,"0.#"),1)="."),TRUE,FALSE)</formula>
    </cfRule>
  </conditionalFormatting>
  <conditionalFormatting sqref="AK863:AK891">
    <cfRule type="expression" dxfId="165" priority="161">
      <formula>IF(RIGHT(TEXT(AK863,"0.#"),1)=".",FALSE,TRUE)</formula>
    </cfRule>
    <cfRule type="expression" dxfId="164" priority="162">
      <formula>IF(RIGHT(TEXT(AK863,"0.#"),1)=".",TRUE,FALSE)</formula>
    </cfRule>
  </conditionalFormatting>
  <conditionalFormatting sqref="AU863:AX891">
    <cfRule type="expression" dxfId="163" priority="157">
      <formula>IF(AND(AU863&gt;=0, RIGHT(TEXT(AU863,"0.#"),1)&lt;&gt;"."),TRUE,FALSE)</formula>
    </cfRule>
    <cfRule type="expression" dxfId="162" priority="158">
      <formula>IF(AND(AU863&gt;=0, RIGHT(TEXT(AU863,"0.#"),1)="."),TRUE,FALSE)</formula>
    </cfRule>
    <cfRule type="expression" dxfId="161" priority="159">
      <formula>IF(AND(AU863&lt;0, RIGHT(TEXT(AU863,"0.#"),1)&lt;&gt;"."),TRUE,FALSE)</formula>
    </cfRule>
    <cfRule type="expression" dxfId="160" priority="160">
      <formula>IF(AND(AU863&lt;0, RIGHT(TEXT(AU863,"0.#"),1)="."),TRUE,FALSE)</formula>
    </cfRule>
  </conditionalFormatting>
  <conditionalFormatting sqref="AK895">
    <cfRule type="expression" dxfId="159" priority="155">
      <formula>IF(RIGHT(TEXT(AK895,"0.#"),1)=".",FALSE,TRUE)</formula>
    </cfRule>
    <cfRule type="expression" dxfId="158" priority="156">
      <formula>IF(RIGHT(TEXT(AK895,"0.#"),1)=".",TRUE,FALSE)</formula>
    </cfRule>
  </conditionalFormatting>
  <conditionalFormatting sqref="AU895:AX895">
    <cfRule type="expression" dxfId="157" priority="151">
      <formula>IF(AND(AU895&gt;=0, RIGHT(TEXT(AU895,"0.#"),1)&lt;&gt;"."),TRUE,FALSE)</formula>
    </cfRule>
    <cfRule type="expression" dxfId="156" priority="152">
      <formula>IF(AND(AU895&gt;=0, RIGHT(TEXT(AU895,"0.#"),1)="."),TRUE,FALSE)</formula>
    </cfRule>
    <cfRule type="expression" dxfId="155" priority="153">
      <formula>IF(AND(AU895&lt;0, RIGHT(TEXT(AU895,"0.#"),1)&lt;&gt;"."),TRUE,FALSE)</formula>
    </cfRule>
    <cfRule type="expression" dxfId="154" priority="154">
      <formula>IF(AND(AU895&lt;0, RIGHT(TEXT(AU895,"0.#"),1)="."),TRUE,FALSE)</formula>
    </cfRule>
  </conditionalFormatting>
  <conditionalFormatting sqref="AK896:AK924">
    <cfRule type="expression" dxfId="153" priority="149">
      <formula>IF(RIGHT(TEXT(AK896,"0.#"),1)=".",FALSE,TRUE)</formula>
    </cfRule>
    <cfRule type="expression" dxfId="152" priority="150">
      <formula>IF(RIGHT(TEXT(AK896,"0.#"),1)=".",TRUE,FALSE)</formula>
    </cfRule>
  </conditionalFormatting>
  <conditionalFormatting sqref="AU896:AX924">
    <cfRule type="expression" dxfId="151" priority="145">
      <formula>IF(AND(AU896&gt;=0, RIGHT(TEXT(AU896,"0.#"),1)&lt;&gt;"."),TRUE,FALSE)</formula>
    </cfRule>
    <cfRule type="expression" dxfId="150" priority="146">
      <formula>IF(AND(AU896&gt;=0, RIGHT(TEXT(AU896,"0.#"),1)="."),TRUE,FALSE)</formula>
    </cfRule>
    <cfRule type="expression" dxfId="149" priority="147">
      <formula>IF(AND(AU896&lt;0, RIGHT(TEXT(AU896,"0.#"),1)&lt;&gt;"."),TRUE,FALSE)</formula>
    </cfRule>
    <cfRule type="expression" dxfId="148" priority="148">
      <formula>IF(AND(AU896&lt;0, RIGHT(TEXT(AU896,"0.#"),1)="."),TRUE,FALSE)</formula>
    </cfRule>
  </conditionalFormatting>
  <conditionalFormatting sqref="AK928">
    <cfRule type="expression" dxfId="147" priority="143">
      <formula>IF(RIGHT(TEXT(AK928,"0.#"),1)=".",FALSE,TRUE)</formula>
    </cfRule>
    <cfRule type="expression" dxfId="146" priority="144">
      <formula>IF(RIGHT(TEXT(AK928,"0.#"),1)=".",TRUE,FALSE)</formula>
    </cfRule>
  </conditionalFormatting>
  <conditionalFormatting sqref="AU928:AX928">
    <cfRule type="expression" dxfId="145" priority="139">
      <formula>IF(AND(AU928&gt;=0, RIGHT(TEXT(AU928,"0.#"),1)&lt;&gt;"."),TRUE,FALSE)</formula>
    </cfRule>
    <cfRule type="expression" dxfId="144" priority="140">
      <formula>IF(AND(AU928&gt;=0, RIGHT(TEXT(AU928,"0.#"),1)="."),TRUE,FALSE)</formula>
    </cfRule>
    <cfRule type="expression" dxfId="143" priority="141">
      <formula>IF(AND(AU928&lt;0, RIGHT(TEXT(AU928,"0.#"),1)&lt;&gt;"."),TRUE,FALSE)</formula>
    </cfRule>
    <cfRule type="expression" dxfId="142" priority="142">
      <formula>IF(AND(AU928&lt;0, RIGHT(TEXT(AU928,"0.#"),1)="."),TRUE,FALSE)</formula>
    </cfRule>
  </conditionalFormatting>
  <conditionalFormatting sqref="AK929:AK957">
    <cfRule type="expression" dxfId="141" priority="137">
      <formula>IF(RIGHT(TEXT(AK929,"0.#"),1)=".",FALSE,TRUE)</formula>
    </cfRule>
    <cfRule type="expression" dxfId="140" priority="138">
      <formula>IF(RIGHT(TEXT(AK929,"0.#"),1)=".",TRUE,FALSE)</formula>
    </cfRule>
  </conditionalFormatting>
  <conditionalFormatting sqref="AU929:AX957">
    <cfRule type="expression" dxfId="139" priority="133">
      <formula>IF(AND(AU929&gt;=0, RIGHT(TEXT(AU929,"0.#"),1)&lt;&gt;"."),TRUE,FALSE)</formula>
    </cfRule>
    <cfRule type="expression" dxfId="138" priority="134">
      <formula>IF(AND(AU929&gt;=0, RIGHT(TEXT(AU929,"0.#"),1)="."),TRUE,FALSE)</formula>
    </cfRule>
    <cfRule type="expression" dxfId="137" priority="135">
      <formula>IF(AND(AU929&lt;0, RIGHT(TEXT(AU929,"0.#"),1)&lt;&gt;"."),TRUE,FALSE)</formula>
    </cfRule>
    <cfRule type="expression" dxfId="136" priority="136">
      <formula>IF(AND(AU929&lt;0, RIGHT(TEXT(AU929,"0.#"),1)="."),TRUE,FALSE)</formula>
    </cfRule>
  </conditionalFormatting>
  <conditionalFormatting sqref="AK961">
    <cfRule type="expression" dxfId="135" priority="131">
      <formula>IF(RIGHT(TEXT(AK961,"0.#"),1)=".",FALSE,TRUE)</formula>
    </cfRule>
    <cfRule type="expression" dxfId="134" priority="132">
      <formula>IF(RIGHT(TEXT(AK961,"0.#"),1)=".",TRUE,FALSE)</formula>
    </cfRule>
  </conditionalFormatting>
  <conditionalFormatting sqref="AU961:AX961">
    <cfRule type="expression" dxfId="133" priority="127">
      <formula>IF(AND(AU961&gt;=0, RIGHT(TEXT(AU961,"0.#"),1)&lt;&gt;"."),TRUE,FALSE)</formula>
    </cfRule>
    <cfRule type="expression" dxfId="132" priority="128">
      <formula>IF(AND(AU961&gt;=0, RIGHT(TEXT(AU961,"0.#"),1)="."),TRUE,FALSE)</formula>
    </cfRule>
    <cfRule type="expression" dxfId="131" priority="129">
      <formula>IF(AND(AU961&lt;0, RIGHT(TEXT(AU961,"0.#"),1)&lt;&gt;"."),TRUE,FALSE)</formula>
    </cfRule>
    <cfRule type="expression" dxfId="130" priority="130">
      <formula>IF(AND(AU961&lt;0, RIGHT(TEXT(AU961,"0.#"),1)="."),TRUE,FALSE)</formula>
    </cfRule>
  </conditionalFormatting>
  <conditionalFormatting sqref="AK962:AK990">
    <cfRule type="expression" dxfId="129" priority="125">
      <formula>IF(RIGHT(TEXT(AK962,"0.#"),1)=".",FALSE,TRUE)</formula>
    </cfRule>
    <cfRule type="expression" dxfId="128" priority="126">
      <formula>IF(RIGHT(TEXT(AK962,"0.#"),1)=".",TRUE,FALSE)</formula>
    </cfRule>
  </conditionalFormatting>
  <conditionalFormatting sqref="AU962:AX990">
    <cfRule type="expression" dxfId="127" priority="121">
      <formula>IF(AND(AU962&gt;=0, RIGHT(TEXT(AU962,"0.#"),1)&lt;&gt;"."),TRUE,FALSE)</formula>
    </cfRule>
    <cfRule type="expression" dxfId="126" priority="122">
      <formula>IF(AND(AU962&gt;=0, RIGHT(TEXT(AU962,"0.#"),1)="."),TRUE,FALSE)</formula>
    </cfRule>
    <cfRule type="expression" dxfId="125" priority="123">
      <formula>IF(AND(AU962&lt;0, RIGHT(TEXT(AU962,"0.#"),1)&lt;&gt;"."),TRUE,FALSE)</formula>
    </cfRule>
    <cfRule type="expression" dxfId="124" priority="124">
      <formula>IF(AND(AU962&lt;0, RIGHT(TEXT(AU962,"0.#"),1)="."),TRUE,FALSE)</formula>
    </cfRule>
  </conditionalFormatting>
  <conditionalFormatting sqref="AK994">
    <cfRule type="expression" dxfId="123" priority="119">
      <formula>IF(RIGHT(TEXT(AK994,"0.#"),1)=".",FALSE,TRUE)</formula>
    </cfRule>
    <cfRule type="expression" dxfId="122" priority="120">
      <formula>IF(RIGHT(TEXT(AK994,"0.#"),1)=".",TRUE,FALSE)</formula>
    </cfRule>
  </conditionalFormatting>
  <conditionalFormatting sqref="AU994:AX994">
    <cfRule type="expression" dxfId="121" priority="115">
      <formula>IF(AND(AU994&gt;=0, RIGHT(TEXT(AU994,"0.#"),1)&lt;&gt;"."),TRUE,FALSE)</formula>
    </cfRule>
    <cfRule type="expression" dxfId="120" priority="116">
      <formula>IF(AND(AU994&gt;=0, RIGHT(TEXT(AU994,"0.#"),1)="."),TRUE,FALSE)</formula>
    </cfRule>
    <cfRule type="expression" dxfId="119" priority="117">
      <formula>IF(AND(AU994&lt;0, RIGHT(TEXT(AU994,"0.#"),1)&lt;&gt;"."),TRUE,FALSE)</formula>
    </cfRule>
    <cfRule type="expression" dxfId="118" priority="118">
      <formula>IF(AND(AU994&lt;0, RIGHT(TEXT(AU994,"0.#"),1)="."),TRUE,FALSE)</formula>
    </cfRule>
  </conditionalFormatting>
  <conditionalFormatting sqref="AK995:AK1023">
    <cfRule type="expression" dxfId="117" priority="113">
      <formula>IF(RIGHT(TEXT(AK995,"0.#"),1)=".",FALSE,TRUE)</formula>
    </cfRule>
    <cfRule type="expression" dxfId="116" priority="114">
      <formula>IF(RIGHT(TEXT(AK995,"0.#"),1)=".",TRUE,FALSE)</formula>
    </cfRule>
  </conditionalFormatting>
  <conditionalFormatting sqref="AU995:AX1023">
    <cfRule type="expression" dxfId="115" priority="109">
      <formula>IF(AND(AU995&gt;=0, RIGHT(TEXT(AU995,"0.#"),1)&lt;&gt;"."),TRUE,FALSE)</formula>
    </cfRule>
    <cfRule type="expression" dxfId="114" priority="110">
      <formula>IF(AND(AU995&gt;=0, RIGHT(TEXT(AU995,"0.#"),1)="."),TRUE,FALSE)</formula>
    </cfRule>
    <cfRule type="expression" dxfId="113" priority="111">
      <formula>IF(AND(AU995&lt;0, RIGHT(TEXT(AU995,"0.#"),1)&lt;&gt;"."),TRUE,FALSE)</formula>
    </cfRule>
    <cfRule type="expression" dxfId="112" priority="112">
      <formula>IF(AND(AU995&lt;0, RIGHT(TEXT(AU995,"0.#"),1)="."),TRUE,FALSE)</formula>
    </cfRule>
  </conditionalFormatting>
  <conditionalFormatting sqref="AK1027">
    <cfRule type="expression" dxfId="111" priority="107">
      <formula>IF(RIGHT(TEXT(AK1027,"0.#"),1)=".",FALSE,TRUE)</formula>
    </cfRule>
    <cfRule type="expression" dxfId="110" priority="108">
      <formula>IF(RIGHT(TEXT(AK1027,"0.#"),1)=".",TRUE,FALSE)</formula>
    </cfRule>
  </conditionalFormatting>
  <conditionalFormatting sqref="AU1027:AX1027">
    <cfRule type="expression" dxfId="109" priority="103">
      <formula>IF(AND(AU1027&gt;=0, RIGHT(TEXT(AU1027,"0.#"),1)&lt;&gt;"."),TRUE,FALSE)</formula>
    </cfRule>
    <cfRule type="expression" dxfId="108" priority="104">
      <formula>IF(AND(AU1027&gt;=0, RIGHT(TEXT(AU1027,"0.#"),1)="."),TRUE,FALSE)</formula>
    </cfRule>
    <cfRule type="expression" dxfId="107" priority="105">
      <formula>IF(AND(AU1027&lt;0, RIGHT(TEXT(AU1027,"0.#"),1)&lt;&gt;"."),TRUE,FALSE)</formula>
    </cfRule>
    <cfRule type="expression" dxfId="106" priority="106">
      <formula>IF(AND(AU1027&lt;0, RIGHT(TEXT(AU1027,"0.#"),1)="."),TRUE,FALSE)</formula>
    </cfRule>
  </conditionalFormatting>
  <conditionalFormatting sqref="AK1028:AK1056">
    <cfRule type="expression" dxfId="105" priority="101">
      <formula>IF(RIGHT(TEXT(AK1028,"0.#"),1)=".",FALSE,TRUE)</formula>
    </cfRule>
    <cfRule type="expression" dxfId="104" priority="102">
      <formula>IF(RIGHT(TEXT(AK1028,"0.#"),1)=".",TRUE,FALSE)</formula>
    </cfRule>
  </conditionalFormatting>
  <conditionalFormatting sqref="AU1028:AX1056">
    <cfRule type="expression" dxfId="103" priority="97">
      <formula>IF(AND(AU1028&gt;=0, RIGHT(TEXT(AU1028,"0.#"),1)&lt;&gt;"."),TRUE,FALSE)</formula>
    </cfRule>
    <cfRule type="expression" dxfId="102" priority="98">
      <formula>IF(AND(AU1028&gt;=0, RIGHT(TEXT(AU1028,"0.#"),1)="."),TRUE,FALSE)</formula>
    </cfRule>
    <cfRule type="expression" dxfId="101" priority="99">
      <formula>IF(AND(AU1028&lt;0, RIGHT(TEXT(AU1028,"0.#"),1)&lt;&gt;"."),TRUE,FALSE)</formula>
    </cfRule>
    <cfRule type="expression" dxfId="100" priority="100">
      <formula>IF(AND(AU1028&lt;0, RIGHT(TEXT(AU1028,"0.#"),1)="."),TRUE,FALSE)</formula>
    </cfRule>
  </conditionalFormatting>
  <conditionalFormatting sqref="AK1060">
    <cfRule type="expression" dxfId="99" priority="95">
      <formula>IF(RIGHT(TEXT(AK1060,"0.#"),1)=".",FALSE,TRUE)</formula>
    </cfRule>
    <cfRule type="expression" dxfId="98" priority="96">
      <formula>IF(RIGHT(TEXT(AK1060,"0.#"),1)=".",TRUE,FALSE)</formula>
    </cfRule>
  </conditionalFormatting>
  <conditionalFormatting sqref="AU1060:AX1060">
    <cfRule type="expression" dxfId="97" priority="91">
      <formula>IF(AND(AU1060&gt;=0, RIGHT(TEXT(AU1060,"0.#"),1)&lt;&gt;"."),TRUE,FALSE)</formula>
    </cfRule>
    <cfRule type="expression" dxfId="96" priority="92">
      <formula>IF(AND(AU1060&gt;=0, RIGHT(TEXT(AU1060,"0.#"),1)="."),TRUE,FALSE)</formula>
    </cfRule>
    <cfRule type="expression" dxfId="95" priority="93">
      <formula>IF(AND(AU1060&lt;0, RIGHT(TEXT(AU1060,"0.#"),1)&lt;&gt;"."),TRUE,FALSE)</formula>
    </cfRule>
    <cfRule type="expression" dxfId="94" priority="94">
      <formula>IF(AND(AU1060&lt;0, RIGHT(TEXT(AU1060,"0.#"),1)="."),TRUE,FALSE)</formula>
    </cfRule>
  </conditionalFormatting>
  <conditionalFormatting sqref="AK1061:AK1089">
    <cfRule type="expression" dxfId="93" priority="89">
      <formula>IF(RIGHT(TEXT(AK1061,"0.#"),1)=".",FALSE,TRUE)</formula>
    </cfRule>
    <cfRule type="expression" dxfId="92" priority="90">
      <formula>IF(RIGHT(TEXT(AK1061,"0.#"),1)=".",TRUE,FALSE)</formula>
    </cfRule>
  </conditionalFormatting>
  <conditionalFormatting sqref="AU1061:AX1089">
    <cfRule type="expression" dxfId="91" priority="85">
      <formula>IF(AND(AU1061&gt;=0, RIGHT(TEXT(AU1061,"0.#"),1)&lt;&gt;"."),TRUE,FALSE)</formula>
    </cfRule>
    <cfRule type="expression" dxfId="90" priority="86">
      <formula>IF(AND(AU1061&gt;=0, RIGHT(TEXT(AU1061,"0.#"),1)="."),TRUE,FALSE)</formula>
    </cfRule>
    <cfRule type="expression" dxfId="89" priority="87">
      <formula>IF(AND(AU1061&lt;0, RIGHT(TEXT(AU1061,"0.#"),1)&lt;&gt;"."),TRUE,FALSE)</formula>
    </cfRule>
    <cfRule type="expression" dxfId="88" priority="88">
      <formula>IF(AND(AU1061&lt;0, RIGHT(TEXT(AU1061,"0.#"),1)="."),TRUE,FALSE)</formula>
    </cfRule>
  </conditionalFormatting>
  <conditionalFormatting sqref="AK1093">
    <cfRule type="expression" dxfId="87" priority="83">
      <formula>IF(RIGHT(TEXT(AK1093,"0.#"),1)=".",FALSE,TRUE)</formula>
    </cfRule>
    <cfRule type="expression" dxfId="86" priority="84">
      <formula>IF(RIGHT(TEXT(AK1093,"0.#"),1)=".",TRUE,FALSE)</formula>
    </cfRule>
  </conditionalFormatting>
  <conditionalFormatting sqref="AU1093:AX1093">
    <cfRule type="expression" dxfId="85" priority="79">
      <formula>IF(AND(AU1093&gt;=0, RIGHT(TEXT(AU1093,"0.#"),1)&lt;&gt;"."),TRUE,FALSE)</formula>
    </cfRule>
    <cfRule type="expression" dxfId="84" priority="80">
      <formula>IF(AND(AU1093&gt;=0, RIGHT(TEXT(AU1093,"0.#"),1)="."),TRUE,FALSE)</formula>
    </cfRule>
    <cfRule type="expression" dxfId="83" priority="81">
      <formula>IF(AND(AU1093&lt;0, RIGHT(TEXT(AU1093,"0.#"),1)&lt;&gt;"."),TRUE,FALSE)</formula>
    </cfRule>
    <cfRule type="expression" dxfId="82" priority="82">
      <formula>IF(AND(AU1093&lt;0, RIGHT(TEXT(AU1093,"0.#"),1)="."),TRUE,FALSE)</formula>
    </cfRule>
  </conditionalFormatting>
  <conditionalFormatting sqref="AK1094:AK1122">
    <cfRule type="expression" dxfId="81" priority="77">
      <formula>IF(RIGHT(TEXT(AK1094,"0.#"),1)=".",FALSE,TRUE)</formula>
    </cfRule>
    <cfRule type="expression" dxfId="80" priority="78">
      <formula>IF(RIGHT(TEXT(AK1094,"0.#"),1)=".",TRUE,FALSE)</formula>
    </cfRule>
  </conditionalFormatting>
  <conditionalFormatting sqref="AU1094:AX1122">
    <cfRule type="expression" dxfId="79" priority="73">
      <formula>IF(AND(AU1094&gt;=0, RIGHT(TEXT(AU1094,"0.#"),1)&lt;&gt;"."),TRUE,FALSE)</formula>
    </cfRule>
    <cfRule type="expression" dxfId="78" priority="74">
      <formula>IF(AND(AU1094&gt;=0, RIGHT(TEXT(AU1094,"0.#"),1)="."),TRUE,FALSE)</formula>
    </cfRule>
    <cfRule type="expression" dxfId="77" priority="75">
      <formula>IF(AND(AU1094&lt;0, RIGHT(TEXT(AU1094,"0.#"),1)&lt;&gt;"."),TRUE,FALSE)</formula>
    </cfRule>
    <cfRule type="expression" dxfId="76" priority="76">
      <formula>IF(AND(AU1094&lt;0, RIGHT(TEXT(AU1094,"0.#"),1)="."),TRUE,FALSE)</formula>
    </cfRule>
  </conditionalFormatting>
  <conditionalFormatting sqref="AK1126">
    <cfRule type="expression" dxfId="75" priority="71">
      <formula>IF(RIGHT(TEXT(AK1126,"0.#"),1)=".",FALSE,TRUE)</formula>
    </cfRule>
    <cfRule type="expression" dxfId="74" priority="72">
      <formula>IF(RIGHT(TEXT(AK1126,"0.#"),1)=".",TRUE,FALSE)</formula>
    </cfRule>
  </conditionalFormatting>
  <conditionalFormatting sqref="AU1126:AX1126">
    <cfRule type="expression" dxfId="73" priority="67">
      <formula>IF(AND(AU1126&gt;=0, RIGHT(TEXT(AU1126,"0.#"),1)&lt;&gt;"."),TRUE,FALSE)</formula>
    </cfRule>
    <cfRule type="expression" dxfId="72" priority="68">
      <formula>IF(AND(AU1126&gt;=0, RIGHT(TEXT(AU1126,"0.#"),1)="."),TRUE,FALSE)</formula>
    </cfRule>
    <cfRule type="expression" dxfId="71" priority="69">
      <formula>IF(AND(AU1126&lt;0, RIGHT(TEXT(AU1126,"0.#"),1)&lt;&gt;"."),TRUE,FALSE)</formula>
    </cfRule>
    <cfRule type="expression" dxfId="70" priority="70">
      <formula>IF(AND(AU1126&lt;0, RIGHT(TEXT(AU1126,"0.#"),1)="."),TRUE,FALSE)</formula>
    </cfRule>
  </conditionalFormatting>
  <conditionalFormatting sqref="AK1127:AK1155">
    <cfRule type="expression" dxfId="69" priority="65">
      <formula>IF(RIGHT(TEXT(AK1127,"0.#"),1)=".",FALSE,TRUE)</formula>
    </cfRule>
    <cfRule type="expression" dxfId="68" priority="66">
      <formula>IF(RIGHT(TEXT(AK1127,"0.#"),1)=".",TRUE,FALSE)</formula>
    </cfRule>
  </conditionalFormatting>
  <conditionalFormatting sqref="AU1127:AX1155">
    <cfRule type="expression" dxfId="67" priority="61">
      <formula>IF(AND(AU1127&gt;=0, RIGHT(TEXT(AU1127,"0.#"),1)&lt;&gt;"."),TRUE,FALSE)</formula>
    </cfRule>
    <cfRule type="expression" dxfId="66" priority="62">
      <formula>IF(AND(AU1127&gt;=0, RIGHT(TEXT(AU1127,"0.#"),1)="."),TRUE,FALSE)</formula>
    </cfRule>
    <cfRule type="expression" dxfId="65" priority="63">
      <formula>IF(AND(AU1127&lt;0, RIGHT(TEXT(AU1127,"0.#"),1)&lt;&gt;"."),TRUE,FALSE)</formula>
    </cfRule>
    <cfRule type="expression" dxfId="64" priority="64">
      <formula>IF(AND(AU1127&lt;0, RIGHT(TEXT(AU1127,"0.#"),1)="."),TRUE,FALSE)</formula>
    </cfRule>
  </conditionalFormatting>
  <conditionalFormatting sqref="AK1159">
    <cfRule type="expression" dxfId="63" priority="59">
      <formula>IF(RIGHT(TEXT(AK1159,"0.#"),1)=".",FALSE,TRUE)</formula>
    </cfRule>
    <cfRule type="expression" dxfId="62" priority="60">
      <formula>IF(RIGHT(TEXT(AK1159,"0.#"),1)=".",TRUE,FALSE)</formula>
    </cfRule>
  </conditionalFormatting>
  <conditionalFormatting sqref="AU1159:AX1159">
    <cfRule type="expression" dxfId="61" priority="55">
      <formula>IF(AND(AU1159&gt;=0, RIGHT(TEXT(AU1159,"0.#"),1)&lt;&gt;"."),TRUE,FALSE)</formula>
    </cfRule>
    <cfRule type="expression" dxfId="60" priority="56">
      <formula>IF(AND(AU1159&gt;=0, RIGHT(TEXT(AU1159,"0.#"),1)="."),TRUE,FALSE)</formula>
    </cfRule>
    <cfRule type="expression" dxfId="59" priority="57">
      <formula>IF(AND(AU1159&lt;0, RIGHT(TEXT(AU1159,"0.#"),1)&lt;&gt;"."),TRUE,FALSE)</formula>
    </cfRule>
    <cfRule type="expression" dxfId="58" priority="58">
      <formula>IF(AND(AU1159&lt;0, RIGHT(TEXT(AU1159,"0.#"),1)="."),TRUE,FALSE)</formula>
    </cfRule>
  </conditionalFormatting>
  <conditionalFormatting sqref="AK1160:AK1188">
    <cfRule type="expression" dxfId="57" priority="53">
      <formula>IF(RIGHT(TEXT(AK1160,"0.#"),1)=".",FALSE,TRUE)</formula>
    </cfRule>
    <cfRule type="expression" dxfId="56" priority="54">
      <formula>IF(RIGHT(TEXT(AK1160,"0.#"),1)=".",TRUE,FALSE)</formula>
    </cfRule>
  </conditionalFormatting>
  <conditionalFormatting sqref="AU1160:AX1188">
    <cfRule type="expression" dxfId="55" priority="49">
      <formula>IF(AND(AU1160&gt;=0, RIGHT(TEXT(AU1160,"0.#"),1)&lt;&gt;"."),TRUE,FALSE)</formula>
    </cfRule>
    <cfRule type="expression" dxfId="54" priority="50">
      <formula>IF(AND(AU1160&gt;=0, RIGHT(TEXT(AU1160,"0.#"),1)="."),TRUE,FALSE)</formula>
    </cfRule>
    <cfRule type="expression" dxfId="53" priority="51">
      <formula>IF(AND(AU1160&lt;0, RIGHT(TEXT(AU1160,"0.#"),1)&lt;&gt;"."),TRUE,FALSE)</formula>
    </cfRule>
    <cfRule type="expression" dxfId="52" priority="52">
      <formula>IF(AND(AU1160&lt;0, RIGHT(TEXT(AU1160,"0.#"),1)="."),TRUE,FALSE)</formula>
    </cfRule>
  </conditionalFormatting>
  <conditionalFormatting sqref="AK1192">
    <cfRule type="expression" dxfId="51" priority="47">
      <formula>IF(RIGHT(TEXT(AK1192,"0.#"),1)=".",FALSE,TRUE)</formula>
    </cfRule>
    <cfRule type="expression" dxfId="50" priority="48">
      <formula>IF(RIGHT(TEXT(AK1192,"0.#"),1)=".",TRUE,FALSE)</formula>
    </cfRule>
  </conditionalFormatting>
  <conditionalFormatting sqref="AU1192:AX1192">
    <cfRule type="expression" dxfId="49" priority="43">
      <formula>IF(AND(AU1192&gt;=0, RIGHT(TEXT(AU1192,"0.#"),1)&lt;&gt;"."),TRUE,FALSE)</formula>
    </cfRule>
    <cfRule type="expression" dxfId="48" priority="44">
      <formula>IF(AND(AU1192&gt;=0, RIGHT(TEXT(AU1192,"0.#"),1)="."),TRUE,FALSE)</formula>
    </cfRule>
    <cfRule type="expression" dxfId="47" priority="45">
      <formula>IF(AND(AU1192&lt;0, RIGHT(TEXT(AU1192,"0.#"),1)&lt;&gt;"."),TRUE,FALSE)</formula>
    </cfRule>
    <cfRule type="expression" dxfId="46" priority="46">
      <formula>IF(AND(AU1192&lt;0, RIGHT(TEXT(AU1192,"0.#"),1)="."),TRUE,FALSE)</formula>
    </cfRule>
  </conditionalFormatting>
  <conditionalFormatting sqref="AK1193:AK1221">
    <cfRule type="expression" dxfId="45" priority="41">
      <formula>IF(RIGHT(TEXT(AK1193,"0.#"),1)=".",FALSE,TRUE)</formula>
    </cfRule>
    <cfRule type="expression" dxfId="44" priority="42">
      <formula>IF(RIGHT(TEXT(AK1193,"0.#"),1)=".",TRUE,FALSE)</formula>
    </cfRule>
  </conditionalFormatting>
  <conditionalFormatting sqref="AU1193:AX1221">
    <cfRule type="expression" dxfId="43" priority="37">
      <formula>IF(AND(AU1193&gt;=0, RIGHT(TEXT(AU1193,"0.#"),1)&lt;&gt;"."),TRUE,FALSE)</formula>
    </cfRule>
    <cfRule type="expression" dxfId="42" priority="38">
      <formula>IF(AND(AU1193&gt;=0, RIGHT(TEXT(AU1193,"0.#"),1)="."),TRUE,FALSE)</formula>
    </cfRule>
    <cfRule type="expression" dxfId="41" priority="39">
      <formula>IF(AND(AU1193&lt;0, RIGHT(TEXT(AU1193,"0.#"),1)&lt;&gt;"."),TRUE,FALSE)</formula>
    </cfRule>
    <cfRule type="expression" dxfId="40" priority="40">
      <formula>IF(AND(AU1193&lt;0, RIGHT(TEXT(AU1193,"0.#"),1)="."),TRUE,FALSE)</formula>
    </cfRule>
  </conditionalFormatting>
  <conditionalFormatting sqref="AK1225">
    <cfRule type="expression" dxfId="39" priority="35">
      <formula>IF(RIGHT(TEXT(AK1225,"0.#"),1)=".",FALSE,TRUE)</formula>
    </cfRule>
    <cfRule type="expression" dxfId="38" priority="36">
      <formula>IF(RIGHT(TEXT(AK1225,"0.#"),1)=".",TRUE,FALSE)</formula>
    </cfRule>
  </conditionalFormatting>
  <conditionalFormatting sqref="AU1225:AX1225">
    <cfRule type="expression" dxfId="37" priority="31">
      <formula>IF(AND(AU1225&gt;=0, RIGHT(TEXT(AU1225,"0.#"),1)&lt;&gt;"."),TRUE,FALSE)</formula>
    </cfRule>
    <cfRule type="expression" dxfId="36" priority="32">
      <formula>IF(AND(AU1225&gt;=0, RIGHT(TEXT(AU1225,"0.#"),1)="."),TRUE,FALSE)</formula>
    </cfRule>
    <cfRule type="expression" dxfId="35" priority="33">
      <formula>IF(AND(AU1225&lt;0, RIGHT(TEXT(AU1225,"0.#"),1)&lt;&gt;"."),TRUE,FALSE)</formula>
    </cfRule>
    <cfRule type="expression" dxfId="34" priority="34">
      <formula>IF(AND(AU1225&lt;0, RIGHT(TEXT(AU1225,"0.#"),1)="."),TRUE,FALSE)</formula>
    </cfRule>
  </conditionalFormatting>
  <conditionalFormatting sqref="AK1226:AK1254">
    <cfRule type="expression" dxfId="33" priority="29">
      <formula>IF(RIGHT(TEXT(AK1226,"0.#"),1)=".",FALSE,TRUE)</formula>
    </cfRule>
    <cfRule type="expression" dxfId="32" priority="30">
      <formula>IF(RIGHT(TEXT(AK1226,"0.#"),1)=".",TRUE,FALSE)</formula>
    </cfRule>
  </conditionalFormatting>
  <conditionalFormatting sqref="AU1226:AX1254">
    <cfRule type="expression" dxfId="31" priority="25">
      <formula>IF(AND(AU1226&gt;=0, RIGHT(TEXT(AU1226,"0.#"),1)&lt;&gt;"."),TRUE,FALSE)</formula>
    </cfRule>
    <cfRule type="expression" dxfId="30" priority="26">
      <formula>IF(AND(AU1226&gt;=0, RIGHT(TEXT(AU1226,"0.#"),1)="."),TRUE,FALSE)</formula>
    </cfRule>
    <cfRule type="expression" dxfId="29" priority="27">
      <formula>IF(AND(AU1226&lt;0, RIGHT(TEXT(AU1226,"0.#"),1)&lt;&gt;"."),TRUE,FALSE)</formula>
    </cfRule>
    <cfRule type="expression" dxfId="28" priority="28">
      <formula>IF(AND(AU1226&lt;0, RIGHT(TEXT(AU1226,"0.#"),1)="."),TRUE,FALSE)</formula>
    </cfRule>
  </conditionalFormatting>
  <conditionalFormatting sqref="AK1258">
    <cfRule type="expression" dxfId="27" priority="23">
      <formula>IF(RIGHT(TEXT(AK1258,"0.#"),1)=".",FALSE,TRUE)</formula>
    </cfRule>
    <cfRule type="expression" dxfId="26" priority="24">
      <formula>IF(RIGHT(TEXT(AK1258,"0.#"),1)=".",TRUE,FALSE)</formula>
    </cfRule>
  </conditionalFormatting>
  <conditionalFormatting sqref="AU1258:AX1258">
    <cfRule type="expression" dxfId="25" priority="19">
      <formula>IF(AND(AU1258&gt;=0, RIGHT(TEXT(AU1258,"0.#"),1)&lt;&gt;"."),TRUE,FALSE)</formula>
    </cfRule>
    <cfRule type="expression" dxfId="24" priority="20">
      <formula>IF(AND(AU1258&gt;=0, RIGHT(TEXT(AU1258,"0.#"),1)="."),TRUE,FALSE)</formula>
    </cfRule>
    <cfRule type="expression" dxfId="23" priority="21">
      <formula>IF(AND(AU1258&lt;0, RIGHT(TEXT(AU1258,"0.#"),1)&lt;&gt;"."),TRUE,FALSE)</formula>
    </cfRule>
    <cfRule type="expression" dxfId="22" priority="22">
      <formula>IF(AND(AU1258&lt;0, RIGHT(TEXT(AU1258,"0.#"),1)="."),TRUE,FALSE)</formula>
    </cfRule>
  </conditionalFormatting>
  <conditionalFormatting sqref="AK1259:AK1287">
    <cfRule type="expression" dxfId="21" priority="17">
      <formula>IF(RIGHT(TEXT(AK1259,"0.#"),1)=".",FALSE,TRUE)</formula>
    </cfRule>
    <cfRule type="expression" dxfId="20" priority="18">
      <formula>IF(RIGHT(TEXT(AK1259,"0.#"),1)=".",TRUE,FALSE)</formula>
    </cfRule>
  </conditionalFormatting>
  <conditionalFormatting sqref="AU1259:AX1287">
    <cfRule type="expression" dxfId="19" priority="13">
      <formula>IF(AND(AU1259&gt;=0, RIGHT(TEXT(AU1259,"0.#"),1)&lt;&gt;"."),TRUE,FALSE)</formula>
    </cfRule>
    <cfRule type="expression" dxfId="18" priority="14">
      <formula>IF(AND(AU1259&gt;=0, RIGHT(TEXT(AU1259,"0.#"),1)="."),TRUE,FALSE)</formula>
    </cfRule>
    <cfRule type="expression" dxfId="17" priority="15">
      <formula>IF(AND(AU1259&lt;0, RIGHT(TEXT(AU1259,"0.#"),1)&lt;&gt;"."),TRUE,FALSE)</formula>
    </cfRule>
    <cfRule type="expression" dxfId="16" priority="16">
      <formula>IF(AND(AU1259&lt;0, RIGHT(TEXT(AU1259,"0.#"),1)="."),TRUE,FALSE)</formula>
    </cfRule>
  </conditionalFormatting>
  <conditionalFormatting sqref="AK1291">
    <cfRule type="expression" dxfId="15" priority="11">
      <formula>IF(RIGHT(TEXT(AK1291,"0.#"),1)=".",FALSE,TRUE)</formula>
    </cfRule>
    <cfRule type="expression" dxfId="14" priority="12">
      <formula>IF(RIGHT(TEXT(AK1291,"0.#"),1)=".",TRUE,FALSE)</formula>
    </cfRule>
  </conditionalFormatting>
  <conditionalFormatting sqref="AU1291:AX1291">
    <cfRule type="expression" dxfId="13" priority="7">
      <formula>IF(AND(AU1291&gt;=0, RIGHT(TEXT(AU1291,"0.#"),1)&lt;&gt;"."),TRUE,FALSE)</formula>
    </cfRule>
    <cfRule type="expression" dxfId="12" priority="8">
      <formula>IF(AND(AU1291&gt;=0, RIGHT(TEXT(AU1291,"0.#"),1)="."),TRUE,FALSE)</formula>
    </cfRule>
    <cfRule type="expression" dxfId="11" priority="9">
      <formula>IF(AND(AU1291&lt;0, RIGHT(TEXT(AU1291,"0.#"),1)&lt;&gt;"."),TRUE,FALSE)</formula>
    </cfRule>
    <cfRule type="expression" dxfId="10" priority="10">
      <formula>IF(AND(AU1291&lt;0, RIGHT(TEXT(AU1291,"0.#"),1)="."),TRUE,FALSE)</formula>
    </cfRule>
  </conditionalFormatting>
  <conditionalFormatting sqref="AK1292:AK1320">
    <cfRule type="expression" dxfId="9" priority="5">
      <formula>IF(RIGHT(TEXT(AK1292,"0.#"),1)=".",FALSE,TRUE)</formula>
    </cfRule>
    <cfRule type="expression" dxfId="8" priority="6">
      <formula>IF(RIGHT(TEXT(AK1292,"0.#"),1)=".",TRUE,FALSE)</formula>
    </cfRule>
  </conditionalFormatting>
  <conditionalFormatting sqref="AU1292:AX1320">
    <cfRule type="expression" dxfId="7" priority="1">
      <formula>IF(AND(AU1292&gt;=0, RIGHT(TEXT(AU1292,"0.#"),1)&lt;&gt;"."),TRUE,FALSE)</formula>
    </cfRule>
    <cfRule type="expression" dxfId="6" priority="2">
      <formula>IF(AND(AU1292&gt;=0, RIGHT(TEXT(AU1292,"0.#"),1)="."),TRUE,FALSE)</formula>
    </cfRule>
    <cfRule type="expression" dxfId="5" priority="3">
      <formula>IF(AND(AU1292&lt;0, RIGHT(TEXT(AU1292,"0.#"),1)&lt;&gt;"."),TRUE,FALSE)</formula>
    </cfRule>
    <cfRule type="expression" dxfId="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0192科学技術システムの現状と課題に係る基盤的調査研究</dc:title>
  <dc:creator>文部科学省</dc:creator>
  <cp:lastModifiedBy>miyabe</cp:lastModifiedBy>
  <cp:lastPrinted>2015-06-03T08:16:12Z</cp:lastPrinted>
  <dcterms:created xsi:type="dcterms:W3CDTF">2012-03-13T00:50:25Z</dcterms:created>
  <dcterms:modified xsi:type="dcterms:W3CDTF">2015-10-27T13:17:50Z</dcterms:modified>
</cp:coreProperties>
</file>