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<sst xmlns="http://schemas.openxmlformats.org/spreadsheetml/2006/main" count="1346" uniqueCount="521">
  <si>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</si>
  <si>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</si>
  <si>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</si>
  <si>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</si>
  <si>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</si>
  <si>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</si>
  <si>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</si>
  <si>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</si>
  <si>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</si>
  <si>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</si>
  <si>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</si>
  <si>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</si>
  <si>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</si>
  <si>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</si>
  <si>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</si>
  <si>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</si>
  <si>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</si>
  <si>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</si>
  <si>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</si>
  <si>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</si>
  <si>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</si>
  <si>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</si>
  <si>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</si>
  <si>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</si>
  <si>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</si>
  <si>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</si>
  <si>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</si>
  <si>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</si>
  <si>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</si>
  <si>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</si>
  <si>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</si>
  <si>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</si>
  <si>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</si>
  <si>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</si>
  <si>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</si>
  <si>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</si>
  <si>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</si>
  <si>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</si>
  <si>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</si>
  <si>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</si>
  <si>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</si>
  <si>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</si>
  <si>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</si>
  <si>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</si>
  <si>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</si>
  <si>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</si>
  <si>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</si>
  <si>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</si>
  <si>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</si>
  <si>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</si>
  <si>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</si>
  <si>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</si>
  <si>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</si>
  <si>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</si>
  <si>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</si>
  <si>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</si>
  <si>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</si>
  <si>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</si>
  <si>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</si>
  <si>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</si>
  <si>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</si>
  <si>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</si>
  <si>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</si>
  <si>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</si>
  <si>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</si>
  <si>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</si>
  <si>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</si>
  <si>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</si>
  <si>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</si>
  <si>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</si>
  <si>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</si>
  <si>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</si>
  <si>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</si>
  <si>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</si>
  <si>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</si>
  <si>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</si>
  <si>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</si>
  <si>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</si>
  <si>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</si>
  <si>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</si>
  <si>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</si>
  <si>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</si>
  <si>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</si>
  <si>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</si>
  <si>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</si>
  <si>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</si>
  <si>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</si>
  <si>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</si>
  <si>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</si>
  <si>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</si>
  <si>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</si>
  <si>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</si>
  <si>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</si>
  <si>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</si>
  <si>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</si>
  <si>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</si>
  <si>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</si>
  <si>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</si>
  <si>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</si>
  <si>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</si>
  <si>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</si>
  <si>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</si>
  <si>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</si>
  <si>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</si>
  <si>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</si>
  <si>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</si>
  <si>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</si>
  <si>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</si>
  <si>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</si>
  <si>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</si>
  <si>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</si>
  <si>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</si>
  <si>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</si>
  <si>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</si>
  <si>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</si>
  <si>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</si>
  <si>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</si>
  <si>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</si>
  <si>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</si>
  <si>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</si>
  <si>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</si>
  <si>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</si>
  <si>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</si>
  <si>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</si>
  <si>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</si>
  <si>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</si>
  <si>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</si>
  <si>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</si>
  <si>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</si>
  <si>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</si>
  <si>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</si>
  <si>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</si>
  <si>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</si>
  <si>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</si>
  <si>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</si>
  <si>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</si>
  <si>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</si>
  <si>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</si>
  <si>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</si>
  <si>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</si>
  <si>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</si>
  <si>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</si>
  <si>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</si>
  <si>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</si>
  <si>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</si>
  <si>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</si>
  <si>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</si>
  <si>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</si>
  <si>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</si>
  <si>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</si>
  <si>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</si>
  <si>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</si>
  <si>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</si>
  <si>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</si>
  <si>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</si>
  <si>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</si>
  <si>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</si>
  <si>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</si>
  <si>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</si>
  <si>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</si>
  <si>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</si>
  <si>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</si>
  <si>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</si>
  <si>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</si>
  <si>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</si>
  <si>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</si>
  <si>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</si>
  <si>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</si>
  <si>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</si>
  <si>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</si>
  <si>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</si>
  <si>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</si>
  <si>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</si>
  <si>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</si>
  <si>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</si>
  <si>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</si>
  <si>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</si>
  <si>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</si>
  <si>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</si>
  <si>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</si>
  <si>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</si>
  <si>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</si>
  <si>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</si>
  <si>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</si>
  <si>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</si>
  <si>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</si>
  <si>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</si>
  <si>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</si>
  <si>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</si>
  <si>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</si>
  <si>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</si>
  <si>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</si>
  <si>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</si>
  <si>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</si>
  <si>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</si>
  <si>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</si>
  <si>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</si>
  <si>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</si>
  <si>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</si>
  <si>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</si>
  <si>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</si>
  <si>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</si>
  <si>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</si>
  <si>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</si>
  <si>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</si>
  <si>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</si>
  <si>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</si>
  <si>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</si>
  <si>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</si>
  <si>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</si>
  <si>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</si>
  <si>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</si>
  <si>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</si>
  <si>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</si>
  <si>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</si>
  <si>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</si>
  <si>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</si>
  <si>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</si>
  <si>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</si>
  <si>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</si>
  <si>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</si>
  <si>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</si>
  <si>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</si>
  <si>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</si>
  <si>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</si>
  <si>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</si>
  <si>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</si>
  <si>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</si>
  <si>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</si>
  <si>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</si>
  <si>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</si>
  <si>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</si>
  <si>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</si>
  <si>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</si>
  <si>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</si>
  <si>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</si>
  <si>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</si>
  <si>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</si>
  <si>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</si>
  <si>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</si>
  <si>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</si>
  <si>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</si>
  <si>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</si>
  <si>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</si>
  <si>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</si>
  <si>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</si>
  <si>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</si>
  <si>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</si>
  <si>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</si>
  <si>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</si>
  <si>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</si>
  <si>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</si>
  <si>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</si>
  <si>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</si>
  <si>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</si>
  <si>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</si>
  <si>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</si>
  <si>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</si>
  <si>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</si>
  <si>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</si>
  <si>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</si>
  <si>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</si>
  <si>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</si>
  <si>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</si>
  <si>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</si>
  <si>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</si>
  <si>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</si>
  <si>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</si>
  <si>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</si>
  <si>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</si>
  <si>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</si>
  <si>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</si>
  <si>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</si>
  <si>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</si>
  <si>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</si>
  <si>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</si>
  <si>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</si>
  <si>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</si>
  <si>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</si>
  <si>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</si>
  <si>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</si>
  <si>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</si>
  <si>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</si>
  <si>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</si>
  <si>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</si>
  <si>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</si>
  <si>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</si>
  <si>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</si>
  <si>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</si>
  <si>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</si>
  <si>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</si>
  <si>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</si>
  <si>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</si>
  <si>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</si>
  <si>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</si>
  <si>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</si>
  <si>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</si>
  <si>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</si>
  <si>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</si>
  <si>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</si>
  <si>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</si>
  <si>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</si>
  <si>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</si>
  <si>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</si>
  <si>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</si>
  <si>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</si>
  <si>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</si>
  <si>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</si>
  <si>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</si>
  <si>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</si>
  <si>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</si>
  <si>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</si>
  <si>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</si>
  <si>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</si>
  <si>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</si>
  <si>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</si>
  <si>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</si>
  <si>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</si>
  <si>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</si>
  <si>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</si>
  <si>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</si>
  <si>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</si>
  <si>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</si>
  <si>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</si>
  <si>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</si>
  <si>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</si>
  <si>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</si>
  <si>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</si>
  <si>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</si>
  <si>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</si>
  <si>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</si>
  <si>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</si>
  <si>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</si>
  <si>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</si>
  <si>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</si>
  <si>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</si>
  <si>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</si>
  <si>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</si>
  <si>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</si>
  <si>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</si>
  <si>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</si>
  <si>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</si>
  <si>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</si>
  <si>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</si>
  <si>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</si>
  <si>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</si>
  <si>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</si>
  <si>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</si>
  <si>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</si>
  <si>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</si>
  <si>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</si>
  <si>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</si>
  <si>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</si>
  <si>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</si>
  <si>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</si>
  <si>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</si>
  <si>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</si>
  <si>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</si>
  <si>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</si>
  <si>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</si>
  <si>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</si>
  <si>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</si>
  <si>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</si>
  <si>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</si>
  <si>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</si>
  <si>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</si>
  <si>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</si>
  <si>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</si>
  <si>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</si>
  <si>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</si>
  <si>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</si>
  <si>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</si>
  <si>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</si>
  <si>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</si>
  <si>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</si>
  <si>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</si>
  <si>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</si>
  <si>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</si>
  <si>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</si>
  <si>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</si>
  <si>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</si>
  <si>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</si>
  <si>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</si>
  <si>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</si>
  <si>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</si>
  <si>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</si>
  <si>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</si>
  <si>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</si>
  <si>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</si>
  <si>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</si>
  <si>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</si>
  <si>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</si>
  <si>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</si>
  <si>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</si>
  <si>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</si>
  <si>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</si>
  <si>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</si>
  <si>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</si>
  <si>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</si>
  <si>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</si>
  <si>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</si>
  <si>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</si>
  <si>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</si>
  <si>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</si>
  <si>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</si>
  <si>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</si>
  <si>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</si>
  <si>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</si>
  <si>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</si>
  <si>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</si>
  <si>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</si>
  <si>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</si>
  <si>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</si>
  <si>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</si>
  <si>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</si>
  <si>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</si>
  <si>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</si>
  <si>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</si>
  <si>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</si>
  <si>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</si>
  <si>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</si>
  <si>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</si>
  <si>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</si>
  <si>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</si>
  <si>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</si>
  <si>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</si>
  <si>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</si>
  <si>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</si>
  <si>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</si>
  <si>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</si>
  <si>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</si>
  <si>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</si>
  <si>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</si>
  <si>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</si>
  <si>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</si>
  <si>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</si>
  <si>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</si>
  <si>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</si>
  <si>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</si>
  <si>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</si>
  <si>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</si>
  <si>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</si>
  <si>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</si>
  <si>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</si>
  <si>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</si>
  <si>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</si>
  <si>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</si>
  <si>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</si>
  <si>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</si>
  <si>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</si>
  <si>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</si>
  <si>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</si>
  <si>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</si>
  <si>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</si>
  <si>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</si>
  <si>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</si>
  <si>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</si>
  <si>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</si>
  <si>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</si>
  <si>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</si>
  <si>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</si>
  <si>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</si>
  <si>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</si>
  <si>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</si>
  <si>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</si>
  <si>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</si>
  <si>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</si>
  <si>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</si>
  <si>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</si>
  <si>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</si>
  <si>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</si>
  <si>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次世代火山研究・人材育成総合プロジェクト</t>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</si>
  <si>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</si>
  <si>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</si>
  <si>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森澤　敏哉</t>
    <phoneticPr fontId="5"/>
  </si>
  <si>
    <t>○</t>
  </si>
  <si>
    <t>活火山対策特別措置法の一部を改正する法律案
（昭和四十八年法律第六十一号）
第四条
第三十条</t>
    <phoneticPr fontId="5"/>
  </si>
  <si>
    <t>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t>
    <phoneticPr fontId="5"/>
  </si>
  <si>
    <t>施策目標9：科学技術の戦略的重点化
政策目標9-9安全・安心な社会の構築に資する科学技術の推進</t>
    <phoneticPr fontId="5"/>
  </si>
  <si>
    <t xml:space="preserve">御嶽山の噴火等を踏まえ、火山研究の推進及び人材育成・確保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確保を目指す。
</t>
    <phoneticPr fontId="5"/>
  </si>
  <si>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phoneticPr fontId="5"/>
  </si>
  <si>
    <t>-</t>
    <phoneticPr fontId="5"/>
  </si>
  <si>
    <t>火山防災協議会等において科学的な知見に基づいて助言することができる火山研究者の育成・確保を図る。</t>
    <rPh sb="19" eb="20">
      <t>モト</t>
    </rPh>
    <rPh sb="33" eb="35">
      <t>カザン</t>
    </rPh>
    <rPh sb="35" eb="38">
      <t>ケンキュウシャ</t>
    </rPh>
    <rPh sb="42" eb="44">
      <t>カクホ</t>
    </rPh>
    <phoneticPr fontId="5"/>
  </si>
  <si>
    <t>－</t>
    <phoneticPr fontId="5"/>
  </si>
  <si>
    <t>－</t>
    <phoneticPr fontId="5"/>
  </si>
  <si>
    <t>本事業は御嶽山の噴火を踏まえ、決定したものであり、近年の火山噴火の現状を鑑みており、極めて優先度の高いものである。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42" eb="43">
      <t>キワ</t>
    </rPh>
    <rPh sb="45" eb="48">
      <t>ユウセンド</t>
    </rPh>
    <rPh sb="49" eb="50">
      <t>タカ</t>
    </rPh>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</si>
  <si>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rPh sb="0" eb="1">
      <t>ホン</t>
    </rPh>
    <rPh sb="1" eb="3">
      <t>ジギョウ</t>
    </rPh>
    <rPh sb="101" eb="104">
      <t>コウエキセイ</t>
    </rPh>
    <rPh sb="105" eb="106">
      <t>タカ</t>
    </rPh>
    <rPh sb="107" eb="109">
      <t>ジギョウ</t>
    </rPh>
    <phoneticPr fontId="5"/>
  </si>
  <si>
    <t>人</t>
    <rPh sb="0" eb="1">
      <t>ニン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</si>
  <si>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</si>
  <si>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</si>
  <si>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</si>
  <si>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</si>
  <si>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科学技術試験研究委託費</t>
    <rPh sb="0" eb="2">
      <t>カガク</t>
    </rPh>
    <rPh sb="2" eb="4">
      <t>ギジュツ</t>
    </rPh>
    <rPh sb="4" eb="6">
      <t>シケン</t>
    </rPh>
    <rPh sb="6" eb="8">
      <t>ケンキュウ</t>
    </rPh>
    <rPh sb="8" eb="10">
      <t>イタク</t>
    </rPh>
    <rPh sb="10" eb="11">
      <t>ヒ</t>
    </rPh>
    <phoneticPr fontId="5"/>
  </si>
  <si>
    <t>‐</t>
  </si>
  <si>
    <t>支出先については、公募の上、公正・中立な選定等を行う予定であり、競争性は確保される。</t>
    <phoneticPr fontId="5"/>
  </si>
  <si>
    <t>事業実施に際しては、書面及び現地での調査により、単位当たりのコスト水準が妥当であることを確認する予定である。</t>
    <phoneticPr fontId="5"/>
  </si>
  <si>
    <t>事業実施に際しては、書面及び現地での調査により、資金が適切に執行されていること、その合理性を確認する予定である。</t>
    <phoneticPr fontId="5"/>
  </si>
  <si>
    <t>事業実施に際しては、書面及び現地での調査により、事業実施に最低限必要なものに限られているか等を確認する予定である。</t>
    <phoneticPr fontId="5"/>
  </si>
  <si>
    <t>大学や研究機関のみで実施困難な部分を支援することを予定しており、負担関係の妥当性を確保する予定である。</t>
    <rPh sb="3" eb="5">
      <t>ケンキュウ</t>
    </rPh>
    <rPh sb="5" eb="7">
      <t>キカン</t>
    </rPh>
    <rPh sb="25" eb="27">
      <t>ヨテイ</t>
    </rPh>
    <rPh sb="37" eb="40">
      <t>ダトウセイ</t>
    </rPh>
    <rPh sb="41" eb="43">
      <t>カクホ</t>
    </rPh>
    <rPh sb="45" eb="47">
      <t>ヨテイ</t>
    </rPh>
    <phoneticPr fontId="5"/>
  </si>
  <si>
    <t>プロジェクトに参加する学生・研究者等の人数（人）</t>
    <phoneticPr fontId="5"/>
  </si>
  <si>
    <t>火山大国である我が国の基礎基盤研究の促進の観点から国が主体的に実施すべきである。</t>
    <rPh sb="0" eb="2">
      <t>カザン</t>
    </rPh>
    <rPh sb="2" eb="4">
      <t>タイコク</t>
    </rPh>
    <rPh sb="7" eb="8">
      <t>ワ</t>
    </rPh>
    <rPh sb="9" eb="10">
      <t>クニ</t>
    </rPh>
    <rPh sb="11" eb="13">
      <t>キソ</t>
    </rPh>
    <rPh sb="13" eb="15">
      <t>キバン</t>
    </rPh>
    <rPh sb="15" eb="17">
      <t>ケンキュウ</t>
    </rPh>
    <rPh sb="18" eb="20">
      <t>ソクシン</t>
    </rPh>
    <rPh sb="21" eb="23">
      <t>カンテン</t>
    </rPh>
    <rPh sb="25" eb="26">
      <t>クニ</t>
    </rPh>
    <rPh sb="27" eb="30">
      <t>シュタイテキ</t>
    </rPh>
    <rPh sb="31" eb="33">
      <t>ジッシ</t>
    </rPh>
    <phoneticPr fontId="5"/>
  </si>
  <si>
    <t>科学技術試験研究委託費／プロジェクトに参加する学生・研究者等の人数（人）　　　　　　　　　　　　</t>
    <phoneticPr fontId="5"/>
  </si>
  <si>
    <t>火山</t>
    <rPh sb="0" eb="2">
      <t>カザン</t>
    </rPh>
    <phoneticPr fontId="5"/>
  </si>
  <si>
    <t>本事業において得られた研究成果の活用を図る。</t>
    <rPh sb="0" eb="1">
      <t>ホン</t>
    </rPh>
    <rPh sb="1" eb="3">
      <t>ジギョウ</t>
    </rPh>
    <rPh sb="7" eb="8">
      <t>エ</t>
    </rPh>
    <rPh sb="11" eb="13">
      <t>ケンキュウ</t>
    </rPh>
    <rPh sb="13" eb="15">
      <t>セイカ</t>
    </rPh>
    <rPh sb="16" eb="18">
      <t>カツヨウ</t>
    </rPh>
    <rPh sb="19" eb="20">
      <t>ハカ</t>
    </rPh>
    <phoneticPr fontId="5"/>
  </si>
  <si>
    <t>本事業において得られた研究成果を適用した火山数
※現在常時観測火山の数は４７であり、今後増加する場合は目標値を変更する。</t>
    <rPh sb="0" eb="1">
      <t>ホン</t>
    </rPh>
    <rPh sb="1" eb="3">
      <t>ジギョウ</t>
    </rPh>
    <rPh sb="7" eb="8">
      <t>エ</t>
    </rPh>
    <rPh sb="11" eb="13">
      <t>ケンキュウ</t>
    </rPh>
    <rPh sb="13" eb="15">
      <t>セイカ</t>
    </rPh>
    <rPh sb="16" eb="18">
      <t>テキヨウ</t>
    </rPh>
    <rPh sb="20" eb="22">
      <t>カザン</t>
    </rPh>
    <rPh sb="22" eb="23">
      <t>スウ</t>
    </rPh>
    <rPh sb="25" eb="27">
      <t>ゲンザイ</t>
    </rPh>
    <rPh sb="27" eb="29">
      <t>ジョウジ</t>
    </rPh>
    <rPh sb="29" eb="31">
      <t>カンソク</t>
    </rPh>
    <rPh sb="31" eb="33">
      <t>カザン</t>
    </rPh>
    <rPh sb="34" eb="35">
      <t>カズ</t>
    </rPh>
    <rPh sb="42" eb="44">
      <t>コンゴ</t>
    </rPh>
    <rPh sb="44" eb="46">
      <t>ゾウカ</t>
    </rPh>
    <rPh sb="48" eb="50">
      <t>バアイ</t>
    </rPh>
    <rPh sb="51" eb="54">
      <t>モクヒョウチ</t>
    </rPh>
    <rPh sb="55" eb="57">
      <t>ヘンコウ</t>
    </rPh>
    <phoneticPr fontId="5"/>
  </si>
  <si>
    <t>プロジェクトに参画し、火山防災協議会にも参画する研究者の数
※現在火山防災協議会の数は38であり、1協議会あたり2名が参画することを想定しているが、今後協議会の数に増減がある場合は目標値を変更する。</t>
    <rPh sb="7" eb="9">
      <t>サンカク</t>
    </rPh>
    <rPh sb="11" eb="13">
      <t>カザン</t>
    </rPh>
    <rPh sb="13" eb="15">
      <t>ボウサイ</t>
    </rPh>
    <rPh sb="15" eb="18">
      <t>キョウギカイ</t>
    </rPh>
    <rPh sb="20" eb="22">
      <t>サンカク</t>
    </rPh>
    <rPh sb="24" eb="27">
      <t>ケンキュウシャ</t>
    </rPh>
    <rPh sb="28" eb="29">
      <t>カズ</t>
    </rPh>
    <rPh sb="31" eb="33">
      <t>ゲンザイ</t>
    </rPh>
    <rPh sb="33" eb="35">
      <t>カザン</t>
    </rPh>
    <rPh sb="35" eb="37">
      <t>ボウサイ</t>
    </rPh>
    <rPh sb="37" eb="40">
      <t>キョウギカイ</t>
    </rPh>
    <rPh sb="41" eb="42">
      <t>カズ</t>
    </rPh>
    <rPh sb="50" eb="53">
      <t>キョウギカイ</t>
    </rPh>
    <rPh sb="57" eb="58">
      <t>メイ</t>
    </rPh>
    <rPh sb="59" eb="61">
      <t>サンカク</t>
    </rPh>
    <rPh sb="66" eb="68">
      <t>ソウテイ</t>
    </rPh>
    <rPh sb="74" eb="76">
      <t>コンゴ</t>
    </rPh>
    <rPh sb="76" eb="79">
      <t>キョウギカイ</t>
    </rPh>
    <rPh sb="80" eb="81">
      <t>カズ</t>
    </rPh>
    <rPh sb="82" eb="84">
      <t>ゾウゲン</t>
    </rPh>
    <rPh sb="87" eb="89">
      <t>バアイ</t>
    </rPh>
    <rPh sb="90" eb="93">
      <t>モクヒョウチ</t>
    </rPh>
    <rPh sb="94" eb="96">
      <t>ヘンコウ</t>
    </rPh>
    <phoneticPr fontId="5"/>
  </si>
  <si>
    <t>-</t>
    <phoneticPr fontId="5"/>
  </si>
  <si>
    <t>-</t>
    <phoneticPr fontId="5"/>
  </si>
  <si>
    <t>-</t>
    <phoneticPr fontId="5"/>
  </si>
  <si>
    <t>人</t>
    <rPh sb="0" eb="1">
      <t>ニン</t>
    </rPh>
    <phoneticPr fontId="5"/>
  </si>
  <si>
    <t>百万円</t>
    <rPh sb="0" eb="2">
      <t>ヒャクマン</t>
    </rPh>
    <rPh sb="2" eb="3">
      <t>エン</t>
    </rPh>
    <phoneticPr fontId="5"/>
  </si>
  <si>
    <t>百万円/人</t>
    <rPh sb="0" eb="2">
      <t>ヒャクマン</t>
    </rPh>
    <rPh sb="2" eb="3">
      <t>エン</t>
    </rPh>
    <rPh sb="4" eb="5">
      <t>ヒト</t>
    </rPh>
    <phoneticPr fontId="5"/>
  </si>
  <si>
    <t>-</t>
    <phoneticPr fontId="5"/>
  </si>
  <si>
    <t>事業の実施に当たっては公募を実施することで競争性を確保し、適切なコスト水準とする。</t>
    <phoneticPr fontId="5"/>
  </si>
  <si>
    <t>本事業は「御嶽山の噴火を踏まえた火山観測研究の課題と対応について（平成26年11月科学技術・学術審議会測地学分科会地震火山部会決定）」や「御嶽山噴火を踏まえた今後の火山防災対策の推進について」（平成27年3月26日中央防災会議　防災対策実行会議　火山防災対策推進ワーキンググループ　決定）において指摘された火山研究の推進と人材育成を図るための事業であり、近年の火山噴火の現状を鑑みており、公益性、優先度ともに極めて高い事業である。</t>
    <rPh sb="141" eb="143">
      <t>ケッテイ</t>
    </rPh>
    <phoneticPr fontId="5"/>
  </si>
  <si>
    <t>A. 国立研究開発法人、大学　等</t>
    <phoneticPr fontId="5"/>
  </si>
  <si>
    <t>科学技術試験研究委託費</t>
    <phoneticPr fontId="5"/>
  </si>
  <si>
    <t>人件費、設備整備費　等</t>
    <rPh sb="0" eb="3">
      <t>ジンケンヒ</t>
    </rPh>
    <rPh sb="4" eb="6">
      <t>セツビ</t>
    </rPh>
    <rPh sb="6" eb="9">
      <t>セイビヒ</t>
    </rPh>
    <rPh sb="10" eb="11">
      <t>トウ</t>
    </rPh>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</si>
  <si>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</si>
  <si>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</si>
  <si>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「新しい日本のための優先課題推進枠」1,000百万円</t>
    <rPh sb="23" eb="25">
      <t>ヒャクマン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</si>
</sst>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114300</xdr:rowOff>
        </xdr:from>
        <xdr:to>
          <xdr:col>48</xdr:col>
          <xdr:colOff>152400</xdr:colOff>
          <xdr:row>66</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226</xdr:row>
          <xdr:rowOff>276225</xdr:rowOff>
        </xdr:from>
        <xdr:to>
          <xdr:col>44</xdr:col>
          <xdr:colOff>190500</xdr:colOff>
          <xdr:row>227</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472</xdr:row>
          <xdr:rowOff>123825</xdr:rowOff>
        </xdr:from>
        <xdr:to>
          <xdr:col>44</xdr:col>
          <xdr:colOff>190500</xdr:colOff>
          <xdr:row>473</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oneCellAnchor>
    <xdr:from>
      <xdr:col>24</xdr:col>
      <xdr:colOff>157721</xdr:colOff>
      <xdr:row>142</xdr:row>
      <xdr:rowOff>112059</xdr:rowOff>
    </xdr:from>
    <xdr:ext cx="1655951" cy="752942"/>
    <xdr:sp macro="" textlink="">
      <xdr:nvSpPr>
        <xdr:cNvPr id="8" name="Text Box 1"/>
        <xdr:cNvSpPr txBox="1">
          <a:spLocks noChangeArrowheads="1"/>
        </xdr:cNvSpPr>
      </xdr:nvSpPr>
      <xdr:spPr bwMode="auto">
        <a:xfrm>
          <a:off x="4998662" y="36833735"/>
          <a:ext cx="1655951" cy="7529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27432" bIns="18288" anchor="ctr" upright="1">
          <a:noAutofit/>
        </a:bodyPr>
        <a:lstStyle/>
        <a:p>
          <a:pPr algn="ctr" rtl="0">
            <a:defRPr sz="1000"/>
          </a:pPr>
          <a:r>
            <a:rPr lang="ja-JP" altLang="en-US" sz="1200" b="0" i="0" u="none" strike="noStrike" baseline="0">
              <a:solidFill>
                <a:srgbClr val="000000"/>
              </a:solidFill>
              <a:latin typeface="HGSｺﾞｼｯｸM"/>
              <a:ea typeface="HGSｺﾞｼｯｸM"/>
            </a:rPr>
            <a:t>国（文部科学省）</a:t>
          </a:r>
          <a:endParaRPr lang="en-US" altLang="ja-JP" sz="1200" b="0" i="0" u="none" strike="noStrike" baseline="0">
            <a:solidFill>
              <a:srgbClr val="000000"/>
            </a:solidFill>
            <a:latin typeface="HGSｺﾞｼｯｸM"/>
            <a:ea typeface="HGSｺﾞｼｯｸM"/>
          </a:endParaRPr>
        </a:p>
        <a:p>
          <a:pPr algn="ctr" rtl="0">
            <a:defRPr sz="1000"/>
          </a:pPr>
          <a:r>
            <a:rPr lang="en-US" altLang="ja-JP"/>
            <a:t>1,000</a:t>
          </a:r>
          <a:r>
            <a:rPr lang="ja-JP" altLang="en-US"/>
            <a:t>百万円</a:t>
          </a:r>
          <a:endParaRPr lang="en-US" altLang="ja-JP"/>
        </a:p>
      </xdr:txBody>
    </xdr:sp>
    <xdr:clientData/>
  </xdr:oneCellAnchor>
  <xdr:oneCellAnchor>
    <xdr:from>
      <xdr:col>24</xdr:col>
      <xdr:colOff>148200</xdr:colOff>
      <xdr:row>150</xdr:row>
      <xdr:rowOff>96268</xdr:rowOff>
    </xdr:from>
    <xdr:ext cx="1655951" cy="421654"/>
    <xdr:sp macro="" textlink="">
      <xdr:nvSpPr>
        <xdr:cNvPr id="9" name="Text Box 2"/>
        <xdr:cNvSpPr txBox="1">
          <a:spLocks noChangeArrowheads="1"/>
        </xdr:cNvSpPr>
      </xdr:nvSpPr>
      <xdr:spPr bwMode="auto">
        <a:xfrm>
          <a:off x="4989141" y="39597003"/>
          <a:ext cx="1655951" cy="42165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27432" bIns="18288" anchor="ctr" upright="1">
          <a:spAutoFit/>
        </a:bodyPr>
        <a:lstStyle/>
        <a:p>
          <a:pPr algn="ctr" rtl="0">
            <a:lnSpc>
              <a:spcPts val="1500"/>
            </a:lnSpc>
            <a:defRPr sz="1000"/>
          </a:pPr>
          <a:r>
            <a:rPr lang="en-US" altLang="ja-JP" sz="1200" b="0" i="0" u="none" strike="noStrike" baseline="0">
              <a:solidFill>
                <a:srgbClr val="000000"/>
              </a:solidFill>
              <a:latin typeface="HGSｺﾞｼｯｸM"/>
              <a:ea typeface="HGSｺﾞｼｯｸM"/>
            </a:rPr>
            <a:t>A.</a:t>
          </a:r>
          <a:r>
            <a:rPr lang="ja-JP" altLang="en-US" sz="1200" b="0" i="0" u="none" strike="noStrike" baseline="0">
              <a:solidFill>
                <a:srgbClr val="000000"/>
              </a:solidFill>
              <a:latin typeface="HGSｺﾞｼｯｸM"/>
              <a:ea typeface="HGSｺﾞｼｯｸM"/>
            </a:rPr>
            <a:t>国立研究開発法人</a:t>
          </a:r>
          <a:endParaRPr lang="en-US" altLang="ja-JP" sz="1200" b="0" i="0" u="none" strike="noStrike" baseline="0">
            <a:solidFill>
              <a:srgbClr val="000000"/>
            </a:solidFill>
            <a:latin typeface="HGSｺﾞｼｯｸM"/>
            <a:ea typeface="HGSｺﾞｼｯｸM"/>
          </a:endParaRPr>
        </a:p>
        <a:p>
          <a:pPr algn="ctr" rtl="0">
            <a:lnSpc>
              <a:spcPts val="1500"/>
            </a:lnSpc>
            <a:defRPr sz="1000"/>
          </a:pPr>
          <a:r>
            <a:rPr lang="ja-JP" altLang="en-US" sz="1200" b="0" i="0" u="none" strike="noStrike" baseline="0">
              <a:solidFill>
                <a:srgbClr val="000000"/>
              </a:solidFill>
              <a:latin typeface="HGSｺﾞｼｯｸM"/>
              <a:ea typeface="HGSｺﾞｼｯｸM"/>
            </a:rPr>
            <a:t>大学　等</a:t>
          </a:r>
        </a:p>
      </xdr:txBody>
    </xdr:sp>
    <xdr:clientData/>
  </xdr:oneCellAnchor>
  <xdr:oneCellAnchor>
    <xdr:from>
      <xdr:col>15</xdr:col>
      <xdr:colOff>67234</xdr:colOff>
      <xdr:row>146</xdr:row>
      <xdr:rowOff>40644</xdr:rowOff>
    </xdr:from>
    <xdr:ext cx="5436401" cy="956302"/>
    <xdr:sp macro="" textlink="">
      <xdr:nvSpPr>
        <xdr:cNvPr id="10" name="Text Box 3"/>
        <xdr:cNvSpPr txBox="1">
          <a:spLocks noChangeArrowheads="1"/>
        </xdr:cNvSpPr>
      </xdr:nvSpPr>
      <xdr:spPr bwMode="auto">
        <a:xfrm>
          <a:off x="3092822" y="38151850"/>
          <a:ext cx="5436401" cy="956302"/>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HGSｺﾞｼｯｸM"/>
              <a:ea typeface="HGSｺﾞｼｯｸM"/>
            </a:rPr>
            <a:t>（事項）火山研究・人材育成の推進に必要な経費　　　</a:t>
          </a:r>
          <a:endParaRPr lang="en-US" altLang="ja-JP" sz="1000" b="0" i="0" u="none" strike="noStrike" baseline="0">
            <a:solidFill>
              <a:srgbClr val="000000"/>
            </a:solidFill>
            <a:latin typeface="HGSｺﾞｼｯｸM"/>
            <a:ea typeface="HGSｺﾞｼｯｸM"/>
          </a:endParaRPr>
        </a:p>
        <a:p>
          <a:pPr algn="ctr" rtl="0">
            <a:defRPr sz="1000"/>
          </a:pPr>
          <a:r>
            <a:rPr lang="ja-JP" altLang="en-US" sz="1000" b="0" i="0" u="none" strike="noStrike" baseline="0">
              <a:solidFill>
                <a:srgbClr val="000000"/>
              </a:solidFill>
              <a:latin typeface="HGSｺﾞｼｯｸM"/>
              <a:ea typeface="HGSｺﾞｼｯｸM"/>
            </a:rPr>
            <a:t>（項）研究開発推進費　　　</a:t>
          </a:r>
        </a:p>
        <a:p>
          <a:pPr algn="ctr" rtl="0">
            <a:lnSpc>
              <a:spcPts val="1200"/>
            </a:lnSpc>
            <a:defRPr sz="1000"/>
          </a:pPr>
          <a:r>
            <a:rPr lang="ja-JP" altLang="en-US" sz="1000" b="0" i="0" u="none" strike="noStrike" baseline="0">
              <a:solidFill>
                <a:srgbClr val="000000"/>
              </a:solidFill>
              <a:latin typeface="HGSｺﾞｼｯｸM"/>
              <a:ea typeface="HGSｺﾞｼｯｸM"/>
            </a:rPr>
            <a:t>（目）科学技術試験研究委託費</a:t>
          </a:r>
          <a:endParaRPr lang="en-US" altLang="ja-JP" sz="1000" b="0" i="0" u="none" strike="noStrike" baseline="0">
            <a:solidFill>
              <a:srgbClr val="000000"/>
            </a:solidFill>
            <a:latin typeface="HGSｺﾞｼｯｸM"/>
            <a:ea typeface="HGSｺﾞｼｯｸM"/>
          </a:endParaRPr>
        </a:p>
        <a:p>
          <a:pPr algn="ctr" rtl="0">
            <a:lnSpc>
              <a:spcPts val="1200"/>
            </a:lnSpc>
            <a:defRPr sz="1000"/>
          </a:pPr>
          <a:r>
            <a:rPr lang="en-US" altLang="ja-JP" sz="1000" b="0" i="0" u="none" strike="noStrike" baseline="0">
              <a:solidFill>
                <a:srgbClr val="000000"/>
              </a:solidFill>
              <a:latin typeface="HGSｺﾞｼｯｸM"/>
              <a:ea typeface="HGSｺﾞｼｯｸM"/>
            </a:rPr>
            <a:t>996.8</a:t>
          </a:r>
          <a:r>
            <a:rPr lang="ja-JP" altLang="en-US" sz="1000" b="0" i="0" u="none" strike="noStrike" baseline="0">
              <a:solidFill>
                <a:srgbClr val="000000"/>
              </a:solidFill>
              <a:latin typeface="HGSｺﾞｼｯｸM"/>
              <a:ea typeface="HGSｺﾞｼｯｸM"/>
            </a:rPr>
            <a:t>百万円</a:t>
          </a:r>
          <a:endParaRPr lang="ja-JP" altLang="en-US"/>
        </a:p>
      </xdr:txBody>
    </xdr:sp>
    <xdr:clientData/>
  </xdr:oneCellAnchor>
  <xdr:twoCellAnchor>
    <xdr:from>
      <xdr:col>28</xdr:col>
      <xdr:colOff>168683</xdr:colOff>
      <xdr:row>144</xdr:row>
      <xdr:rowOff>163911</xdr:rowOff>
    </xdr:from>
    <xdr:to>
      <xdr:col>28</xdr:col>
      <xdr:colOff>168684</xdr:colOff>
      <xdr:row>146</xdr:row>
      <xdr:rowOff>48802</xdr:rowOff>
    </xdr:to>
    <xdr:cxnSp macro="">
      <xdr:nvCxnSpPr>
        <xdr:cNvPr id="11" name="AutoShape 4"/>
        <xdr:cNvCxnSpPr>
          <a:cxnSpLocks noChangeShapeType="1"/>
        </xdr:cNvCxnSpPr>
      </xdr:nvCxnSpPr>
      <xdr:spPr bwMode="auto">
        <a:xfrm>
          <a:off x="5816448" y="37580352"/>
          <a:ext cx="1" cy="57965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163258</xdr:colOff>
      <xdr:row>148</xdr:row>
      <xdr:rowOff>302181</xdr:rowOff>
    </xdr:from>
    <xdr:to>
      <xdr:col>28</xdr:col>
      <xdr:colOff>169352</xdr:colOff>
      <xdr:row>150</xdr:row>
      <xdr:rowOff>96268</xdr:rowOff>
    </xdr:to>
    <xdr:cxnSp macro="">
      <xdr:nvCxnSpPr>
        <xdr:cNvPr id="12" name="AutoShape 5"/>
        <xdr:cNvCxnSpPr>
          <a:cxnSpLocks noChangeShapeType="1"/>
          <a:stCxn id="10" idx="2"/>
          <a:endCxn id="9" idx="0"/>
        </xdr:cNvCxnSpPr>
      </xdr:nvCxnSpPr>
      <xdr:spPr bwMode="auto">
        <a:xfrm>
          <a:off x="5811023" y="39108152"/>
          <a:ext cx="6094" cy="4888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33</xdr:col>
      <xdr:colOff>18768</xdr:colOff>
      <xdr:row>142</xdr:row>
      <xdr:rowOff>51548</xdr:rowOff>
    </xdr:from>
    <xdr:ext cx="1655951" cy="1077912"/>
    <xdr:sp macro="" textlink="">
      <xdr:nvSpPr>
        <xdr:cNvPr id="13" name="Text Box 1"/>
        <xdr:cNvSpPr txBox="1">
          <a:spLocks noChangeArrowheads="1"/>
        </xdr:cNvSpPr>
      </xdr:nvSpPr>
      <xdr:spPr bwMode="auto">
        <a:xfrm>
          <a:off x="6675062" y="36773224"/>
          <a:ext cx="1655951" cy="1077912"/>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27432" bIns="18288" anchor="ctr" upright="1">
          <a:noAutofit/>
        </a:bodyPr>
        <a:lstStyle/>
        <a:p>
          <a:pPr algn="ctr" rtl="0">
            <a:defRPr sz="1000"/>
          </a:pPr>
          <a:r>
            <a:rPr lang="ja-JP" altLang="en-US"/>
            <a:t>諸謝金</a:t>
          </a:r>
          <a:r>
            <a:rPr lang="en-US" altLang="ja-JP"/>
            <a:t>0.7</a:t>
          </a:r>
          <a:r>
            <a:rPr lang="ja-JP" altLang="en-US"/>
            <a:t>百万円</a:t>
          </a:r>
          <a:endParaRPr lang="en-US" altLang="ja-JP"/>
        </a:p>
        <a:p>
          <a:pPr algn="ctr" rtl="0">
            <a:defRPr sz="1000"/>
          </a:pPr>
          <a:r>
            <a:rPr lang="ja-JP" altLang="en-US"/>
            <a:t>職員旅費</a:t>
          </a:r>
          <a:r>
            <a:rPr lang="en-US" altLang="ja-JP"/>
            <a:t>0.4</a:t>
          </a:r>
          <a:r>
            <a:rPr lang="ja-JP" altLang="en-US"/>
            <a:t>百万円</a:t>
          </a:r>
          <a:endParaRPr lang="en-US" altLang="ja-JP"/>
        </a:p>
        <a:p>
          <a:pPr algn="ctr" rtl="0">
            <a:defRPr sz="1000"/>
          </a:pPr>
          <a:r>
            <a:rPr lang="ja-JP" altLang="en-US"/>
            <a:t>委員旅費等</a:t>
          </a:r>
          <a:r>
            <a:rPr lang="en-US" altLang="ja-JP"/>
            <a:t>1.7</a:t>
          </a:r>
          <a:r>
            <a:rPr lang="ja-JP" altLang="en-US"/>
            <a:t>百万円</a:t>
          </a:r>
          <a:endParaRPr lang="en-US" altLang="ja-JP"/>
        </a:p>
        <a:p>
          <a:pPr algn="ctr" rtl="0">
            <a:defRPr sz="1000"/>
          </a:pPr>
          <a:r>
            <a:rPr lang="ja-JP" altLang="en-US"/>
            <a:t>庁費</a:t>
          </a:r>
          <a:r>
            <a:rPr lang="en-US" altLang="ja-JP"/>
            <a:t>0.3</a:t>
          </a:r>
          <a:r>
            <a:rPr lang="ja-JP" altLang="en-US"/>
            <a:t>百万円を含む</a:t>
          </a:r>
          <a:endParaRPr lang="en-US" altLang="ja-JP"/>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68" zoomScale="85" zoomScaleNormal="75" zoomScaleSheetLayoutView="85" zoomScalePageLayoutView="70"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362</v>
      </c>
      <c r="AR2" s="685"/>
      <c r="AS2" s="68" t="str">
        <f>IF(OR(AQ2="　", AQ2=""), "", "-")</f>
        <v>-</v>
      </c>
      <c r="AT2" s="686">
        <v>20</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101</v>
      </c>
      <c r="H5" s="622"/>
      <c r="I5" s="622"/>
      <c r="J5" s="622"/>
      <c r="K5" s="622"/>
      <c r="L5" s="622"/>
      <c r="M5" s="661" t="s">
        <v>92</v>
      </c>
      <c r="N5" s="662"/>
      <c r="O5" s="662"/>
      <c r="P5" s="662"/>
      <c r="Q5" s="662"/>
      <c r="R5" s="663"/>
      <c r="S5" s="621" t="s">
        <v>119</v>
      </c>
      <c r="T5" s="622"/>
      <c r="U5" s="622"/>
      <c r="V5" s="622"/>
      <c r="W5" s="622"/>
      <c r="X5" s="623"/>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478</v>
      </c>
      <c r="AF6" s="472"/>
      <c r="AG6" s="472"/>
      <c r="AH6" s="472"/>
      <c r="AI6" s="472"/>
      <c r="AJ6" s="472"/>
      <c r="AK6" s="472"/>
      <c r="AL6" s="472"/>
      <c r="AM6" s="472"/>
      <c r="AN6" s="472"/>
      <c r="AO6" s="472"/>
      <c r="AP6" s="472"/>
      <c r="AQ6" s="473"/>
      <c r="AR6" s="473"/>
      <c r="AS6" s="473"/>
      <c r="AT6" s="473"/>
      <c r="AU6" s="473"/>
      <c r="AV6" s="473"/>
      <c r="AW6" s="473"/>
      <c r="AX6" s="474"/>
    </row>
    <row r="7" spans="1:50" ht="141.7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477</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506</v>
      </c>
      <c r="Q13" s="185"/>
      <c r="R13" s="185"/>
      <c r="S13" s="185"/>
      <c r="T13" s="185"/>
      <c r="U13" s="185"/>
      <c r="V13" s="186"/>
      <c r="W13" s="184" t="s">
        <v>506</v>
      </c>
      <c r="X13" s="185"/>
      <c r="Y13" s="185"/>
      <c r="Z13" s="185"/>
      <c r="AA13" s="185"/>
      <c r="AB13" s="185"/>
      <c r="AC13" s="186"/>
      <c r="AD13" s="184" t="s">
        <v>507</v>
      </c>
      <c r="AE13" s="185"/>
      <c r="AF13" s="185"/>
      <c r="AG13" s="185"/>
      <c r="AH13" s="185"/>
      <c r="AI13" s="185"/>
      <c r="AJ13" s="186"/>
      <c r="AK13" s="184" t="s">
        <v>507</v>
      </c>
      <c r="AL13" s="185"/>
      <c r="AM13" s="185"/>
      <c r="AN13" s="185"/>
      <c r="AO13" s="185"/>
      <c r="AP13" s="185"/>
      <c r="AQ13" s="186"/>
      <c r="AR13" s="198">
        <v>1000</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506</v>
      </c>
      <c r="Q14" s="185"/>
      <c r="R14" s="185"/>
      <c r="S14" s="185"/>
      <c r="T14" s="185"/>
      <c r="U14" s="185"/>
      <c r="V14" s="186"/>
      <c r="W14" s="184" t="s">
        <v>512</v>
      </c>
      <c r="X14" s="185"/>
      <c r="Y14" s="185"/>
      <c r="Z14" s="185"/>
      <c r="AA14" s="185"/>
      <c r="AB14" s="185"/>
      <c r="AC14" s="186"/>
      <c r="AD14" s="184" t="s">
        <v>512</v>
      </c>
      <c r="AE14" s="185"/>
      <c r="AF14" s="185"/>
      <c r="AG14" s="185"/>
      <c r="AH14" s="185"/>
      <c r="AI14" s="185"/>
      <c r="AJ14" s="186"/>
      <c r="AK14" s="184" t="s">
        <v>512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506</v>
      </c>
      <c r="Q15" s="185"/>
      <c r="R15" s="185"/>
      <c r="S15" s="185"/>
      <c r="T15" s="185"/>
      <c r="U15" s="185"/>
      <c r="V15" s="186"/>
      <c r="W15" s="184" t="s">
        <v>506</v>
      </c>
      <c r="X15" s="185"/>
      <c r="Y15" s="185"/>
      <c r="Z15" s="185"/>
      <c r="AA15" s="185"/>
      <c r="AB15" s="185"/>
      <c r="AC15" s="186"/>
      <c r="AD15" s="184" t="s">
        <v>506</v>
      </c>
      <c r="AE15" s="185"/>
      <c r="AF15" s="185"/>
      <c r="AG15" s="185"/>
      <c r="AH15" s="185"/>
      <c r="AI15" s="185"/>
      <c r="AJ15" s="186"/>
      <c r="AK15" s="184" t="s">
        <v>507</v>
      </c>
      <c r="AL15" s="185"/>
      <c r="AM15" s="185"/>
      <c r="AN15" s="185"/>
      <c r="AO15" s="185"/>
      <c r="AP15" s="185"/>
      <c r="AQ15" s="186"/>
      <c r="AR15" s="184">
        <v>0</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506</v>
      </c>
      <c r="Q16" s="185"/>
      <c r="R16" s="185"/>
      <c r="S16" s="185"/>
      <c r="T16" s="185"/>
      <c r="U16" s="185"/>
      <c r="V16" s="186"/>
      <c r="W16" s="184" t="s">
        <v>506</v>
      </c>
      <c r="X16" s="185"/>
      <c r="Y16" s="185"/>
      <c r="Z16" s="185"/>
      <c r="AA16" s="185"/>
      <c r="AB16" s="185"/>
      <c r="AC16" s="186"/>
      <c r="AD16" s="184" t="s">
        <v>506</v>
      </c>
      <c r="AE16" s="185"/>
      <c r="AF16" s="185"/>
      <c r="AG16" s="185"/>
      <c r="AH16" s="185"/>
      <c r="AI16" s="185"/>
      <c r="AJ16" s="186"/>
      <c r="AK16" s="184" t="s">
        <v>506</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512</v>
      </c>
      <c r="Q17" s="185"/>
      <c r="R17" s="185"/>
      <c r="S17" s="185"/>
      <c r="T17" s="185"/>
      <c r="U17" s="185"/>
      <c r="V17" s="186"/>
      <c r="W17" s="184" t="s">
        <v>507</v>
      </c>
      <c r="X17" s="185"/>
      <c r="Y17" s="185"/>
      <c r="Z17" s="185"/>
      <c r="AA17" s="185"/>
      <c r="AB17" s="185"/>
      <c r="AC17" s="186"/>
      <c r="AD17" s="184" t="s">
        <v>512</v>
      </c>
      <c r="AE17" s="185"/>
      <c r="AF17" s="185"/>
      <c r="AG17" s="185"/>
      <c r="AH17" s="185"/>
      <c r="AI17" s="185"/>
      <c r="AJ17" s="186"/>
      <c r="AK17" s="184" t="s">
        <v>507</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0</v>
      </c>
      <c r="AL18" s="656"/>
      <c r="AM18" s="656"/>
      <c r="AN18" s="656"/>
      <c r="AO18" s="656"/>
      <c r="AP18" s="656"/>
      <c r="AQ18" s="657"/>
      <c r="AR18" s="655">
        <f t="shared" ref="AR18" si="2">SUM(AR13:AX17)</f>
        <v>1000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481</v>
      </c>
      <c r="Q19" s="185"/>
      <c r="R19" s="185"/>
      <c r="S19" s="185"/>
      <c r="T19" s="185"/>
      <c r="U19" s="185"/>
      <c r="V19" s="186"/>
      <c r="W19" s="184" t="s">
        <v>481</v>
      </c>
      <c r="X19" s="185"/>
      <c r="Y19" s="185"/>
      <c r="Z19" s="185"/>
      <c r="AA19" s="185"/>
      <c r="AB19" s="185"/>
      <c r="AC19" s="186"/>
      <c r="AD19" s="184" t="s">
        <v>481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37</v>
      </c>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228" t="s">
        <v>505</v>
      </c>
      <c r="Q23" s="243"/>
      <c r="R23" s="243"/>
      <c r="S23" s="243"/>
      <c r="T23" s="243"/>
      <c r="U23" s="243"/>
      <c r="V23" s="243"/>
      <c r="W23" s="243"/>
      <c r="X23" s="244"/>
      <c r="Y23" s="237" t="s">
        <v>14</v>
      </c>
      <c r="Z23" s="238"/>
      <c r="AA23" s="239"/>
      <c r="AB23" s="176" t="s">
        <v>487</v>
      </c>
      <c r="AC23" s="177"/>
      <c r="AD23" s="177"/>
      <c r="AE23" s="97" t="s">
        <v>506</v>
      </c>
      <c r="AF23" s="98"/>
      <c r="AG23" s="98"/>
      <c r="AH23" s="98"/>
      <c r="AI23" s="99"/>
      <c r="AJ23" s="97" t="s">
        <v>506</v>
      </c>
      <c r="AK23" s="98"/>
      <c r="AL23" s="98"/>
      <c r="AM23" s="98"/>
      <c r="AN23" s="99"/>
      <c r="AO23" s="97" t="s">
        <v>506</v>
      </c>
      <c r="AP23" s="98"/>
      <c r="AQ23" s="98"/>
      <c r="AR23" s="98"/>
      <c r="AS23" s="99"/>
      <c r="AT23" s="204"/>
      <c r="AU23" s="204"/>
      <c r="AV23" s="204"/>
      <c r="AW23" s="204"/>
      <c r="AX23" s="205"/>
    </row>
    <row r="24" spans="1:50" ht="27"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487</v>
      </c>
      <c r="AC24" s="206"/>
      <c r="AD24" s="206"/>
      <c r="AE24" s="97" t="s">
        <v>506</v>
      </c>
      <c r="AF24" s="98"/>
      <c r="AG24" s="98"/>
      <c r="AH24" s="98"/>
      <c r="AI24" s="99"/>
      <c r="AJ24" s="97" t="s">
        <v>506</v>
      </c>
      <c r="AK24" s="98"/>
      <c r="AL24" s="98"/>
      <c r="AM24" s="98"/>
      <c r="AN24" s="99"/>
      <c r="AO24" s="97" t="s">
        <v>506</v>
      </c>
      <c r="AP24" s="98"/>
      <c r="AQ24" s="98"/>
      <c r="AR24" s="98"/>
      <c r="AS24" s="99"/>
      <c r="AT24" s="97">
        <v>76</v>
      </c>
      <c r="AU24" s="98"/>
      <c r="AV24" s="98"/>
      <c r="AW24" s="98"/>
      <c r="AX24" s="357"/>
    </row>
    <row r="25" spans="1:50" ht="8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506</v>
      </c>
      <c r="AF25" s="98"/>
      <c r="AG25" s="98"/>
      <c r="AH25" s="98"/>
      <c r="AI25" s="99"/>
      <c r="AJ25" s="97" t="s">
        <v>506</v>
      </c>
      <c r="AK25" s="98"/>
      <c r="AL25" s="98"/>
      <c r="AM25" s="98"/>
      <c r="AN25" s="99"/>
      <c r="AO25" s="97" t="s">
        <v>506</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37</v>
      </c>
      <c r="AV27" s="80"/>
      <c r="AW27" s="81" t="s">
        <v>360</v>
      </c>
      <c r="AX27" s="82"/>
    </row>
    <row r="28" spans="1:50" ht="22.5" customHeight="1" x14ac:dyDescent="0.15">
      <c r="A28" s="139"/>
      <c r="B28" s="137"/>
      <c r="C28" s="137"/>
      <c r="D28" s="137"/>
      <c r="E28" s="137"/>
      <c r="F28" s="138"/>
      <c r="G28" s="83" t="s">
        <v>503</v>
      </c>
      <c r="H28" s="84"/>
      <c r="I28" s="84"/>
      <c r="J28" s="84"/>
      <c r="K28" s="84"/>
      <c r="L28" s="84"/>
      <c r="M28" s="84"/>
      <c r="N28" s="84"/>
      <c r="O28" s="85"/>
      <c r="P28" s="228" t="s">
        <v>504</v>
      </c>
      <c r="Q28" s="243"/>
      <c r="R28" s="243"/>
      <c r="S28" s="243"/>
      <c r="T28" s="243"/>
      <c r="U28" s="243"/>
      <c r="V28" s="243"/>
      <c r="W28" s="243"/>
      <c r="X28" s="244"/>
      <c r="Y28" s="237" t="s">
        <v>14</v>
      </c>
      <c r="Z28" s="238"/>
      <c r="AA28" s="239"/>
      <c r="AB28" s="176" t="s">
        <v>502</v>
      </c>
      <c r="AC28" s="177"/>
      <c r="AD28" s="177"/>
      <c r="AE28" s="97" t="s">
        <v>507</v>
      </c>
      <c r="AF28" s="98"/>
      <c r="AG28" s="98"/>
      <c r="AH28" s="98"/>
      <c r="AI28" s="99"/>
      <c r="AJ28" s="97" t="s">
        <v>508</v>
      </c>
      <c r="AK28" s="98"/>
      <c r="AL28" s="98"/>
      <c r="AM28" s="98"/>
      <c r="AN28" s="99"/>
      <c r="AO28" s="97" t="s">
        <v>506</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7" t="s">
        <v>502</v>
      </c>
      <c r="AC29" s="206"/>
      <c r="AD29" s="206"/>
      <c r="AE29" s="97" t="s">
        <v>506</v>
      </c>
      <c r="AF29" s="98"/>
      <c r="AG29" s="98"/>
      <c r="AH29" s="98"/>
      <c r="AI29" s="99"/>
      <c r="AJ29" s="97" t="s">
        <v>507</v>
      </c>
      <c r="AK29" s="98"/>
      <c r="AL29" s="98"/>
      <c r="AM29" s="98"/>
      <c r="AN29" s="99"/>
      <c r="AO29" s="97" t="s">
        <v>506</v>
      </c>
      <c r="AP29" s="98"/>
      <c r="AQ29" s="98"/>
      <c r="AR29" s="98"/>
      <c r="AS29" s="99"/>
      <c r="AT29" s="97">
        <v>47</v>
      </c>
      <c r="AU29" s="98"/>
      <c r="AV29" s="98"/>
      <c r="AW29" s="98"/>
      <c r="AX29" s="357"/>
    </row>
    <row r="30" spans="1:50" ht="51.7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507</v>
      </c>
      <c r="AF30" s="98"/>
      <c r="AG30" s="98"/>
      <c r="AH30" s="98"/>
      <c r="AI30" s="99"/>
      <c r="AJ30" s="97" t="s">
        <v>506</v>
      </c>
      <c r="AK30" s="98"/>
      <c r="AL30" s="98"/>
      <c r="AM30" s="98"/>
      <c r="AN30" s="99"/>
      <c r="AO30" s="97" t="s">
        <v>506</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4"/>
      <c r="B68" s="535"/>
      <c r="C68" s="535"/>
      <c r="D68" s="535"/>
      <c r="E68" s="535"/>
      <c r="F68" s="536"/>
      <c r="G68" s="228" t="s">
        <v>499</v>
      </c>
      <c r="H68" s="243"/>
      <c r="I68" s="243"/>
      <c r="J68" s="243"/>
      <c r="K68" s="243"/>
      <c r="L68" s="243"/>
      <c r="M68" s="243"/>
      <c r="N68" s="243"/>
      <c r="O68" s="243"/>
      <c r="P68" s="243"/>
      <c r="Q68" s="243"/>
      <c r="R68" s="243"/>
      <c r="S68" s="243"/>
      <c r="T68" s="243"/>
      <c r="U68" s="243"/>
      <c r="V68" s="243"/>
      <c r="W68" s="243"/>
      <c r="X68" s="244"/>
      <c r="Y68" s="624" t="s">
        <v>66</v>
      </c>
      <c r="Z68" s="625"/>
      <c r="AA68" s="626"/>
      <c r="AB68" s="120" t="s">
        <v>509</v>
      </c>
      <c r="AC68" s="121"/>
      <c r="AD68" s="122"/>
      <c r="AE68" s="97" t="s">
        <v>506</v>
      </c>
      <c r="AF68" s="98"/>
      <c r="AG68" s="98"/>
      <c r="AH68" s="98"/>
      <c r="AI68" s="99"/>
      <c r="AJ68" s="97" t="s">
        <v>506</v>
      </c>
      <c r="AK68" s="98"/>
      <c r="AL68" s="98"/>
      <c r="AM68" s="98"/>
      <c r="AN68" s="99"/>
      <c r="AO68" s="97" t="s">
        <v>507</v>
      </c>
      <c r="AP68" s="98"/>
      <c r="AQ68" s="98"/>
      <c r="AR68" s="98"/>
      <c r="AS68" s="99"/>
      <c r="AT68" s="546"/>
      <c r="AU68" s="546"/>
      <c r="AV68" s="546"/>
      <c r="AW68" s="546"/>
      <c r="AX68" s="547"/>
      <c r="AY68" s="10"/>
      <c r="AZ68" s="10"/>
      <c r="BA68" s="10"/>
      <c r="BB68" s="10"/>
      <c r="BC68" s="10"/>
    </row>
    <row r="69" spans="1:60" ht="28.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487</v>
      </c>
      <c r="AC69" s="212"/>
      <c r="AD69" s="213"/>
      <c r="AE69" s="97" t="s">
        <v>507</v>
      </c>
      <c r="AF69" s="98"/>
      <c r="AG69" s="98"/>
      <c r="AH69" s="98"/>
      <c r="AI69" s="99"/>
      <c r="AJ69" s="97" t="s">
        <v>507</v>
      </c>
      <c r="AK69" s="98"/>
      <c r="AL69" s="98"/>
      <c r="AM69" s="98"/>
      <c r="AN69" s="99"/>
      <c r="AO69" s="97" t="s">
        <v>506</v>
      </c>
      <c r="AP69" s="98"/>
      <c r="AQ69" s="98"/>
      <c r="AR69" s="98"/>
      <c r="AS69" s="99"/>
      <c r="AT69" s="97" t="s">
        <v>508</v>
      </c>
      <c r="AU69" s="98"/>
      <c r="AV69" s="98"/>
      <c r="AW69" s="98"/>
      <c r="AX69" s="357"/>
      <c r="AY69" s="10"/>
      <c r="AZ69" s="10"/>
      <c r="BA69" s="10"/>
      <c r="BB69" s="10"/>
      <c r="BC69" s="10"/>
      <c r="BD69" s="10"/>
      <c r="BE69" s="10"/>
      <c r="BF69" s="10"/>
      <c r="BG69" s="10"/>
      <c r="BH69" s="10"/>
    </row>
    <row r="70" spans="1:60" hidden="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idden="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501</v>
      </c>
      <c r="H83" s="304"/>
      <c r="I83" s="304"/>
      <c r="J83" s="304"/>
      <c r="K83" s="304"/>
      <c r="L83" s="304"/>
      <c r="M83" s="304"/>
      <c r="N83" s="304"/>
      <c r="O83" s="304"/>
      <c r="P83" s="304"/>
      <c r="Q83" s="304"/>
      <c r="R83" s="304"/>
      <c r="S83" s="304"/>
      <c r="T83" s="304"/>
      <c r="U83" s="304"/>
      <c r="V83" s="304"/>
      <c r="W83" s="304"/>
      <c r="X83" s="304"/>
      <c r="Y83" s="543" t="s">
        <v>17</v>
      </c>
      <c r="Z83" s="544"/>
      <c r="AA83" s="545"/>
      <c r="AB83" s="671" t="s">
        <v>510</v>
      </c>
      <c r="AC83" s="124"/>
      <c r="AD83" s="125"/>
      <c r="AE83" s="214" t="s">
        <v>506</v>
      </c>
      <c r="AF83" s="215"/>
      <c r="AG83" s="215"/>
      <c r="AH83" s="215"/>
      <c r="AI83" s="215"/>
      <c r="AJ83" s="214" t="s">
        <v>506</v>
      </c>
      <c r="AK83" s="215"/>
      <c r="AL83" s="215"/>
      <c r="AM83" s="215"/>
      <c r="AN83" s="215"/>
      <c r="AO83" s="214" t="s">
        <v>506</v>
      </c>
      <c r="AP83" s="215"/>
      <c r="AQ83" s="215"/>
      <c r="AR83" s="215"/>
      <c r="AS83" s="215"/>
      <c r="AT83" s="97" t="s">
        <v>506</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511</v>
      </c>
      <c r="AC84" s="101"/>
      <c r="AD84" s="102"/>
      <c r="AE84" s="100" t="s">
        <v>507</v>
      </c>
      <c r="AF84" s="101"/>
      <c r="AG84" s="101"/>
      <c r="AH84" s="101"/>
      <c r="AI84" s="102"/>
      <c r="AJ84" s="100" t="s">
        <v>508</v>
      </c>
      <c r="AK84" s="101"/>
      <c r="AL84" s="101"/>
      <c r="AM84" s="101"/>
      <c r="AN84" s="102"/>
      <c r="AO84" s="100" t="s">
        <v>508</v>
      </c>
      <c r="AP84" s="101"/>
      <c r="AQ84" s="101"/>
      <c r="AR84" s="101"/>
      <c r="AS84" s="102"/>
      <c r="AT84" s="100" t="s">
        <v>507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x14ac:dyDescent="0.15">
      <c r="A98" s="608"/>
      <c r="B98" s="609"/>
      <c r="C98" s="540" t="s">
        <v>488</v>
      </c>
      <c r="D98" s="541"/>
      <c r="E98" s="541"/>
      <c r="F98" s="541"/>
      <c r="G98" s="541"/>
      <c r="H98" s="541"/>
      <c r="I98" s="541"/>
      <c r="J98" s="541"/>
      <c r="K98" s="542"/>
      <c r="L98" s="184" t="s">
        <v>506</v>
      </c>
      <c r="M98" s="185"/>
      <c r="N98" s="185"/>
      <c r="O98" s="185"/>
      <c r="P98" s="185"/>
      <c r="Q98" s="186"/>
      <c r="R98" s="184">
        <v>0.74199999999999999</v>
      </c>
      <c r="S98" s="185"/>
      <c r="T98" s="185"/>
      <c r="U98" s="185"/>
      <c r="V98" s="185"/>
      <c r="W98" s="186"/>
      <c r="X98" s="71" t="s">
        <v>520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8"/>
      <c r="B99" s="609"/>
      <c r="C99" s="603" t="s">
        <v>489</v>
      </c>
      <c r="D99" s="604"/>
      <c r="E99" s="604"/>
      <c r="F99" s="604"/>
      <c r="G99" s="604"/>
      <c r="H99" s="604"/>
      <c r="I99" s="604"/>
      <c r="J99" s="604"/>
      <c r="K99" s="605"/>
      <c r="L99" s="184" t="s">
        <v>506</v>
      </c>
      <c r="M99" s="185"/>
      <c r="N99" s="185"/>
      <c r="O99" s="185"/>
      <c r="P99" s="185"/>
      <c r="Q99" s="186"/>
      <c r="R99" s="184">
        <v>0.39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8"/>
      <c r="B100" s="609"/>
      <c r="C100" s="603" t="s">
        <v>490</v>
      </c>
      <c r="D100" s="604"/>
      <c r="E100" s="604"/>
      <c r="F100" s="604"/>
      <c r="G100" s="604"/>
      <c r="H100" s="604"/>
      <c r="I100" s="604"/>
      <c r="J100" s="604"/>
      <c r="K100" s="605"/>
      <c r="L100" s="184" t="s">
        <v>506</v>
      </c>
      <c r="M100" s="185"/>
      <c r="N100" s="185"/>
      <c r="O100" s="185"/>
      <c r="P100" s="185"/>
      <c r="Q100" s="186"/>
      <c r="R100" s="184">
        <v>1.724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8"/>
      <c r="B101" s="609"/>
      <c r="C101" s="603" t="s">
        <v>491</v>
      </c>
      <c r="D101" s="604"/>
      <c r="E101" s="604"/>
      <c r="F101" s="604"/>
      <c r="G101" s="604"/>
      <c r="H101" s="604"/>
      <c r="I101" s="604"/>
      <c r="J101" s="604"/>
      <c r="K101" s="605"/>
      <c r="L101" s="184" t="s">
        <v>506</v>
      </c>
      <c r="M101" s="185"/>
      <c r="N101" s="185"/>
      <c r="O101" s="185"/>
      <c r="P101" s="185"/>
      <c r="Q101" s="186"/>
      <c r="R101" s="184">
        <v>0.3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8"/>
      <c r="B102" s="609"/>
      <c r="C102" s="603" t="s">
        <v>492</v>
      </c>
      <c r="D102" s="604"/>
      <c r="E102" s="604"/>
      <c r="F102" s="604"/>
      <c r="G102" s="604"/>
      <c r="H102" s="604"/>
      <c r="I102" s="604"/>
      <c r="J102" s="604"/>
      <c r="K102" s="605"/>
      <c r="L102" s="184" t="s">
        <v>507</v>
      </c>
      <c r="M102" s="185"/>
      <c r="N102" s="185"/>
      <c r="O102" s="185"/>
      <c r="P102" s="185"/>
      <c r="Q102" s="186"/>
      <c r="R102" s="184">
        <v>996.8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999.9559999999999</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8"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486</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282" t="s">
        <v>500</v>
      </c>
      <c r="AH109" s="259"/>
      <c r="AI109" s="259"/>
      <c r="AJ109" s="259"/>
      <c r="AK109" s="259"/>
      <c r="AL109" s="259"/>
      <c r="AM109" s="259"/>
      <c r="AN109" s="259"/>
      <c r="AO109" s="259"/>
      <c r="AP109" s="259"/>
      <c r="AQ109" s="259"/>
      <c r="AR109" s="259"/>
      <c r="AS109" s="259"/>
      <c r="AT109" s="259"/>
      <c r="AU109" s="259"/>
      <c r="AV109" s="259"/>
      <c r="AW109" s="259"/>
      <c r="AX109" s="283"/>
    </row>
    <row r="110" spans="1:50" ht="42.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42" t="s">
        <v>485</v>
      </c>
      <c r="AH110" s="247"/>
      <c r="AI110" s="247"/>
      <c r="AJ110" s="247"/>
      <c r="AK110" s="247"/>
      <c r="AL110" s="247"/>
      <c r="AM110" s="247"/>
      <c r="AN110" s="247"/>
      <c r="AO110" s="247"/>
      <c r="AP110" s="247"/>
      <c r="AQ110" s="247"/>
      <c r="AR110" s="247"/>
      <c r="AS110" s="247"/>
      <c r="AT110" s="247"/>
      <c r="AU110" s="247"/>
      <c r="AV110" s="247"/>
      <c r="AW110" s="247"/>
      <c r="AX110" s="328"/>
    </row>
    <row r="111" spans="1:50" ht="50.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38.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498</v>
      </c>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495</v>
      </c>
      <c r="AH113" s="259"/>
      <c r="AI113" s="259"/>
      <c r="AJ113" s="259"/>
      <c r="AK113" s="259"/>
      <c r="AL113" s="259"/>
      <c r="AM113" s="259"/>
      <c r="AN113" s="259"/>
      <c r="AO113" s="259"/>
      <c r="AP113" s="259"/>
      <c r="AQ113" s="259"/>
      <c r="AR113" s="259"/>
      <c r="AS113" s="259"/>
      <c r="AT113" s="259"/>
      <c r="AU113" s="259"/>
      <c r="AV113" s="259"/>
      <c r="AW113" s="259"/>
      <c r="AX113" s="283"/>
    </row>
    <row r="114" spans="1:64" ht="53.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475</v>
      </c>
      <c r="AE114" s="303"/>
      <c r="AF114" s="303"/>
      <c r="AG114" s="282" t="s">
        <v>496</v>
      </c>
      <c r="AH114" s="259"/>
      <c r="AI114" s="259"/>
      <c r="AJ114" s="259"/>
      <c r="AK114" s="259"/>
      <c r="AL114" s="259"/>
      <c r="AM114" s="259"/>
      <c r="AN114" s="259"/>
      <c r="AO114" s="259"/>
      <c r="AP114" s="259"/>
      <c r="AQ114" s="259"/>
      <c r="AR114" s="259"/>
      <c r="AS114" s="259"/>
      <c r="AT114" s="259"/>
      <c r="AU114" s="259"/>
      <c r="AV114" s="259"/>
      <c r="AW114" s="259"/>
      <c r="AX114" s="283"/>
    </row>
    <row r="115" spans="1:64" ht="49.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497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89" t="s">
        <v>506</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493</v>
      </c>
      <c r="AE117" s="333"/>
      <c r="AF117" s="337"/>
      <c r="AG117" s="343" t="s">
        <v>506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493</v>
      </c>
      <c r="AE118" s="277"/>
      <c r="AF118" s="278"/>
      <c r="AG118" s="279" t="s">
        <v>507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493</v>
      </c>
      <c r="AE119" s="353"/>
      <c r="AF119" s="353"/>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493</v>
      </c>
      <c r="AE120" s="303"/>
      <c r="AF120" s="303"/>
      <c r="AG120" s="282" t="s">
        <v>506</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42" t="s">
        <v>506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493</v>
      </c>
      <c r="AE122" s="277"/>
      <c r="AF122" s="277"/>
      <c r="AG122" s="323" t="s">
        <v>506</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514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513</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t="s">
        <v>518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t="s">
        <v>519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483</v>
      </c>
      <c r="H137" s="549"/>
      <c r="I137" s="549"/>
      <c r="J137" s="549"/>
      <c r="K137" s="549"/>
      <c r="L137" s="549"/>
      <c r="M137" s="549"/>
      <c r="N137" s="549"/>
      <c r="O137" s="549"/>
      <c r="P137" s="550"/>
      <c r="Q137" s="320" t="s">
        <v>225</v>
      </c>
      <c r="R137" s="320"/>
      <c r="S137" s="320"/>
      <c r="T137" s="320"/>
      <c r="U137" s="320"/>
      <c r="V137" s="320"/>
      <c r="W137" s="548" t="s">
        <v>483</v>
      </c>
      <c r="X137" s="549"/>
      <c r="Y137" s="549"/>
      <c r="Z137" s="549"/>
      <c r="AA137" s="549"/>
      <c r="AB137" s="549"/>
      <c r="AC137" s="549"/>
      <c r="AD137" s="549"/>
      <c r="AE137" s="549"/>
      <c r="AF137" s="550"/>
      <c r="AG137" s="320" t="s">
        <v>226</v>
      </c>
      <c r="AH137" s="320"/>
      <c r="AI137" s="320"/>
      <c r="AJ137" s="320"/>
      <c r="AK137" s="320"/>
      <c r="AL137" s="320"/>
      <c r="AM137" s="520" t="s">
        <v>484</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484</v>
      </c>
      <c r="H138" s="318"/>
      <c r="I138" s="318"/>
      <c r="J138" s="318"/>
      <c r="K138" s="318"/>
      <c r="L138" s="318"/>
      <c r="M138" s="318"/>
      <c r="N138" s="318"/>
      <c r="O138" s="318"/>
      <c r="P138" s="319"/>
      <c r="Q138" s="429" t="s">
        <v>228</v>
      </c>
      <c r="R138" s="429"/>
      <c r="S138" s="429"/>
      <c r="T138" s="429"/>
      <c r="U138" s="429"/>
      <c r="V138" s="429"/>
      <c r="W138" s="317" t="s">
        <v>483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515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33" customHeight="1" x14ac:dyDescent="0.15">
      <c r="A180" s="370"/>
      <c r="B180" s="371"/>
      <c r="C180" s="371"/>
      <c r="D180" s="371"/>
      <c r="E180" s="371"/>
      <c r="F180" s="372"/>
      <c r="G180" s="361" t="s">
        <v>516</v>
      </c>
      <c r="H180" s="362"/>
      <c r="I180" s="362"/>
      <c r="J180" s="362"/>
      <c r="K180" s="363"/>
      <c r="L180" s="364" t="s">
        <v>517</v>
      </c>
      <c r="M180" s="365"/>
      <c r="N180" s="365"/>
      <c r="O180" s="365"/>
      <c r="P180" s="365"/>
      <c r="Q180" s="365"/>
      <c r="R180" s="365"/>
      <c r="S180" s="365"/>
      <c r="T180" s="365"/>
      <c r="U180" s="365"/>
      <c r="V180" s="365"/>
      <c r="W180" s="365"/>
      <c r="X180" s="366"/>
      <c r="Y180" s="396">
        <v>996.8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996.8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3">
      <formula>IF(RIGHT(TEXT(P14,"0.#"),1)=".",FALSE,TRUE)</formula>
    </cfRule>
    <cfRule type="expression" dxfId="946" priority="544">
      <formula>IF(RIGHT(TEXT(P14,"0.#"),1)=".",TRUE,FALSE)</formula>
    </cfRule>
  </conditionalFormatting>
  <conditionalFormatting sqref="AE23:AI23">
    <cfRule type="expression" dxfId="945" priority="533">
      <formula>IF(RIGHT(TEXT(AE23,"0.#"),1)=".",FALSE,TRUE)</formula>
    </cfRule>
    <cfRule type="expression" dxfId="944" priority="534">
      <formula>IF(RIGHT(TEXT(AE23,"0.#"),1)=".",TRUE,FALSE)</formula>
    </cfRule>
  </conditionalFormatting>
  <conditionalFormatting sqref="AE69:AX69">
    <cfRule type="expression" dxfId="943" priority="465">
      <formula>IF(RIGHT(TEXT(AE69,"0.#"),1)=".",FALSE,TRUE)</formula>
    </cfRule>
    <cfRule type="expression" dxfId="942" priority="466">
      <formula>IF(RIGHT(TEXT(AE69,"0.#"),1)=".",TRUE,FALSE)</formula>
    </cfRule>
  </conditionalFormatting>
  <conditionalFormatting sqref="AE83:AI83">
    <cfRule type="expression" dxfId="941" priority="447">
      <formula>IF(RIGHT(TEXT(AE83,"0.#"),1)=".",FALSE,TRUE)</formula>
    </cfRule>
    <cfRule type="expression" dxfId="940" priority="448">
      <formula>IF(RIGHT(TEXT(AE83,"0.#"),1)=".",TRUE,FALSE)</formula>
    </cfRule>
  </conditionalFormatting>
  <conditionalFormatting sqref="AJ83:AX83">
    <cfRule type="expression" dxfId="939" priority="445">
      <formula>IF(RIGHT(TEXT(AJ83,"0.#"),1)=".",FALSE,TRUE)</formula>
    </cfRule>
    <cfRule type="expression" dxfId="938" priority="446">
      <formula>IF(RIGHT(TEXT(AJ83,"0.#"),1)=".",TRUE,FALSE)</formula>
    </cfRule>
  </conditionalFormatting>
  <conditionalFormatting sqref="L99">
    <cfRule type="expression" dxfId="937" priority="425">
      <formula>IF(RIGHT(TEXT(L99,"0.#"),1)=".",FALSE,TRUE)</formula>
    </cfRule>
    <cfRule type="expression" dxfId="936" priority="426">
      <formula>IF(RIGHT(TEXT(L99,"0.#"),1)=".",TRUE,FALSE)</formula>
    </cfRule>
  </conditionalFormatting>
  <conditionalFormatting sqref="L104">
    <cfRule type="expression" dxfId="935" priority="423">
      <formula>IF(RIGHT(TEXT(L104,"0.#"),1)=".",FALSE,TRUE)</formula>
    </cfRule>
    <cfRule type="expression" dxfId="934" priority="424">
      <formula>IF(RIGHT(TEXT(L104,"0.#"),1)=".",TRUE,FALSE)</formula>
    </cfRule>
  </conditionalFormatting>
  <conditionalFormatting sqref="R104">
    <cfRule type="expression" dxfId="933" priority="421">
      <formula>IF(RIGHT(TEXT(R104,"0.#"),1)=".",FALSE,TRUE)</formula>
    </cfRule>
    <cfRule type="expression" dxfId="932" priority="422">
      <formula>IF(RIGHT(TEXT(R104,"0.#"),1)=".",TRUE,FALSE)</formula>
    </cfRule>
  </conditionalFormatting>
  <conditionalFormatting sqref="P18:AX18">
    <cfRule type="expression" dxfId="931" priority="419">
      <formula>IF(RIGHT(TEXT(P18,"0.#"),1)=".",FALSE,TRUE)</formula>
    </cfRule>
    <cfRule type="expression" dxfId="930" priority="420">
      <formula>IF(RIGHT(TEXT(P18,"0.#"),1)=".",TRUE,FALSE)</formula>
    </cfRule>
  </conditionalFormatting>
  <conditionalFormatting sqref="Y181">
    <cfRule type="expression" dxfId="929" priority="415">
      <formula>IF(RIGHT(TEXT(Y181,"0.#"),1)=".",FALSE,TRUE)</formula>
    </cfRule>
    <cfRule type="expression" dxfId="928" priority="416">
      <formula>IF(RIGHT(TEXT(Y181,"0.#"),1)=".",TRUE,FALSE)</formula>
    </cfRule>
  </conditionalFormatting>
  <conditionalFormatting sqref="Y190">
    <cfRule type="expression" dxfId="927" priority="411">
      <formula>IF(RIGHT(TEXT(Y190,"0.#"),1)=".",FALSE,TRUE)</formula>
    </cfRule>
    <cfRule type="expression" dxfId="926" priority="412">
      <formula>IF(RIGHT(TEXT(Y190,"0.#"),1)=".",TRUE,FALSE)</formula>
    </cfRule>
  </conditionalFormatting>
  <conditionalFormatting sqref="AK236">
    <cfRule type="expression" dxfId="925" priority="333">
      <formula>IF(RIGHT(TEXT(AK236,"0.#"),1)=".",FALSE,TRUE)</formula>
    </cfRule>
    <cfRule type="expression" dxfId="924" priority="334">
      <formula>IF(RIGHT(TEXT(AK236,"0.#"),1)=".",TRUE,FALSE)</formula>
    </cfRule>
  </conditionalFormatting>
  <conditionalFormatting sqref="AE54:AI54">
    <cfRule type="expression" dxfId="923" priority="283">
      <formula>IF(RIGHT(TEXT(AE54,"0.#"),1)=".",FALSE,TRUE)</formula>
    </cfRule>
    <cfRule type="expression" dxfId="922" priority="284">
      <formula>IF(RIGHT(TEXT(AE54,"0.#"),1)=".",TRUE,FALSE)</formula>
    </cfRule>
  </conditionalFormatting>
  <conditionalFormatting sqref="P16:AQ17 P15:AX15 P13:AX13">
    <cfRule type="expression" dxfId="921" priority="241">
      <formula>IF(RIGHT(TEXT(P13,"0.#"),1)=".",FALSE,TRUE)</formula>
    </cfRule>
    <cfRule type="expression" dxfId="920" priority="242">
      <formula>IF(RIGHT(TEXT(P13,"0.#"),1)=".",TRUE,FALSE)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P19:AJ19">
    <cfRule type="expression" dxfId="745" priority="1">
      <formula>IF(RIGHT(TEXT(P19,"0.#"),1)=".",FALSE,TRUE)</formula>
    </cfRule>
    <cfRule type="expression" dxfId="744"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5" manualBreakCount="5">
    <brk id="105" max="16383" man="1"/>
    <brk id="135"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114300</xdr:rowOff>
                  </from>
                  <to>
                    <xdr:col>48</xdr:col>
                    <xdr:colOff>152400</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226</xdr:row>
                    <xdr:rowOff>276225</xdr:rowOff>
                  </from>
                  <to>
                    <xdr:col>44</xdr:col>
                    <xdr:colOff>190500</xdr:colOff>
                    <xdr:row>227</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472</xdr:row>
                    <xdr:rowOff>123825</xdr:rowOff>
                  </from>
                  <to>
                    <xdr:col>44</xdr:col>
                    <xdr:colOff>190500</xdr:colOff>
                    <xdr:row>473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466</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平成27年度行政事業レビュー_次世代火山研究・人材育成総合プロジェクト</dc:title>
  <dc:creator>文部科学省</dc:creator>
  <cp:lastModifiedBy>文部科学省</cp:lastModifiedBy>
  <cp:lastPrinted>2015-09-10T11:02:02Z</cp:lastPrinted>
  <dcterms:created xsi:type="dcterms:W3CDTF">2012-03-13T00:50:25Z</dcterms:created>
  <dcterms:modified xsi:type="dcterms:W3CDTF">2015-09-10T11:05:26Z</dcterms:modified>
</cp:coreProperties>
</file>