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<sst xmlns="http://schemas.openxmlformats.org/spreadsheetml/2006/main" count="1292" uniqueCount="514">
  <si>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</si>
  <si>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</si>
  <si>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</si>
  <si>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</si>
  <si>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</si>
  <si>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</si>
  <si>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</si>
  <si>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</si>
  <si>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</si>
  <si>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</si>
  <si>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</si>
  <si>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</si>
  <si>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</si>
  <si>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</si>
  <si>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</si>
  <si>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</si>
  <si>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</si>
  <si>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</si>
  <si>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</si>
  <si>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</si>
  <si>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</si>
  <si>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</si>
  <si>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</si>
  <si>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</si>
  <si>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</si>
  <si>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</si>
  <si>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</si>
  <si>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</si>
  <si>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</si>
  <si>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</si>
  <si>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</si>
  <si>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</si>
  <si>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</si>
  <si>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</si>
  <si>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</si>
  <si>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</si>
  <si>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</si>
  <si>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</si>
  <si>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</si>
  <si>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</si>
  <si>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</si>
  <si>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</si>
  <si>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</si>
  <si>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</si>
  <si>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</si>
  <si>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</si>
  <si>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</si>
  <si>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</si>
  <si>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</si>
  <si>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</si>
  <si>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</si>
  <si>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</si>
  <si>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</si>
  <si>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</si>
  <si>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</si>
  <si>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</si>
  <si>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</si>
  <si>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</si>
  <si>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</si>
  <si>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</si>
  <si>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</si>
  <si>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</si>
  <si>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</si>
  <si>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</si>
  <si>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</si>
  <si>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</si>
  <si>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</si>
  <si>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</si>
  <si>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</si>
  <si>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</si>
  <si>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</si>
  <si>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</si>
  <si>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</si>
  <si>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</si>
  <si>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</si>
  <si>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</si>
  <si>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</si>
  <si>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</si>
  <si>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</si>
  <si>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</si>
  <si>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</si>
  <si>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</si>
  <si>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</si>
  <si>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</si>
  <si>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</si>
  <si>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</si>
  <si>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</si>
  <si>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</si>
  <si>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</si>
  <si>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</si>
  <si>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</si>
  <si>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</si>
  <si>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</si>
  <si>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</si>
  <si>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</si>
  <si>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</si>
  <si>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</si>
  <si>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</si>
  <si>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</si>
  <si>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</si>
  <si>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</si>
  <si>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</si>
  <si>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</si>
  <si>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</si>
  <si>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</si>
  <si>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</si>
  <si>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</si>
  <si>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</si>
  <si>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</si>
  <si>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</si>
  <si>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</si>
  <si>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</si>
  <si>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</si>
  <si>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</si>
  <si>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</si>
  <si>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</si>
  <si>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</si>
  <si>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</si>
  <si>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</si>
  <si>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</si>
  <si>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</si>
  <si>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</si>
  <si>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</si>
  <si>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</si>
  <si>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</si>
  <si>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</si>
  <si>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</si>
  <si>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</si>
  <si>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</si>
  <si>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</si>
  <si>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</si>
  <si>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</si>
  <si>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</si>
  <si>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</si>
  <si>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</si>
  <si>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</si>
  <si>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</si>
  <si>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</si>
  <si>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</si>
  <si>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</si>
  <si>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</si>
  <si>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</si>
  <si>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</si>
  <si>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</si>
  <si>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</si>
  <si>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</si>
  <si>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</si>
  <si>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</si>
  <si>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</si>
  <si>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</si>
  <si>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</si>
  <si>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</si>
  <si>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</si>
  <si>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</si>
  <si>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</si>
  <si>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</si>
  <si>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</si>
  <si>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</si>
  <si>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</si>
  <si>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</si>
  <si>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</si>
  <si>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</si>
  <si>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</si>
  <si>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</si>
  <si>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</si>
  <si>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</si>
  <si>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</si>
  <si>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</si>
  <si>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</si>
  <si>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</si>
  <si>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</si>
  <si>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</si>
  <si>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</si>
  <si>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</si>
  <si>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</si>
  <si>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</si>
  <si>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</si>
  <si>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</si>
  <si>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</si>
  <si>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</si>
  <si>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</si>
  <si>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</si>
  <si>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</si>
  <si>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</si>
  <si>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</si>
  <si>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</si>
  <si>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</si>
  <si>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</si>
  <si>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</si>
  <si>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</si>
  <si>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</si>
  <si>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</si>
  <si>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</si>
  <si>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</si>
  <si>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</si>
  <si>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</si>
  <si>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</si>
  <si>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</si>
  <si>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</si>
  <si>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</si>
  <si>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</si>
  <si>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</si>
  <si>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</si>
  <si>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</si>
  <si>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</si>
  <si>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</si>
  <si>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</si>
  <si>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</si>
  <si>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</si>
  <si>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</si>
  <si>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</si>
  <si>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</si>
  <si>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</si>
  <si>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</si>
  <si>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</si>
  <si>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</si>
  <si>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</si>
  <si>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</si>
  <si>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</si>
  <si>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</si>
  <si>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</si>
  <si>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</si>
  <si>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</si>
  <si>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</si>
  <si>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</si>
  <si>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</si>
  <si>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</si>
  <si>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</si>
  <si>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</si>
  <si>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</si>
  <si>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</si>
  <si>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</si>
  <si>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</si>
  <si>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</si>
  <si>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</si>
  <si>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</si>
  <si>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</si>
  <si>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</si>
  <si>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</si>
  <si>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</si>
  <si>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</si>
  <si>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</si>
  <si>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</si>
  <si>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</si>
  <si>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</si>
  <si>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</si>
  <si>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</si>
  <si>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</si>
  <si>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</si>
  <si>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</si>
  <si>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</si>
  <si>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</si>
  <si>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</si>
  <si>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</si>
  <si>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</si>
  <si>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</si>
  <si>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</si>
  <si>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</si>
  <si>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</si>
  <si>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</si>
  <si>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</si>
  <si>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</si>
  <si>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</si>
  <si>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</si>
  <si>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</si>
  <si>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</si>
  <si>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</si>
  <si>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</si>
  <si>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</si>
  <si>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</si>
  <si>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</si>
  <si>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</si>
  <si>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</si>
  <si>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</si>
  <si>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</si>
  <si>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</si>
  <si>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</si>
  <si>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</si>
  <si>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</si>
  <si>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</si>
  <si>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</si>
  <si>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</si>
  <si>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</si>
  <si>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</si>
  <si>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</si>
  <si>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</si>
  <si>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</si>
  <si>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</si>
  <si>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</si>
  <si>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</si>
  <si>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</si>
  <si>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</si>
  <si>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</si>
  <si>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</si>
  <si>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</si>
  <si>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</si>
  <si>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</si>
  <si>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</si>
  <si>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</si>
  <si>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</si>
  <si>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</si>
  <si>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</si>
  <si>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</si>
  <si>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</si>
  <si>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</si>
  <si>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</si>
  <si>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</si>
  <si>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</si>
  <si>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</si>
  <si>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</si>
  <si>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</si>
  <si>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</si>
  <si>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</si>
  <si>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</si>
  <si>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</si>
  <si>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</si>
  <si>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</si>
  <si>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</si>
  <si>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</si>
  <si>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</si>
  <si>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</si>
  <si>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</si>
  <si>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</si>
  <si>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</si>
  <si>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</si>
  <si>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</si>
  <si>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</si>
  <si>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</si>
  <si>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</si>
  <si>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</si>
  <si>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</si>
  <si>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</si>
  <si>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</si>
  <si>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</si>
  <si>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</si>
  <si>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</si>
  <si>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</si>
  <si>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</si>
  <si>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</si>
  <si>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</si>
  <si>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</si>
  <si>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</si>
  <si>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</si>
  <si>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</si>
  <si>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</si>
  <si>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</si>
  <si>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</si>
  <si>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</si>
  <si>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</si>
  <si>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</si>
  <si>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</si>
  <si>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</si>
  <si>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</si>
  <si>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</si>
  <si>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</si>
  <si>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</si>
  <si>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</si>
  <si>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</si>
  <si>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</si>
  <si>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</si>
  <si>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</si>
  <si>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</si>
  <si>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</si>
  <si>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</si>
  <si>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</si>
  <si>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</si>
  <si>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</si>
  <si>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</si>
  <si>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</si>
  <si>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</si>
  <si>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</si>
  <si>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</si>
  <si>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</si>
  <si>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</si>
  <si>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</si>
  <si>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</si>
  <si>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</si>
  <si>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</si>
  <si>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</si>
  <si>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</si>
  <si>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</si>
  <si>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</si>
  <si>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</si>
  <si>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</si>
  <si>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</si>
  <si>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</si>
  <si>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</si>
  <si>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</si>
  <si>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</si>
  <si>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</si>
  <si>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</si>
  <si>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</si>
  <si>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</si>
  <si>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</si>
  <si>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</si>
  <si>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</si>
  <si>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</si>
  <si>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</si>
  <si>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</si>
  <si>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</si>
  <si>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</si>
  <si>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</si>
  <si>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</si>
  <si>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</si>
  <si>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</si>
  <si>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</si>
  <si>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</si>
  <si>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</si>
  <si>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</si>
  <si>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</si>
  <si>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</si>
  <si>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</si>
  <si>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</si>
  <si>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</si>
  <si>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</si>
  <si>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</si>
  <si>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</si>
  <si>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</si>
  <si>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</si>
  <si>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</si>
  <si>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</si>
  <si>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</si>
  <si>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</si>
  <si>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</si>
  <si>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</si>
  <si>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</si>
  <si>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</si>
  <si>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</si>
  <si>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</si>
  <si>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</si>
  <si>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</si>
  <si>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</si>
  <si>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</si>
  <si>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</si>
  <si>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</si>
  <si>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</si>
  <si>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</si>
  <si>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</si>
  <si>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</si>
  <si>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</si>
  <si>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</si>
  <si>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</si>
  <si>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</si>
  <si>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</si>
  <si>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</si>
  <si>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</si>
  <si>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</si>
  <si>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</si>
  <si>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</si>
  <si>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</si>
  <si>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</si>
  <si>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</si>
  <si>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</si>
  <si>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</si>
  <si>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</si>
  <si>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</si>
  <si>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</si>
  <si>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</si>
  <si>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</si>
  <si>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</si>
  <si>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</si>
  <si>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</si>
  <si>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</si>
  <si>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</si>
  <si>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</si>
  <si>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</si>
  <si>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</si>
  <si>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</si>
  <si>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</si>
  <si>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</si>
  <si>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</si>
  <si>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</si>
  <si>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</si>
  <si>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教員・学習に関する国際調査等</t>
    <phoneticPr fontId="5"/>
  </si>
  <si>
    <t>○</t>
  </si>
  <si>
    <t>初等中等教育局</t>
    <rPh sb="0" eb="2">
      <t>ショトウ</t>
    </rPh>
    <rPh sb="2" eb="4">
      <t>チュウトウ</t>
    </rPh>
    <rPh sb="4" eb="6">
      <t>キョウイク</t>
    </rPh>
    <rPh sb="6" eb="7">
      <t>キョク</t>
    </rPh>
    <phoneticPr fontId="5"/>
  </si>
  <si>
    <t>-</t>
    <phoneticPr fontId="5"/>
  </si>
  <si>
    <t>-</t>
    <phoneticPr fontId="5"/>
  </si>
  <si>
    <t>-</t>
    <phoneticPr fontId="5"/>
  </si>
  <si>
    <t xml:space="preserve">豊かな国際社会の構築に資する国際交流・協力の推進
14-2 国際協力の推進
</t>
    <phoneticPr fontId="5"/>
  </si>
  <si>
    <t>-</t>
    <phoneticPr fontId="5"/>
  </si>
  <si>
    <t>参加国会合への出席回数</t>
    <phoneticPr fontId="5"/>
  </si>
  <si>
    <t>本事業は、OECDの調査に参加するための経費であり、単位当たりコストを積算という考え方には馴染まないものである。　　　　　　　　　　　　</t>
    <phoneticPr fontId="5"/>
  </si>
  <si>
    <t>回数</t>
    <rPh sb="0" eb="2">
      <t>カイスウ</t>
    </rPh>
    <phoneticPr fontId="5"/>
  </si>
  <si>
    <t>ユネスコ事業等拠出金</t>
    <rPh sb="4" eb="6">
      <t>ジギョウ</t>
    </rPh>
    <rPh sb="6" eb="7">
      <t>トウ</t>
    </rPh>
    <rPh sb="7" eb="10">
      <t>キョシュツキン</t>
    </rPh>
    <phoneticPr fontId="5"/>
  </si>
  <si>
    <t>‐</t>
  </si>
  <si>
    <t>回数</t>
    <rPh sb="0" eb="2">
      <t>カイスウ</t>
    </rPh>
    <phoneticPr fontId="5"/>
  </si>
  <si>
    <t>-</t>
    <phoneticPr fontId="5"/>
  </si>
  <si>
    <t>-</t>
    <phoneticPr fontId="5"/>
  </si>
  <si>
    <t>-</t>
    <phoneticPr fontId="5"/>
  </si>
  <si>
    <t>OECD調査参加への拠出金については適切な執行がなされている。本事業の成果等の検証を行いつつ、政策推進上の諸課題への対応の優先度を考慮しながら、さらなる施策の推進等に努める必要がある。</t>
    <phoneticPr fontId="5"/>
  </si>
  <si>
    <t>2013年に実施したTALIS調査結果を、初等中等教育における教員の資質能力向上の推進等に関する政策立案に活用する。</t>
    <phoneticPr fontId="5"/>
  </si>
  <si>
    <t>拠出金</t>
    <phoneticPr fontId="5"/>
  </si>
  <si>
    <t>経済協力開発機構（OECD）</t>
    <phoneticPr fontId="5"/>
  </si>
  <si>
    <t>本事業は、学校の学習環境や教員の勤務環境等に焦点を当てた国際調査に参加するものであり、調査の活用をもってその成果を図るべきであるため。　　　　　　　　　　　</t>
    <rPh sb="5" eb="7">
      <t>ガッコウ</t>
    </rPh>
    <rPh sb="8" eb="10">
      <t>ガクシュウ</t>
    </rPh>
    <rPh sb="10" eb="12">
      <t>カンキョウ</t>
    </rPh>
    <rPh sb="13" eb="15">
      <t>キョウイン</t>
    </rPh>
    <rPh sb="16" eb="18">
      <t>キンム</t>
    </rPh>
    <rPh sb="18" eb="20">
      <t>カンキョウ</t>
    </rPh>
    <rPh sb="20" eb="21">
      <t>トウ</t>
    </rPh>
    <rPh sb="22" eb="24">
      <t>ショウテン</t>
    </rPh>
    <rPh sb="25" eb="26">
      <t>ア</t>
    </rPh>
    <rPh sb="28" eb="30">
      <t>コクサイ</t>
    </rPh>
    <rPh sb="30" eb="32">
      <t>チョウサ</t>
    </rPh>
    <rPh sb="33" eb="35">
      <t>サンカ</t>
    </rPh>
    <rPh sb="43" eb="45">
      <t>チョウサ</t>
    </rPh>
    <rPh sb="46" eb="48">
      <t>カツヨウ</t>
    </rPh>
    <rPh sb="54" eb="56">
      <t>セイカ</t>
    </rPh>
    <rPh sb="57" eb="58">
      <t>ハカ</t>
    </rPh>
    <phoneticPr fontId="5"/>
  </si>
  <si>
    <t>本事業は平成25年度に各国調査を実施し、平成26年度に調査結果を公表したものであり、平成26年度は○回程度の審議会等において調査結果を活用した議論がなされた。</t>
    <rPh sb="0" eb="1">
      <t>ホン</t>
    </rPh>
    <rPh sb="1" eb="3">
      <t>ジギョウ</t>
    </rPh>
    <rPh sb="4" eb="6">
      <t>ヘイセイ</t>
    </rPh>
    <rPh sb="8" eb="10">
      <t>ネンド</t>
    </rPh>
    <rPh sb="11" eb="13">
      <t>カッコク</t>
    </rPh>
    <rPh sb="13" eb="15">
      <t>チョウサ</t>
    </rPh>
    <rPh sb="16" eb="18">
      <t>ジッシ</t>
    </rPh>
    <rPh sb="20" eb="22">
      <t>ヘイセイ</t>
    </rPh>
    <rPh sb="24" eb="26">
      <t>ネンド</t>
    </rPh>
    <rPh sb="27" eb="29">
      <t>チョウサ</t>
    </rPh>
    <rPh sb="29" eb="31">
      <t>ケッカ</t>
    </rPh>
    <rPh sb="32" eb="34">
      <t>コウヒョウ</t>
    </rPh>
    <rPh sb="42" eb="44">
      <t>ヘイセイ</t>
    </rPh>
    <rPh sb="46" eb="48">
      <t>ネンド</t>
    </rPh>
    <rPh sb="50" eb="51">
      <t>カイ</t>
    </rPh>
    <rPh sb="51" eb="53">
      <t>テイド</t>
    </rPh>
    <rPh sb="54" eb="57">
      <t>シンギカイ</t>
    </rPh>
    <rPh sb="57" eb="58">
      <t>トウ</t>
    </rPh>
    <rPh sb="62" eb="64">
      <t>チョウサ</t>
    </rPh>
    <rPh sb="64" eb="66">
      <t>ケッカ</t>
    </rPh>
    <rPh sb="67" eb="69">
      <t>カツヨウ</t>
    </rPh>
    <rPh sb="71" eb="73">
      <t>ギロン</t>
    </rPh>
    <phoneticPr fontId="5"/>
  </si>
  <si>
    <t>審議会等において、本調査結果について我が国の教育政策立案に活用するために検討した回数</t>
    <phoneticPr fontId="5"/>
  </si>
  <si>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phoneticPr fontId="5"/>
  </si>
  <si>
    <t>不用率が大きくなっている理由は、参加国会合の開催回数が当初予定されていた回数より少なかったため。</t>
    <phoneticPr fontId="5"/>
  </si>
  <si>
    <t>調査の国際的枠組みや方針を決定する参加国会合に出席し、我が国の政策的関心事項等が調査の枠組みに反映されるよう調整を行なった。</t>
    <phoneticPr fontId="5"/>
  </si>
  <si>
    <t>OECDより示される会議日程および各国の合意による分担拠出金に基づき、必要最小限の予算要求としている。</t>
    <rPh sb="6" eb="7">
      <t>シメ</t>
    </rPh>
    <rPh sb="10" eb="12">
      <t>カイギ</t>
    </rPh>
    <rPh sb="12" eb="14">
      <t>ニッテイ</t>
    </rPh>
    <rPh sb="17" eb="19">
      <t>カッコク</t>
    </rPh>
    <rPh sb="20" eb="22">
      <t>ゴウイ</t>
    </rPh>
    <rPh sb="25" eb="27">
      <t>ブンタン</t>
    </rPh>
    <rPh sb="27" eb="30">
      <t>キョシュツキン</t>
    </rPh>
    <rPh sb="31" eb="32">
      <t>モト</t>
    </rPh>
    <rPh sb="35" eb="37">
      <t>ヒツヨウ</t>
    </rPh>
    <rPh sb="37" eb="40">
      <t>サイショウゲン</t>
    </rPh>
    <rPh sb="41" eb="43">
      <t>ヨサン</t>
    </rPh>
    <rPh sb="43" eb="45">
      <t>ヨウキュウ</t>
    </rPh>
    <phoneticPr fontId="5"/>
  </si>
  <si>
    <t>幼児教育・保育における質のモニタリング調査等</t>
    <phoneticPr fontId="5"/>
  </si>
  <si>
    <t>教職員課長　茂里　毅
幼児教育課長　淵上　孝</t>
    <rPh sb="0" eb="3">
      <t>キョウショクイン</t>
    </rPh>
    <rPh sb="3" eb="5">
      <t>カチョウ</t>
    </rPh>
    <rPh sb="6" eb="8">
      <t>モリ</t>
    </rPh>
    <rPh sb="9" eb="10">
      <t>ツヨシ</t>
    </rPh>
    <rPh sb="11" eb="13">
      <t>ヨウジ</t>
    </rPh>
    <rPh sb="13" eb="15">
      <t>キョウイク</t>
    </rPh>
    <rPh sb="15" eb="17">
      <t>カチョウ</t>
    </rPh>
    <rPh sb="18" eb="20">
      <t>フチガミ</t>
    </rPh>
    <rPh sb="21" eb="22">
      <t>タカシ</t>
    </rPh>
    <phoneticPr fontId="5"/>
  </si>
  <si>
    <t>教職員課
幼児教育課</t>
    <rPh sb="0" eb="3">
      <t>キョウショクイン</t>
    </rPh>
    <rPh sb="3" eb="4">
      <t>カ</t>
    </rPh>
    <rPh sb="5" eb="7">
      <t>ヨウジ</t>
    </rPh>
    <rPh sb="7" eb="9">
      <t>キョウイク</t>
    </rPh>
    <rPh sb="9" eb="10">
      <t>カ</t>
    </rPh>
    <phoneticPr fontId="5"/>
  </si>
  <si>
    <t>検討回数</t>
    <rPh sb="0" eb="2">
      <t>ケントウ</t>
    </rPh>
    <rPh sb="2" eb="4">
      <t>カイスウ</t>
    </rPh>
    <phoneticPr fontId="5"/>
  </si>
  <si>
    <t>職員旅費・委員等旅費</t>
    <rPh sb="0" eb="2">
      <t>ショクイン</t>
    </rPh>
    <rPh sb="2" eb="4">
      <t>リョヒ</t>
    </rPh>
    <rPh sb="5" eb="7">
      <t>イイン</t>
    </rPh>
    <rPh sb="7" eb="8">
      <t>トウ</t>
    </rPh>
    <rPh sb="8" eb="10">
      <t>リョヒ</t>
    </rPh>
    <phoneticPr fontId="5"/>
  </si>
  <si>
    <t>我が国の政策形成に活用されるよう会議等において積極的に調査結果を用いた。</t>
    <rPh sb="6" eb="8">
      <t>ケイセイ</t>
    </rPh>
    <rPh sb="9" eb="11">
      <t>カツヨウ</t>
    </rPh>
    <rPh sb="16" eb="18">
      <t>カイギ</t>
    </rPh>
    <rPh sb="18" eb="19">
      <t>トウ</t>
    </rPh>
    <rPh sb="23" eb="26">
      <t>セッキョクテキ</t>
    </rPh>
    <phoneticPr fontId="5"/>
  </si>
  <si>
    <t>教員の指導環境や教員自身の意識についての国際調査は類がなく、国際比較の優位性に鑑み優先度の高い事業である。</t>
    <rPh sb="3" eb="5">
      <t>シドウ</t>
    </rPh>
    <rPh sb="5" eb="7">
      <t>カンキョウ</t>
    </rPh>
    <rPh sb="8" eb="10">
      <t>キョウイン</t>
    </rPh>
    <rPh sb="10" eb="12">
      <t>ジシン</t>
    </rPh>
    <rPh sb="13" eb="15">
      <t>イシキ</t>
    </rPh>
    <rPh sb="20" eb="22">
      <t>コクサイ</t>
    </rPh>
    <rPh sb="22" eb="24">
      <t>チョウサ</t>
    </rPh>
    <rPh sb="25" eb="26">
      <t>ルイ</t>
    </rPh>
    <rPh sb="30" eb="32">
      <t>コクサイ</t>
    </rPh>
    <rPh sb="32" eb="34">
      <t>ヒカク</t>
    </rPh>
    <rPh sb="35" eb="38">
      <t>ユウイセイ</t>
    </rPh>
    <rPh sb="39" eb="40">
      <t>カンガ</t>
    </rPh>
    <rPh sb="41" eb="44">
      <t>ユウセンド</t>
    </rPh>
    <rPh sb="45" eb="46">
      <t>タカ</t>
    </rPh>
    <rPh sb="47" eb="49">
      <t>ジギョウ</t>
    </rPh>
    <phoneticPr fontId="5"/>
  </si>
  <si>
    <t>校長や教師自身の目から見た教師及びその業務に影響を当たる要素に着目し、教育制度の国際比較に必要なデータを得ること及び幼児教育・保育の質の確保・向上に関する国際調査を行い、教育に関する分析や教育政策の検討のための重要な示唆を得る。</t>
    <rPh sb="105" eb="107">
      <t>ジュウヨウ</t>
    </rPh>
    <rPh sb="108" eb="110">
      <t>シサ</t>
    </rPh>
    <rPh sb="111" eb="112">
      <t>エ</t>
    </rPh>
    <phoneticPr fontId="5"/>
  </si>
  <si>
    <t>OECD政府間会合に出席し、教員・教授・学習に関する国際調査や幼児教育に関する国際調査に参加する。</t>
    <phoneticPr fontId="5"/>
  </si>
  <si>
    <t>本国際調査は、OECD加盟国として各国代表が参加国会合に出席し、各国間の調整・交渉を行うものであることから、地方自治体・民間等に委ねることのできない事業である。</t>
    <rPh sb="11" eb="14">
      <t>カメイコク</t>
    </rPh>
    <rPh sb="17" eb="19">
      <t>カッコク</t>
    </rPh>
    <rPh sb="19" eb="21">
      <t>ダイヒョウ</t>
    </rPh>
    <rPh sb="22" eb="25">
      <t>サンカコク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</si>
  <si>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１．事業評価の観点：この事業は、校長や教師自身の目から見た教師及びその業績に影響を与える要素に着目し、教育制度の国際比較に必要なデータを得ること及び幼児教育を担当する職員の資質の向上方策に係る工夫・改善事例等についての国際調査を行う事業であり、予算執行状況の観点から検証を行った。
２．所見：この事業は、平成２６年度決算において不用額が生じているが、OECDより示される会議日程および各国の合意による分担拠出金に基づき、必要最小限の予算要求を行っており、教育・学習に関する国際調査に対する拠出金であることから、更なる施策の推進等に努めながら、現在の事業内容を引き続き維持すべきである。</t>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</si>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</sst>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13</xdr:col>
      <xdr:colOff>1679</xdr:colOff>
      <xdr:row>140</xdr:row>
      <xdr:rowOff>8650</xdr:rowOff>
    </xdr:from>
    <xdr:to>
      <xdr:col>28</xdr:col>
      <xdr:colOff>117938</xdr:colOff>
      <xdr:row>142</xdr:row>
      <xdr:rowOff>142560</xdr:rowOff>
    </xdr:to>
    <xdr:sp macro="" textlink="">
      <xdr:nvSpPr>
        <xdr:cNvPr id="10" name="Rectangle 5"/>
        <xdr:cNvSpPr>
          <a:spLocks noChangeArrowheads="1"/>
        </xdr:cNvSpPr>
      </xdr:nvSpPr>
      <xdr:spPr bwMode="auto">
        <a:xfrm>
          <a:off x="2330823" y="32449679"/>
          <a:ext cx="2807350" cy="82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23</xdr:col>
      <xdr:colOff>81693</xdr:colOff>
      <xdr:row>146</xdr:row>
      <xdr:rowOff>314110</xdr:rowOff>
    </xdr:from>
    <xdr:to>
      <xdr:col>28</xdr:col>
      <xdr:colOff>130184</xdr:colOff>
      <xdr:row>149</xdr:row>
      <xdr:rowOff>186363</xdr:rowOff>
    </xdr:to>
    <xdr:sp macro="" textlink="">
      <xdr:nvSpPr>
        <xdr:cNvPr id="11" name="AutoShape 7"/>
        <xdr:cNvSpPr>
          <a:spLocks noChangeArrowheads="1"/>
        </xdr:cNvSpPr>
      </xdr:nvSpPr>
      <xdr:spPr bwMode="auto">
        <a:xfrm>
          <a:off x="4205458" y="34839434"/>
          <a:ext cx="944961" cy="9144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16</xdr:col>
      <xdr:colOff>111134</xdr:colOff>
      <xdr:row>150</xdr:row>
      <xdr:rowOff>287306</xdr:rowOff>
    </xdr:from>
    <xdr:to>
      <xdr:col>35</xdr:col>
      <xdr:colOff>81693</xdr:colOff>
      <xdr:row>153</xdr:row>
      <xdr:rowOff>73834</xdr:rowOff>
    </xdr:to>
    <xdr:sp macro="" textlink="">
      <xdr:nvSpPr>
        <xdr:cNvPr id="12" name="Rectangle 8"/>
        <xdr:cNvSpPr>
          <a:spLocks noChangeArrowheads="1"/>
        </xdr:cNvSpPr>
      </xdr:nvSpPr>
      <xdr:spPr bwMode="auto">
        <a:xfrm>
          <a:off x="2979840" y="36202159"/>
          <a:ext cx="3377147" cy="82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22</xdr:col>
      <xdr:colOff>121525</xdr:colOff>
      <xdr:row>149</xdr:row>
      <xdr:rowOff>193507</xdr:rowOff>
    </xdr:from>
    <xdr:to>
      <xdr:col>29</xdr:col>
      <xdr:colOff>90352</xdr:colOff>
      <xdr:row>150</xdr:row>
      <xdr:rowOff>163481</xdr:rowOff>
    </xdr:to>
    <xdr:sp macro="" textlink="">
      <xdr:nvSpPr>
        <xdr:cNvPr id="13" name="Rectangle 9"/>
        <xdr:cNvSpPr>
          <a:spLocks noChangeArrowheads="1"/>
        </xdr:cNvSpPr>
      </xdr:nvSpPr>
      <xdr:spPr bwMode="auto">
        <a:xfrm>
          <a:off x="4065996" y="35760978"/>
          <a:ext cx="1223885" cy="3173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53984</xdr:colOff>
      <xdr:row>143</xdr:row>
      <xdr:rowOff>22758</xdr:rowOff>
    </xdr:from>
    <xdr:to>
      <xdr:col>35</xdr:col>
      <xdr:colOff>15018</xdr:colOff>
      <xdr:row>145</xdr:row>
      <xdr:rowOff>280493</xdr:rowOff>
    </xdr:to>
    <xdr:sp macro="" textlink="">
      <xdr:nvSpPr>
        <xdr:cNvPr id="14" name="AutoShape 10"/>
        <xdr:cNvSpPr>
          <a:spLocks noChangeArrowheads="1"/>
        </xdr:cNvSpPr>
      </xdr:nvSpPr>
      <xdr:spPr bwMode="auto">
        <a:xfrm>
          <a:off x="3101984" y="33505934"/>
          <a:ext cx="3188328" cy="952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17</xdr:col>
      <xdr:colOff>128452</xdr:colOff>
      <xdr:row>143</xdr:row>
      <xdr:rowOff>120389</xdr:rowOff>
    </xdr:from>
    <xdr:to>
      <xdr:col>34</xdr:col>
      <xdr:colOff>140575</xdr:colOff>
      <xdr:row>145</xdr:row>
      <xdr:rowOff>120949</xdr:rowOff>
    </xdr:to>
    <xdr:sp macro="" textlink="">
      <xdr:nvSpPr>
        <xdr:cNvPr id="15" name="Rectangle 11"/>
        <xdr:cNvSpPr>
          <a:spLocks noChangeArrowheads="1"/>
        </xdr:cNvSpPr>
      </xdr:nvSpPr>
      <xdr:spPr bwMode="auto">
        <a:xfrm>
          <a:off x="3176452" y="33603565"/>
          <a:ext cx="3060123" cy="6953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OECDが実施する幼児教育・保育における質のモニタリング調査等に要する費用を拠出。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171748</xdr:colOff>
      <xdr:row>153</xdr:row>
      <xdr:rowOff>118516</xdr:rowOff>
    </xdr:from>
    <xdr:to>
      <xdr:col>37</xdr:col>
      <xdr:colOff>49655</xdr:colOff>
      <xdr:row>154</xdr:row>
      <xdr:rowOff>295009</xdr:rowOff>
    </xdr:to>
    <xdr:sp macro="" textlink="">
      <xdr:nvSpPr>
        <xdr:cNvPr id="16" name="AutoShape 12"/>
        <xdr:cNvSpPr>
          <a:spLocks noChangeArrowheads="1"/>
        </xdr:cNvSpPr>
      </xdr:nvSpPr>
      <xdr:spPr bwMode="auto">
        <a:xfrm>
          <a:off x="2681866" y="37075516"/>
          <a:ext cx="4001671"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15</xdr:col>
      <xdr:colOff>131916</xdr:colOff>
      <xdr:row>153</xdr:row>
      <xdr:rowOff>158997</xdr:rowOff>
    </xdr:from>
    <xdr:to>
      <xdr:col>36</xdr:col>
      <xdr:colOff>89487</xdr:colOff>
      <xdr:row>154</xdr:row>
      <xdr:rowOff>262079</xdr:rowOff>
    </xdr:to>
    <xdr:sp macro="" textlink="">
      <xdr:nvSpPr>
        <xdr:cNvPr id="17" name="Rectangle 13"/>
        <xdr:cNvSpPr>
          <a:spLocks noChangeArrowheads="1"/>
        </xdr:cNvSpPr>
      </xdr:nvSpPr>
      <xdr:spPr bwMode="auto">
        <a:xfrm>
          <a:off x="2821328" y="37115997"/>
          <a:ext cx="3722747" cy="45046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幼児教育・保育における質のモニタリング調査等を実施。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49903</xdr:colOff>
      <xdr:row>139</xdr:row>
      <xdr:rowOff>268946</xdr:rowOff>
    </xdr:from>
    <xdr:to>
      <xdr:col>41</xdr:col>
      <xdr:colOff>94435</xdr:colOff>
      <xdr:row>142</xdr:row>
      <xdr:rowOff>284698</xdr:rowOff>
    </xdr:to>
    <xdr:sp macro="" textlink="">
      <xdr:nvSpPr>
        <xdr:cNvPr id="18" name="Rectangle 3"/>
        <xdr:cNvSpPr>
          <a:spLocks noChangeArrowheads="1"/>
        </xdr:cNvSpPr>
      </xdr:nvSpPr>
      <xdr:spPr bwMode="auto">
        <a:xfrm>
          <a:off x="5249432" y="32362593"/>
          <a:ext cx="2196062" cy="10578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１百万円</a:t>
          </a:r>
        </a:p>
      </xdr:txBody>
    </xdr:sp>
    <xdr:clientData/>
  </xdr:twoCellAnchor>
  <xdr:twoCellAnchor editAs="absolute">
    <xdr:from>
      <xdr:col>41</xdr:col>
      <xdr:colOff>92032</xdr:colOff>
      <xdr:row>139</xdr:row>
      <xdr:rowOff>300243</xdr:rowOff>
    </xdr:from>
    <xdr:to>
      <xdr:col>45</xdr:col>
      <xdr:colOff>19122</xdr:colOff>
      <xdr:row>143</xdr:row>
      <xdr:rowOff>6652</xdr:rowOff>
    </xdr:to>
    <xdr:sp macro="" textlink="">
      <xdr:nvSpPr>
        <xdr:cNvPr id="19" name="Rectangle 3"/>
        <xdr:cNvSpPr>
          <a:spLocks noChangeArrowheads="1"/>
        </xdr:cNvSpPr>
      </xdr:nvSpPr>
      <xdr:spPr bwMode="auto">
        <a:xfrm>
          <a:off x="7443091" y="32393890"/>
          <a:ext cx="644266" cy="10959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Layout" zoomScale="85" zoomScaleNormal="75"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465</v>
      </c>
      <c r="AR2" s="689"/>
      <c r="AS2" s="68" t="str">
        <f>IF(OR(AQ2="　", AQ2=""), "", "-")</f>
        <v/>
      </c>
      <c r="AT2" s="690">
        <v>439</v>
      </c>
      <c r="AU2" s="690"/>
      <c r="AV2" s="69" t="str">
        <f>IF(AW2="", "", "-")</f>
        <v/>
      </c>
      <c r="AW2" s="691"/>
      <c r="AX2" s="691"/>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472</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212</v>
      </c>
      <c r="H5" s="624"/>
      <c r="I5" s="624"/>
      <c r="J5" s="624"/>
      <c r="K5" s="624"/>
      <c r="L5" s="624"/>
      <c r="M5" s="664" t="s">
        <v>92</v>
      </c>
      <c r="N5" s="665"/>
      <c r="O5" s="665"/>
      <c r="P5" s="665"/>
      <c r="Q5" s="665"/>
      <c r="R5" s="666"/>
      <c r="S5" s="623" t="s">
        <v>157</v>
      </c>
      <c r="T5" s="624"/>
      <c r="U5" s="624"/>
      <c r="V5" s="624"/>
      <c r="W5" s="624"/>
      <c r="X5" s="625"/>
      <c r="Y5" s="454" t="s">
        <v>3</v>
      </c>
      <c r="Z5" s="455"/>
      <c r="AA5" s="455"/>
      <c r="AB5" s="455"/>
      <c r="AC5" s="455"/>
      <c r="AD5" s="456"/>
      <c r="AE5" s="457" t="s">
        <v>503</v>
      </c>
      <c r="AF5" s="458"/>
      <c r="AG5" s="458"/>
      <c r="AH5" s="458"/>
      <c r="AI5" s="458"/>
      <c r="AJ5" s="458"/>
      <c r="AK5" s="458"/>
      <c r="AL5" s="458"/>
      <c r="AM5" s="458"/>
      <c r="AN5" s="458"/>
      <c r="AO5" s="458"/>
      <c r="AP5" s="459"/>
      <c r="AQ5" s="460" t="s">
        <v>502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479</v>
      </c>
      <c r="AF6" s="473"/>
      <c r="AG6" s="473"/>
      <c r="AH6" s="473"/>
      <c r="AI6" s="473"/>
      <c r="AJ6" s="473"/>
      <c r="AK6" s="473"/>
      <c r="AL6" s="473"/>
      <c r="AM6" s="473"/>
      <c r="AN6" s="473"/>
      <c r="AO6" s="473"/>
      <c r="AP6" s="473"/>
      <c r="AQ6" s="473"/>
      <c r="AR6" s="473"/>
      <c r="AS6" s="473"/>
      <c r="AT6" s="473"/>
      <c r="AU6" s="473"/>
      <c r="AV6" s="473"/>
      <c r="AW6" s="473"/>
      <c r="AX6" s="474"/>
    </row>
    <row r="7" spans="1:50" ht="37.5" customHeight="1" x14ac:dyDescent="0.15">
      <c r="A7" s="490" t="s">
        <v>25</v>
      </c>
      <c r="B7" s="491"/>
      <c r="C7" s="491"/>
      <c r="D7" s="491"/>
      <c r="E7" s="491"/>
      <c r="F7" s="491"/>
      <c r="G7" s="492" t="s">
        <v>480</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480</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508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509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23</v>
      </c>
      <c r="Q13" s="185"/>
      <c r="R13" s="185"/>
      <c r="S13" s="185"/>
      <c r="T13" s="185"/>
      <c r="U13" s="185"/>
      <c r="V13" s="186"/>
      <c r="W13" s="184">
        <v>13</v>
      </c>
      <c r="X13" s="185"/>
      <c r="Y13" s="185"/>
      <c r="Z13" s="185"/>
      <c r="AA13" s="185"/>
      <c r="AB13" s="185"/>
      <c r="AC13" s="186"/>
      <c r="AD13" s="184">
        <v>11</v>
      </c>
      <c r="AE13" s="185"/>
      <c r="AF13" s="185"/>
      <c r="AG13" s="185"/>
      <c r="AH13" s="185"/>
      <c r="AI13" s="185"/>
      <c r="AJ13" s="186"/>
      <c r="AK13" s="184">
        <v>17</v>
      </c>
      <c r="AL13" s="185"/>
      <c r="AM13" s="185"/>
      <c r="AN13" s="185"/>
      <c r="AO13" s="185"/>
      <c r="AP13" s="185"/>
      <c r="AQ13" s="186"/>
      <c r="AR13" s="198">
        <v>153</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476</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477</v>
      </c>
      <c r="Q16" s="185"/>
      <c r="R16" s="185"/>
      <c r="S16" s="185"/>
      <c r="T16" s="185"/>
      <c r="U16" s="185"/>
      <c r="V16" s="186"/>
      <c r="W16" s="184" t="s">
        <v>476</v>
      </c>
      <c r="X16" s="185"/>
      <c r="Y16" s="185"/>
      <c r="Z16" s="185"/>
      <c r="AA16" s="185"/>
      <c r="AB16" s="185"/>
      <c r="AC16" s="186"/>
      <c r="AD16" s="184" t="s">
        <v>478</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476</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8">
        <f>SUM(P13:V17)</f>
        <v>23</v>
      </c>
      <c r="Q18" s="659"/>
      <c r="R18" s="659"/>
      <c r="S18" s="659"/>
      <c r="T18" s="659"/>
      <c r="U18" s="659"/>
      <c r="V18" s="660"/>
      <c r="W18" s="658">
        <f>SUM(W13:AC17)</f>
        <v>13</v>
      </c>
      <c r="X18" s="659"/>
      <c r="Y18" s="659"/>
      <c r="Z18" s="659"/>
      <c r="AA18" s="659"/>
      <c r="AB18" s="659"/>
      <c r="AC18" s="660"/>
      <c r="AD18" s="658">
        <f t="shared" ref="AD18" si="0">SUM(AD13:AJ17)</f>
        <v>11</v>
      </c>
      <c r="AE18" s="659"/>
      <c r="AF18" s="659"/>
      <c r="AG18" s="659"/>
      <c r="AH18" s="659"/>
      <c r="AI18" s="659"/>
      <c r="AJ18" s="660"/>
      <c r="AK18" s="658">
        <f t="shared" ref="AK18" si="1">SUM(AK13:AQ17)</f>
        <v>17</v>
      </c>
      <c r="AL18" s="659"/>
      <c r="AM18" s="659"/>
      <c r="AN18" s="659"/>
      <c r="AO18" s="659"/>
      <c r="AP18" s="659"/>
      <c r="AQ18" s="660"/>
      <c r="AR18" s="658">
        <f t="shared" ref="AR18" si="2">SUM(AR13:AX17)</f>
        <v>153</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22</v>
      </c>
      <c r="Q19" s="185"/>
      <c r="R19" s="185"/>
      <c r="S19" s="185"/>
      <c r="T19" s="185"/>
      <c r="U19" s="185"/>
      <c r="V19" s="186"/>
      <c r="W19" s="184">
        <v>8</v>
      </c>
      <c r="X19" s="185"/>
      <c r="Y19" s="185"/>
      <c r="Z19" s="185"/>
      <c r="AA19" s="185"/>
      <c r="AB19" s="185"/>
      <c r="AC19" s="186"/>
      <c r="AD19" s="184">
        <v>3</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f>IF(P18=0, "-", P19/P18)</f>
        <v>0.95652173913043481</v>
      </c>
      <c r="Q20" s="662"/>
      <c r="R20" s="662"/>
      <c r="S20" s="662"/>
      <c r="T20" s="662"/>
      <c r="U20" s="662"/>
      <c r="V20" s="662"/>
      <c r="W20" s="662">
        <f>IF(W18=0, "-", W19/W18)</f>
        <v>0.61538461538461542</v>
      </c>
      <c r="X20" s="662"/>
      <c r="Y20" s="662"/>
      <c r="Z20" s="662"/>
      <c r="AA20" s="662"/>
      <c r="AB20" s="662"/>
      <c r="AC20" s="662"/>
      <c r="AD20" s="662">
        <f>IF(AD18=0, "-", AD19/AD18)</f>
        <v>0.27272727272727271</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496</v>
      </c>
      <c r="H23" s="84"/>
      <c r="I23" s="84"/>
      <c r="J23" s="84"/>
      <c r="K23" s="84"/>
      <c r="L23" s="84"/>
      <c r="M23" s="84"/>
      <c r="N23" s="84"/>
      <c r="O23" s="85"/>
      <c r="P23" s="228" t="s">
        <v>504</v>
      </c>
      <c r="Q23" s="243"/>
      <c r="R23" s="243"/>
      <c r="S23" s="243"/>
      <c r="T23" s="243"/>
      <c r="U23" s="243"/>
      <c r="V23" s="243"/>
      <c r="W23" s="243"/>
      <c r="X23" s="244"/>
      <c r="Y23" s="237" t="s">
        <v>14</v>
      </c>
      <c r="Z23" s="238"/>
      <c r="AA23" s="239"/>
      <c r="AB23" s="176" t="s">
        <v>486</v>
      </c>
      <c r="AC23" s="177"/>
      <c r="AD23" s="177"/>
      <c r="AE23" s="97" t="s">
        <v>487</v>
      </c>
      <c r="AF23" s="98"/>
      <c r="AG23" s="98"/>
      <c r="AH23" s="98"/>
      <c r="AI23" s="99"/>
      <c r="AJ23" s="97" t="s">
        <v>489</v>
      </c>
      <c r="AK23" s="98"/>
      <c r="AL23" s="98"/>
      <c r="AM23" s="98"/>
      <c r="AN23" s="99"/>
      <c r="AO23" s="97">
        <v>10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486</v>
      </c>
      <c r="AC24" s="206"/>
      <c r="AD24" s="206"/>
      <c r="AE24" s="97" t="s">
        <v>488</v>
      </c>
      <c r="AF24" s="98"/>
      <c r="AG24" s="98"/>
      <c r="AH24" s="98"/>
      <c r="AI24" s="99"/>
      <c r="AJ24" s="97" t="s">
        <v>489</v>
      </c>
      <c r="AK24" s="98"/>
      <c r="AL24" s="98"/>
      <c r="AM24" s="98"/>
      <c r="AN24" s="99"/>
      <c r="AO24" s="97">
        <v>10</v>
      </c>
      <c r="AP24" s="98"/>
      <c r="AQ24" s="98"/>
      <c r="AR24" s="98"/>
      <c r="AS24" s="99"/>
      <c r="AT24" s="97">
        <v>11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489</v>
      </c>
      <c r="AF25" s="98"/>
      <c r="AG25" s="98"/>
      <c r="AH25" s="98"/>
      <c r="AI25" s="99"/>
      <c r="AJ25" s="97" t="s">
        <v>489</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7"/>
      <c r="B49" s="108"/>
      <c r="C49" s="109"/>
      <c r="D49" s="109"/>
      <c r="E49" s="109"/>
      <c r="F49" s="110"/>
      <c r="G49" s="307" t="s">
        <v>494</v>
      </c>
      <c r="H49" s="307"/>
      <c r="I49" s="307"/>
      <c r="J49" s="307"/>
      <c r="K49" s="307"/>
      <c r="L49" s="307"/>
      <c r="M49" s="307"/>
      <c r="N49" s="307"/>
      <c r="O49" s="307"/>
      <c r="P49" s="307"/>
      <c r="Q49" s="307"/>
      <c r="R49" s="307"/>
      <c r="S49" s="307"/>
      <c r="T49" s="307"/>
      <c r="U49" s="307"/>
      <c r="V49" s="307"/>
      <c r="W49" s="307"/>
      <c r="X49" s="307"/>
      <c r="Y49" s="307"/>
      <c r="Z49" s="307"/>
      <c r="AA49" s="630"/>
      <c r="AB49" s="306" t="s">
        <v>495</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26" t="s">
        <v>66</v>
      </c>
      <c r="Z68" s="627"/>
      <c r="AA68" s="628"/>
      <c r="AB68" s="120" t="s">
        <v>483</v>
      </c>
      <c r="AC68" s="121"/>
      <c r="AD68" s="122"/>
      <c r="AE68" s="97">
        <v>4</v>
      </c>
      <c r="AF68" s="98"/>
      <c r="AG68" s="98"/>
      <c r="AH68" s="98"/>
      <c r="AI68" s="99"/>
      <c r="AJ68" s="97">
        <v>2</v>
      </c>
      <c r="AK68" s="98"/>
      <c r="AL68" s="98"/>
      <c r="AM68" s="98"/>
      <c r="AN68" s="99"/>
      <c r="AO68" s="97">
        <v>2</v>
      </c>
      <c r="AP68" s="98"/>
      <c r="AQ68" s="98"/>
      <c r="AR68" s="98"/>
      <c r="AS68" s="99"/>
      <c r="AT68" s="547"/>
      <c r="AU68" s="547"/>
      <c r="AV68" s="547"/>
      <c r="AW68" s="547"/>
      <c r="AX68" s="548"/>
      <c r="AY68" s="10"/>
      <c r="AZ68" s="10"/>
      <c r="BA68" s="10"/>
      <c r="BB68" s="10"/>
      <c r="BC68" s="10"/>
    </row>
    <row r="69" spans="1:60" ht="28.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4</v>
      </c>
      <c r="AF69" s="98"/>
      <c r="AG69" s="98"/>
      <c r="AH69" s="98"/>
      <c r="AI69" s="99"/>
      <c r="AJ69" s="97">
        <v>5</v>
      </c>
      <c r="AK69" s="98"/>
      <c r="AL69" s="98"/>
      <c r="AM69" s="98"/>
      <c r="AN69" s="99"/>
      <c r="AO69" s="97">
        <v>5</v>
      </c>
      <c r="AP69" s="98"/>
      <c r="AQ69" s="98"/>
      <c r="AR69" s="98"/>
      <c r="AS69" s="99"/>
      <c r="AT69" s="97">
        <v>8</v>
      </c>
      <c r="AU69" s="98"/>
      <c r="AV69" s="98"/>
      <c r="AW69" s="98"/>
      <c r="AX69" s="357"/>
      <c r="AY69" s="10"/>
      <c r="AZ69" s="10"/>
      <c r="BA69" s="10"/>
      <c r="BB69" s="10"/>
      <c r="BC69" s="10"/>
      <c r="BD69" s="10"/>
      <c r="BE69" s="10"/>
      <c r="BF69" s="10"/>
      <c r="BG69" s="10"/>
      <c r="BH69" s="10"/>
    </row>
    <row r="70" spans="1:60" hidden="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idden="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idden="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4" t="s">
        <v>17</v>
      </c>
      <c r="Z83" s="545"/>
      <c r="AA83" s="546"/>
      <c r="AB83" s="674"/>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x14ac:dyDescent="0.15">
      <c r="A98" s="610"/>
      <c r="B98" s="611"/>
      <c r="C98" s="541" t="s">
        <v>505</v>
      </c>
      <c r="D98" s="542"/>
      <c r="E98" s="542"/>
      <c r="F98" s="542"/>
      <c r="G98" s="542"/>
      <c r="H98" s="542"/>
      <c r="I98" s="542"/>
      <c r="J98" s="542"/>
      <c r="K98" s="543"/>
      <c r="L98" s="184">
        <v>4.5919999999999996</v>
      </c>
      <c r="M98" s="185"/>
      <c r="N98" s="185"/>
      <c r="O98" s="185"/>
      <c r="P98" s="185"/>
      <c r="Q98" s="186"/>
      <c r="R98" s="184">
        <v>13.1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0"/>
      <c r="B99" s="611"/>
      <c r="C99" s="605" t="s">
        <v>484</v>
      </c>
      <c r="D99" s="606"/>
      <c r="E99" s="606"/>
      <c r="F99" s="606"/>
      <c r="G99" s="606"/>
      <c r="H99" s="606"/>
      <c r="I99" s="606"/>
      <c r="J99" s="606"/>
      <c r="K99" s="607"/>
      <c r="L99" s="184">
        <v>12.525</v>
      </c>
      <c r="M99" s="185"/>
      <c r="N99" s="185"/>
      <c r="O99" s="185"/>
      <c r="P99" s="185"/>
      <c r="Q99" s="186"/>
      <c r="R99" s="184">
        <v>140.19999999999999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2"/>
      <c r="B104" s="613"/>
      <c r="C104" s="599" t="s">
        <v>22</v>
      </c>
      <c r="D104" s="600"/>
      <c r="E104" s="600"/>
      <c r="F104" s="600"/>
      <c r="G104" s="600"/>
      <c r="H104" s="600"/>
      <c r="I104" s="600"/>
      <c r="J104" s="600"/>
      <c r="K104" s="601"/>
      <c r="L104" s="602">
        <f>SUM(L98:Q103)</f>
        <v>17.117000000000001</v>
      </c>
      <c r="M104" s="603"/>
      <c r="N104" s="603"/>
      <c r="O104" s="603"/>
      <c r="P104" s="603"/>
      <c r="Q104" s="604"/>
      <c r="R104" s="602">
        <f>SUM(R98:W103)</f>
        <v>153.29999999999998</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3.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497</v>
      </c>
      <c r="AH108" s="348"/>
      <c r="AI108" s="348"/>
      <c r="AJ108" s="348"/>
      <c r="AK108" s="348"/>
      <c r="AL108" s="348"/>
      <c r="AM108" s="348"/>
      <c r="AN108" s="348"/>
      <c r="AO108" s="348"/>
      <c r="AP108" s="348"/>
      <c r="AQ108" s="348"/>
      <c r="AR108" s="348"/>
      <c r="AS108" s="348"/>
      <c r="AT108" s="348"/>
      <c r="AU108" s="348"/>
      <c r="AV108" s="348"/>
      <c r="AW108" s="348"/>
      <c r="AX108" s="349"/>
    </row>
    <row r="109" spans="1:50" ht="82.5" customHeight="1" x14ac:dyDescent="0.15">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342" t="s">
        <v>510</v>
      </c>
      <c r="AH109" s="259"/>
      <c r="AI109" s="259"/>
      <c r="AJ109" s="259"/>
      <c r="AK109" s="259"/>
      <c r="AL109" s="259"/>
      <c r="AM109" s="259"/>
      <c r="AN109" s="259"/>
      <c r="AO109" s="259"/>
      <c r="AP109" s="259"/>
      <c r="AQ109" s="259"/>
      <c r="AR109" s="259"/>
      <c r="AS109" s="259"/>
      <c r="AT109" s="259"/>
      <c r="AU109" s="259"/>
      <c r="AV109" s="259"/>
      <c r="AW109" s="259"/>
      <c r="AX109" s="283"/>
    </row>
    <row r="110" spans="1:50" ht="88.5" customHeight="1" x14ac:dyDescent="0.15">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507</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485</v>
      </c>
      <c r="AE111" s="277"/>
      <c r="AF111" s="277"/>
      <c r="AG111" s="649"/>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485</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485</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40.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474</v>
      </c>
      <c r="AE116" s="262"/>
      <c r="AF116" s="262"/>
      <c r="AG116" s="591" t="s">
        <v>498</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500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506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4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342" t="s">
        <v>499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491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t="s">
        <v>513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511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512</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480</v>
      </c>
      <c r="H137" s="550"/>
      <c r="I137" s="550"/>
      <c r="J137" s="550"/>
      <c r="K137" s="550"/>
      <c r="L137" s="550"/>
      <c r="M137" s="550"/>
      <c r="N137" s="550"/>
      <c r="O137" s="550"/>
      <c r="P137" s="551"/>
      <c r="Q137" s="320" t="s">
        <v>225</v>
      </c>
      <c r="R137" s="320"/>
      <c r="S137" s="320"/>
      <c r="T137" s="320"/>
      <c r="U137" s="320"/>
      <c r="V137" s="320"/>
      <c r="W137" s="561">
        <v>21</v>
      </c>
      <c r="X137" s="550"/>
      <c r="Y137" s="550"/>
      <c r="Z137" s="550"/>
      <c r="AA137" s="550"/>
      <c r="AB137" s="550"/>
      <c r="AC137" s="550"/>
      <c r="AD137" s="550"/>
      <c r="AE137" s="550"/>
      <c r="AF137" s="551"/>
      <c r="AG137" s="320" t="s">
        <v>226</v>
      </c>
      <c r="AH137" s="320"/>
      <c r="AI137" s="320"/>
      <c r="AJ137" s="320"/>
      <c r="AK137" s="320"/>
      <c r="AL137" s="320"/>
      <c r="AM137" s="521">
        <v>147</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446</v>
      </c>
      <c r="H138" s="318"/>
      <c r="I138" s="318"/>
      <c r="J138" s="318"/>
      <c r="K138" s="318"/>
      <c r="L138" s="318"/>
      <c r="M138" s="318"/>
      <c r="N138" s="318"/>
      <c r="O138" s="318"/>
      <c r="P138" s="319"/>
      <c r="Q138" s="429" t="s">
        <v>228</v>
      </c>
      <c r="R138" s="429"/>
      <c r="S138" s="429"/>
      <c r="T138" s="429"/>
      <c r="U138" s="429"/>
      <c r="V138" s="429"/>
      <c r="W138" s="317">
        <v>442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492</v>
      </c>
      <c r="H180" s="362"/>
      <c r="I180" s="362"/>
      <c r="J180" s="362"/>
      <c r="K180" s="363"/>
      <c r="L180" s="364" t="s">
        <v>484</v>
      </c>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3.2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2</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3.2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3.2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3.2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493</v>
      </c>
      <c r="D236" s="576"/>
      <c r="E236" s="576"/>
      <c r="F236" s="576"/>
      <c r="G236" s="576"/>
      <c r="H236" s="576"/>
      <c r="I236" s="576"/>
      <c r="J236" s="576"/>
      <c r="K236" s="576"/>
      <c r="L236" s="576"/>
      <c r="M236" s="577" t="s">
        <v>501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2</v>
      </c>
      <c r="AL236" s="579"/>
      <c r="AM236" s="579"/>
      <c r="AN236" s="579"/>
      <c r="AO236" s="579"/>
      <c r="AP236" s="580"/>
      <c r="AQ236" s="577" t="s">
        <v>489</v>
      </c>
      <c r="AR236" s="576"/>
      <c r="AS236" s="576"/>
      <c r="AT236" s="576"/>
      <c r="AU236" s="578" t="s">
        <v>489</v>
      </c>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6"/>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8"/>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2" sqref="B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468</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6"/>
      <c r="B14" s="707"/>
      <c r="C14" s="707"/>
      <c r="D14" s="707"/>
      <c r="E14" s="707"/>
      <c r="F14" s="708"/>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6"/>
      <c r="B15" s="707"/>
      <c r="C15" s="707"/>
      <c r="D15" s="707"/>
      <c r="E15" s="707"/>
      <c r="F15" s="708"/>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6"/>
      <c r="B27" s="707"/>
      <c r="C27" s="707"/>
      <c r="D27" s="707"/>
      <c r="E27" s="707"/>
      <c r="F27" s="708"/>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6"/>
      <c r="B28" s="707"/>
      <c r="C28" s="707"/>
      <c r="D28" s="707"/>
      <c r="E28" s="707"/>
      <c r="F28" s="708"/>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6"/>
      <c r="B40" s="707"/>
      <c r="C40" s="707"/>
      <c r="D40" s="707"/>
      <c r="E40" s="707"/>
      <c r="F40" s="708"/>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6"/>
      <c r="B41" s="707"/>
      <c r="C41" s="707"/>
      <c r="D41" s="707"/>
      <c r="E41" s="707"/>
      <c r="F41" s="708"/>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6"/>
      <c r="B67" s="707"/>
      <c r="C67" s="707"/>
      <c r="D67" s="707"/>
      <c r="E67" s="707"/>
      <c r="F67" s="708"/>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6"/>
      <c r="B68" s="707"/>
      <c r="C68" s="707"/>
      <c r="D68" s="707"/>
      <c r="E68" s="707"/>
      <c r="F68" s="708"/>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6"/>
      <c r="B80" s="707"/>
      <c r="C80" s="707"/>
      <c r="D80" s="707"/>
      <c r="E80" s="707"/>
      <c r="F80" s="708"/>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6"/>
      <c r="B81" s="707"/>
      <c r="C81" s="707"/>
      <c r="D81" s="707"/>
      <c r="E81" s="707"/>
      <c r="F81" s="708"/>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6"/>
      <c r="B93" s="707"/>
      <c r="C93" s="707"/>
      <c r="D93" s="707"/>
      <c r="E93" s="707"/>
      <c r="F93" s="708"/>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6"/>
      <c r="B94" s="707"/>
      <c r="C94" s="707"/>
      <c r="D94" s="707"/>
      <c r="E94" s="707"/>
      <c r="F94" s="708"/>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6"/>
      <c r="B120" s="707"/>
      <c r="C120" s="707"/>
      <c r="D120" s="707"/>
      <c r="E120" s="707"/>
      <c r="F120" s="708"/>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6"/>
      <c r="B121" s="707"/>
      <c r="C121" s="707"/>
      <c r="D121" s="707"/>
      <c r="E121" s="707"/>
      <c r="F121" s="708"/>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6"/>
      <c r="B133" s="707"/>
      <c r="C133" s="707"/>
      <c r="D133" s="707"/>
      <c r="E133" s="707"/>
      <c r="F133" s="708"/>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6"/>
      <c r="B134" s="707"/>
      <c r="C134" s="707"/>
      <c r="D134" s="707"/>
      <c r="E134" s="707"/>
      <c r="F134" s="708"/>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6"/>
      <c r="B146" s="707"/>
      <c r="C146" s="707"/>
      <c r="D146" s="707"/>
      <c r="E146" s="707"/>
      <c r="F146" s="708"/>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6"/>
      <c r="B147" s="707"/>
      <c r="C147" s="707"/>
      <c r="D147" s="707"/>
      <c r="E147" s="707"/>
      <c r="F147" s="708"/>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6"/>
      <c r="B173" s="707"/>
      <c r="C173" s="707"/>
      <c r="D173" s="707"/>
      <c r="E173" s="707"/>
      <c r="F173" s="708"/>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6"/>
      <c r="B174" s="707"/>
      <c r="C174" s="707"/>
      <c r="D174" s="707"/>
      <c r="E174" s="707"/>
      <c r="F174" s="708"/>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6"/>
      <c r="B186" s="707"/>
      <c r="C186" s="707"/>
      <c r="D186" s="707"/>
      <c r="E186" s="707"/>
      <c r="F186" s="708"/>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6"/>
      <c r="B187" s="707"/>
      <c r="C187" s="707"/>
      <c r="D187" s="707"/>
      <c r="E187" s="707"/>
      <c r="F187" s="708"/>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6"/>
      <c r="B199" s="707"/>
      <c r="C199" s="707"/>
      <c r="D199" s="707"/>
      <c r="E199" s="707"/>
      <c r="F199" s="708"/>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6"/>
      <c r="B226" s="707"/>
      <c r="C226" s="707"/>
      <c r="D226" s="707"/>
      <c r="E226" s="707"/>
      <c r="F226" s="708"/>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6"/>
      <c r="B227" s="707"/>
      <c r="C227" s="707"/>
      <c r="D227" s="707"/>
      <c r="E227" s="707"/>
      <c r="F227" s="708"/>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6"/>
      <c r="B239" s="707"/>
      <c r="C239" s="707"/>
      <c r="D239" s="707"/>
      <c r="E239" s="707"/>
      <c r="F239" s="708"/>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6"/>
      <c r="B240" s="707"/>
      <c r="C240" s="707"/>
      <c r="D240" s="707"/>
      <c r="E240" s="707"/>
      <c r="F240" s="708"/>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6"/>
      <c r="B252" s="707"/>
      <c r="C252" s="707"/>
      <c r="D252" s="707"/>
      <c r="E252" s="707"/>
      <c r="F252" s="708"/>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6"/>
      <c r="B253" s="707"/>
      <c r="C253" s="707"/>
      <c r="D253" s="707"/>
      <c r="E253" s="707"/>
      <c r="F253" s="708"/>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平成27年度行政事業レビュー_教員・学習に関する国際調査等</dc:title>
  <dc:creator>文部科学省</dc:creator>
  <cp:lastModifiedBy>文部科学省</cp:lastModifiedBy>
  <cp:lastPrinted>2015-08-24T07:09:21Z</cp:lastPrinted>
  <dcterms:created xsi:type="dcterms:W3CDTF">2012-03-13T00:50:25Z</dcterms:created>
  <dcterms:modified xsi:type="dcterms:W3CDTF">2015-09-11T05:20:04Z</dcterms:modified>
</cp:coreProperties>
</file>