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45" windowWidth="10275" windowHeight="80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<sst xmlns="http://schemas.openxmlformats.org/spreadsheetml/2006/main" count="1686" uniqueCount="683">
  <si>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</si>
  <si>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</si>
  <si>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</si>
  <si>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</si>
  <si>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</si>
  <si>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</si>
  <si>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</si>
  <si>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</si>
  <si>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</si>
  <si>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</si>
  <si>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</si>
  <si>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</si>
  <si>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</si>
  <si>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</si>
  <si>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</si>
  <si>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</si>
  <si>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</si>
  <si>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</si>
  <si>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</si>
  <si>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</si>
  <si>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</si>
  <si>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</si>
  <si>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</si>
  <si>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</si>
  <si>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</si>
  <si>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</si>
  <si>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</si>
  <si>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</si>
  <si>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</si>
  <si>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</si>
  <si>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</si>
  <si>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</si>
  <si>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</si>
  <si>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</si>
  <si>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</si>
  <si>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</si>
  <si>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</si>
  <si>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</si>
  <si>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</si>
  <si>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</si>
  <si>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</si>
  <si>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</si>
  <si>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</si>
  <si>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</si>
  <si>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</si>
  <si>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</si>
  <si>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</si>
  <si>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</si>
  <si>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</si>
  <si>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</si>
  <si>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</si>
  <si>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</si>
  <si>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</si>
  <si>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</si>
  <si>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</si>
  <si>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</si>
  <si>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</si>
  <si>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</si>
  <si>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</si>
  <si>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</si>
  <si>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</si>
  <si>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</si>
  <si>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</si>
  <si>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</si>
  <si>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</si>
  <si>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</si>
  <si>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</si>
  <si>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</si>
  <si>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</si>
  <si>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</si>
  <si>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</si>
  <si>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</si>
  <si>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</si>
  <si>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</si>
  <si>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</si>
  <si>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</si>
  <si>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</si>
  <si>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</si>
  <si>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</si>
  <si>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</si>
  <si>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</si>
  <si>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</si>
  <si>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</si>
  <si>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</si>
  <si>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</si>
  <si>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</si>
  <si>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</si>
  <si>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</si>
  <si>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</si>
  <si>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</si>
  <si>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</si>
  <si>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</si>
  <si>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</si>
  <si>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</si>
  <si>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</si>
  <si>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</si>
  <si>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</si>
  <si>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</si>
  <si>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</si>
  <si>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</si>
  <si>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</si>
  <si>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</si>
  <si>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</si>
  <si>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</si>
  <si>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</si>
  <si>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</si>
  <si>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</si>
  <si>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</si>
  <si>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</si>
  <si>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</si>
  <si>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</si>
  <si>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</si>
  <si>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</si>
  <si>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</si>
  <si>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</si>
  <si>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</si>
  <si>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</si>
  <si>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</si>
  <si>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</si>
  <si>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</si>
  <si>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</si>
  <si>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</si>
  <si>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</si>
  <si>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</si>
  <si>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</si>
  <si>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</si>
  <si>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</si>
  <si>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</si>
  <si>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</si>
  <si>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</si>
  <si>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</si>
  <si>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</si>
  <si>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</si>
  <si>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</si>
  <si>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</si>
  <si>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</si>
  <si>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</si>
  <si>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</si>
  <si>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</si>
  <si>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</si>
  <si>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</si>
  <si>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</si>
  <si>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</si>
  <si>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</si>
  <si>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</si>
  <si>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</si>
  <si>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</si>
  <si>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</si>
  <si>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</si>
  <si>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</si>
  <si>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</si>
  <si>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</si>
  <si>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</si>
  <si>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</si>
  <si>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</si>
  <si>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</si>
  <si>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</si>
  <si>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</si>
  <si>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</si>
  <si>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</si>
  <si>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</si>
  <si>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</si>
  <si>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</si>
  <si>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</si>
  <si>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</si>
  <si>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</si>
  <si>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</si>
  <si>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</si>
  <si>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</si>
  <si>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</si>
  <si>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</si>
  <si>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</si>
  <si>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</si>
  <si>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</si>
  <si>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</si>
  <si>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</si>
  <si>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</si>
  <si>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</si>
  <si>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</si>
  <si>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</si>
  <si>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</si>
  <si>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</si>
  <si>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</si>
  <si>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</si>
  <si>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</si>
  <si>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</si>
  <si>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</si>
  <si>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</si>
  <si>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</si>
  <si>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</si>
  <si>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</si>
  <si>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</si>
  <si>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</si>
  <si>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</si>
  <si>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</si>
  <si>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</si>
  <si>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</si>
  <si>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</si>
  <si>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</si>
  <si>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</si>
  <si>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</si>
  <si>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</si>
  <si>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</si>
  <si>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</si>
  <si>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</si>
  <si>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</si>
  <si>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</si>
  <si>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</si>
  <si>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</si>
  <si>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</si>
  <si>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</si>
  <si>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</si>
  <si>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</si>
  <si>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</si>
  <si>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</si>
  <si>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</si>
  <si>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</si>
  <si>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</si>
  <si>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</si>
  <si>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</si>
  <si>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</si>
  <si>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</si>
  <si>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</si>
  <si>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</si>
  <si>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</si>
  <si>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</si>
  <si>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</si>
  <si>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</si>
  <si>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</si>
  <si>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</si>
  <si>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</si>
  <si>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</si>
  <si>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</si>
  <si>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</si>
  <si>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</si>
  <si>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</si>
  <si>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</si>
  <si>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</si>
  <si>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</si>
  <si>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</si>
  <si>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</si>
  <si>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</si>
  <si>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</si>
  <si>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</si>
  <si>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</si>
  <si>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</si>
  <si>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</si>
  <si>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</si>
  <si>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</si>
  <si>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</si>
  <si>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</si>
  <si>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</si>
  <si>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</si>
  <si>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</si>
  <si>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</si>
  <si>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</si>
  <si>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</si>
  <si>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</si>
  <si>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</si>
  <si>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</si>
  <si>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</si>
  <si>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</si>
  <si>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</si>
  <si>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</si>
  <si>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</si>
  <si>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</si>
  <si>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</si>
  <si>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</si>
  <si>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</si>
  <si>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</si>
  <si>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</si>
  <si>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</si>
  <si>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</si>
  <si>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</si>
  <si>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</si>
  <si>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</si>
  <si>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</si>
  <si>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</si>
  <si>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</si>
  <si>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</si>
  <si>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</si>
  <si>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</si>
  <si>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</si>
  <si>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</si>
  <si>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</si>
  <si>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</si>
  <si>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</si>
  <si>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</si>
  <si>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</si>
  <si>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</si>
  <si>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</si>
  <si>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</si>
  <si>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</si>
  <si>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</si>
  <si>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</si>
  <si>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</si>
  <si>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</si>
  <si>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</si>
  <si>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</si>
  <si>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</si>
  <si>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</si>
  <si>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</si>
  <si>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</si>
  <si>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</si>
  <si>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</si>
  <si>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</si>
  <si>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</si>
  <si>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</si>
  <si>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</si>
  <si>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</si>
  <si>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</si>
  <si>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</si>
  <si>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</si>
  <si>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</si>
  <si>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</si>
  <si>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</si>
  <si>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</si>
  <si>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</si>
  <si>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</si>
  <si>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</si>
  <si>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</si>
  <si>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</si>
  <si>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</si>
  <si>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</si>
  <si>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</si>
  <si>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</si>
  <si>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</si>
  <si>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</si>
  <si>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</si>
  <si>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</si>
  <si>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</si>
  <si>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</si>
  <si>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</si>
  <si>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</si>
  <si>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</si>
  <si>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</si>
  <si>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</si>
  <si>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</si>
  <si>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</si>
  <si>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</si>
  <si>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</si>
  <si>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</si>
  <si>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</si>
  <si>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</si>
  <si>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</si>
  <si>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</si>
  <si>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</si>
  <si>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</si>
  <si>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</si>
  <si>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</si>
  <si>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</si>
  <si>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</si>
  <si>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</si>
  <si>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</si>
  <si>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</si>
  <si>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</si>
  <si>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</si>
  <si>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</si>
  <si>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</si>
  <si>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</si>
  <si>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</si>
  <si>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</si>
  <si>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</si>
  <si>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</si>
  <si>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</si>
  <si>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</si>
  <si>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</si>
  <si>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</si>
  <si>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</si>
  <si>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</si>
  <si>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</si>
  <si>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</si>
  <si>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</si>
  <si>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</si>
  <si>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</si>
  <si>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</si>
  <si>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</si>
  <si>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</si>
  <si>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</si>
  <si>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</si>
  <si>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</si>
  <si>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</si>
  <si>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</si>
  <si>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</si>
  <si>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</si>
  <si>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</si>
  <si>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</si>
  <si>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</si>
  <si>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</si>
  <si>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</si>
  <si>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</si>
  <si>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</si>
  <si>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</si>
  <si>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</si>
  <si>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</si>
  <si>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</si>
  <si>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</si>
  <si>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</si>
  <si>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</si>
  <si>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</si>
  <si>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</si>
  <si>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</si>
  <si>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</si>
  <si>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</si>
  <si>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</si>
  <si>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</si>
  <si>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</si>
  <si>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</si>
  <si>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</si>
  <si>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</si>
  <si>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</si>
  <si>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</si>
  <si>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</si>
  <si>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</si>
  <si>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</si>
  <si>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</si>
  <si>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</si>
  <si>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</si>
  <si>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</si>
  <si>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</si>
  <si>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</si>
  <si>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</si>
  <si>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</si>
  <si>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</si>
  <si>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</si>
  <si>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</si>
  <si>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</si>
  <si>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</si>
  <si>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</si>
  <si>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</si>
  <si>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</si>
  <si>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</si>
  <si>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</si>
  <si>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</si>
  <si>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</si>
  <si>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</si>
  <si>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</si>
  <si>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</si>
  <si>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</si>
  <si>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</si>
  <si>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</si>
  <si>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</si>
  <si>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</si>
  <si>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</si>
  <si>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</si>
  <si>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</si>
  <si>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</si>
  <si>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</si>
  <si>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</si>
  <si>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</si>
  <si>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</si>
  <si>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</si>
  <si>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</si>
  <si>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</si>
  <si>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</si>
  <si>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</si>
  <si>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</si>
  <si>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次世代がん研究シーズ戦略的育成プログラム</t>
    <rPh sb="0" eb="20">
      <t>ジセダイ</t>
    </rPh>
    <phoneticPr fontId="6"/>
  </si>
  <si>
    <t>研究振興局</t>
    <phoneticPr fontId="6"/>
  </si>
  <si>
    <t>研究振興戦略官付</t>
    <phoneticPr fontId="6"/>
  </si>
  <si>
    <t>研究振興戦略官
阿蘇　隆之</t>
    <phoneticPr fontId="6"/>
  </si>
  <si>
    <t>○</t>
  </si>
  <si>
    <t>がん対策基本法（平成18年法律98号）第2条第1項、第18条</t>
    <phoneticPr fontId="6"/>
  </si>
  <si>
    <t>-</t>
    <phoneticPr fontId="6"/>
  </si>
  <si>
    <t>-</t>
    <phoneticPr fontId="6"/>
  </si>
  <si>
    <t>-</t>
    <phoneticPr fontId="6"/>
  </si>
  <si>
    <t>0268</t>
    <phoneticPr fontId="6"/>
  </si>
  <si>
    <r>
      <rPr>
        <sz val="11"/>
        <rFont val="ＭＳ Ｐゴシック"/>
        <family val="3"/>
        <charset val="128"/>
      </rPr>
      <t>0</t>
    </r>
    <r>
      <rPr>
        <sz val="11"/>
        <rFont val="ＭＳ Ｐゴシック"/>
        <family val="3"/>
        <charset val="128"/>
      </rPr>
      <t>241</t>
    </r>
    <phoneticPr fontId="6"/>
  </si>
  <si>
    <r>
      <rPr>
        <sz val="11"/>
        <rFont val="ＭＳ Ｐゴシック"/>
        <family val="3"/>
        <charset val="128"/>
      </rPr>
      <t>0238</t>
    </r>
    <phoneticPr fontId="6"/>
  </si>
  <si>
    <t>―</t>
    <phoneticPr fontId="6"/>
  </si>
  <si>
    <t>第4期科学技術基本計画（平成23年8月閣議決定）、がん研究10か年戦略（平成25年文部科学大臣、厚生労働大臣及び経済産業省確認）、がん対策推進基本計画（平成24年6月閣議決定）</t>
    <rPh sb="61" eb="63">
      <t>カクニン</t>
    </rPh>
    <phoneticPr fontId="6"/>
  </si>
  <si>
    <t>-</t>
    <phoneticPr fontId="6"/>
  </si>
  <si>
    <t>-</t>
    <phoneticPr fontId="6"/>
  </si>
  <si>
    <t>発表論文数</t>
    <phoneticPr fontId="6"/>
  </si>
  <si>
    <t>前臨床もしくは臨床研究段階へ移行した有望なシーズの数</t>
    <phoneticPr fontId="6"/>
  </si>
  <si>
    <t>種</t>
    <rPh sb="0" eb="1">
      <t>シュ</t>
    </rPh>
    <phoneticPr fontId="6"/>
  </si>
  <si>
    <t>本</t>
    <rPh sb="0" eb="1">
      <t>ホン</t>
    </rPh>
    <phoneticPr fontId="6"/>
  </si>
  <si>
    <t>２０１５年度までに新規抗がん剤の有望シーズを１０種、早期診断バイオマーカー及び免疫治療予測マーカー５種取得</t>
    <phoneticPr fontId="6"/>
  </si>
  <si>
    <t>当該年度までの投入費用／当該年度までの発表論文数　　　　　　　　　　　　　　</t>
    <phoneticPr fontId="6"/>
  </si>
  <si>
    <t>7,236/576</t>
    <phoneticPr fontId="6"/>
  </si>
  <si>
    <t>10,865/983</t>
    <phoneticPr fontId="6"/>
  </si>
  <si>
    <t>‐</t>
  </si>
  <si>
    <t>新23-0053</t>
    <rPh sb="0" eb="1">
      <t>シン</t>
    </rPh>
    <phoneticPr fontId="6"/>
  </si>
  <si>
    <t>A.公益財団法人がん研究会</t>
    <rPh sb="2" eb="4">
      <t>コウエキ</t>
    </rPh>
    <rPh sb="4" eb="8">
      <t>ザイダンホウジン</t>
    </rPh>
    <rPh sb="10" eb="13">
      <t>ケンキュウカイ</t>
    </rPh>
    <phoneticPr fontId="6"/>
  </si>
  <si>
    <t>B.公益財団法人がん研究会</t>
    <phoneticPr fontId="6"/>
  </si>
  <si>
    <t>C.国立大学法人東京大学</t>
    <rPh sb="2" eb="4">
      <t>コクリツ</t>
    </rPh>
    <rPh sb="4" eb="6">
      <t>ダイガク</t>
    </rPh>
    <rPh sb="6" eb="8">
      <t>ホウジン</t>
    </rPh>
    <rPh sb="8" eb="10">
      <t>トウキョウ</t>
    </rPh>
    <rPh sb="10" eb="12">
      <t>ダイガク</t>
    </rPh>
    <phoneticPr fontId="6"/>
  </si>
  <si>
    <t>D.国立大学法人金沢大学</t>
    <rPh sb="2" eb="4">
      <t>コクリツ</t>
    </rPh>
    <rPh sb="4" eb="6">
      <t>ダイガク</t>
    </rPh>
    <rPh sb="6" eb="8">
      <t>ホウジン</t>
    </rPh>
    <rPh sb="8" eb="10">
      <t>カナザワ</t>
    </rPh>
    <rPh sb="10" eb="12">
      <t>ダイガク</t>
    </rPh>
    <phoneticPr fontId="6"/>
  </si>
  <si>
    <t>E.公益財団法人がん研究会</t>
    <rPh sb="2" eb="4">
      <t>コウエキ</t>
    </rPh>
    <rPh sb="4" eb="8">
      <t>ザイダンホウジン</t>
    </rPh>
    <rPh sb="10" eb="13">
      <t>ケンキュウカイ</t>
    </rPh>
    <phoneticPr fontId="6"/>
  </si>
  <si>
    <t>F.独立行政法人理化学研究所</t>
    <rPh sb="2" eb="4">
      <t>ドクリツ</t>
    </rPh>
    <rPh sb="4" eb="6">
      <t>ギョウセイ</t>
    </rPh>
    <rPh sb="6" eb="8">
      <t>ホウジン</t>
    </rPh>
    <rPh sb="8" eb="11">
      <t>リカガク</t>
    </rPh>
    <rPh sb="11" eb="14">
      <t>ケンキュウショ</t>
    </rPh>
    <phoneticPr fontId="6"/>
  </si>
  <si>
    <t>G. 国立大学法人東京大学</t>
    <rPh sb="3" eb="5">
      <t>コクリツ</t>
    </rPh>
    <rPh sb="5" eb="7">
      <t>ダイガク</t>
    </rPh>
    <rPh sb="7" eb="9">
      <t>ホウジン</t>
    </rPh>
    <rPh sb="9" eb="11">
      <t>トウキョウ</t>
    </rPh>
    <rPh sb="11" eb="13">
      <t>ダイガク</t>
    </rPh>
    <phoneticPr fontId="6"/>
  </si>
  <si>
    <t>H.国立大学法人東京工業大学</t>
    <rPh sb="2" eb="4">
      <t>コクリツ</t>
    </rPh>
    <rPh sb="4" eb="6">
      <t>ダイガク</t>
    </rPh>
    <rPh sb="6" eb="8">
      <t>ホウジン</t>
    </rPh>
    <rPh sb="8" eb="10">
      <t>トウキョウ</t>
    </rPh>
    <rPh sb="10" eb="12">
      <t>コウギョウ</t>
    </rPh>
    <rPh sb="12" eb="14">
      <t>ダイガク</t>
    </rPh>
    <phoneticPr fontId="6"/>
  </si>
  <si>
    <t>J.国立大学法人山口大学</t>
    <rPh sb="2" eb="4">
      <t>コクリツ</t>
    </rPh>
    <rPh sb="4" eb="6">
      <t>ダイガク</t>
    </rPh>
    <rPh sb="6" eb="8">
      <t>ホウジン</t>
    </rPh>
    <rPh sb="8" eb="10">
      <t>ヤマグチ</t>
    </rPh>
    <rPh sb="10" eb="12">
      <t>ダイガク</t>
    </rPh>
    <phoneticPr fontId="6"/>
  </si>
  <si>
    <t>K.公立大学法人名古屋市立大学</t>
    <rPh sb="2" eb="4">
      <t>コウリツ</t>
    </rPh>
    <rPh sb="4" eb="6">
      <t>ダイガク</t>
    </rPh>
    <rPh sb="6" eb="8">
      <t>ホウジン</t>
    </rPh>
    <rPh sb="8" eb="11">
      <t>ナゴヤ</t>
    </rPh>
    <rPh sb="11" eb="13">
      <t>イチリツ</t>
    </rPh>
    <rPh sb="13" eb="15">
      <t>ダイガク</t>
    </rPh>
    <phoneticPr fontId="6"/>
  </si>
  <si>
    <t>L.独立行政法人理化学研究所</t>
    <rPh sb="2" eb="4">
      <t>ドクリツ</t>
    </rPh>
    <rPh sb="4" eb="6">
      <t>ギョウセイ</t>
    </rPh>
    <rPh sb="6" eb="8">
      <t>ホウジン</t>
    </rPh>
    <rPh sb="8" eb="11">
      <t>リカガク</t>
    </rPh>
    <rPh sb="11" eb="14">
      <t>ケンキュウショ</t>
    </rPh>
    <phoneticPr fontId="6"/>
  </si>
  <si>
    <t>M.独立行政法人科学技術振興機構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6"/>
  </si>
  <si>
    <t>委託費</t>
    <rPh sb="0" eb="3">
      <t>イタクヒ</t>
    </rPh>
    <phoneticPr fontId="6"/>
  </si>
  <si>
    <t>支援業務委託費</t>
    <rPh sb="0" eb="2">
      <t>シエン</t>
    </rPh>
    <rPh sb="2" eb="4">
      <t>ギョウム</t>
    </rPh>
    <rPh sb="4" eb="7">
      <t>イタクヒ</t>
    </rPh>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</si>
  <si>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</si>
  <si>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</si>
  <si>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</si>
  <si>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消耗品費、旅費、会議開催費、印刷製本費等</t>
    <rPh sb="0" eb="3">
      <t>ショウモウヒン</t>
    </rPh>
    <rPh sb="3" eb="4">
      <t>ヒ</t>
    </rPh>
    <rPh sb="5" eb="7">
      <t>リョヒ</t>
    </rPh>
    <rPh sb="8" eb="10">
      <t>カイギ</t>
    </rPh>
    <rPh sb="10" eb="13">
      <t>カイサイヒ</t>
    </rPh>
    <rPh sb="14" eb="16">
      <t>インサツ</t>
    </rPh>
    <rPh sb="16" eb="19">
      <t>セイホンヒ</t>
    </rPh>
    <rPh sb="19" eb="20">
      <t>トウ</t>
    </rPh>
    <phoneticPr fontId="6"/>
  </si>
  <si>
    <t>業務担当職員</t>
    <rPh sb="0" eb="2">
      <t>ギョウム</t>
    </rPh>
    <rPh sb="2" eb="4">
      <t>タントウ</t>
    </rPh>
    <rPh sb="4" eb="6">
      <t>ショクイン</t>
    </rPh>
    <phoneticPr fontId="6"/>
  </si>
  <si>
    <t>設備備品費</t>
    <rPh sb="0" eb="2">
      <t>セツビ</t>
    </rPh>
    <rPh sb="2" eb="5">
      <t>ビヒンヒ</t>
    </rPh>
    <phoneticPr fontId="6"/>
  </si>
  <si>
    <t>業務実施費、人件費及び設備備品費の計の10％</t>
    <rPh sb="0" eb="2">
      <t>ギョウム</t>
    </rPh>
    <rPh sb="2" eb="4">
      <t>ジッシ</t>
    </rPh>
    <rPh sb="4" eb="5">
      <t>ヒ</t>
    </rPh>
    <rPh sb="6" eb="9">
      <t>ジンケンヒ</t>
    </rPh>
    <rPh sb="9" eb="10">
      <t>オヨ</t>
    </rPh>
    <rPh sb="11" eb="13">
      <t>セツビ</t>
    </rPh>
    <rPh sb="13" eb="16">
      <t>ビヒンヒ</t>
    </rPh>
    <rPh sb="17" eb="18">
      <t>ケイ</t>
    </rPh>
    <phoneticPr fontId="6"/>
  </si>
  <si>
    <t>TV会議用サーバー等</t>
    <rPh sb="2" eb="5">
      <t>カイギヨウ</t>
    </rPh>
    <rPh sb="9" eb="10">
      <t>トウ</t>
    </rPh>
    <phoneticPr fontId="6"/>
  </si>
  <si>
    <t>消耗品費、旅費、借損料等</t>
    <rPh sb="0" eb="3">
      <t>ショウモウヒン</t>
    </rPh>
    <rPh sb="3" eb="4">
      <t>ヒ</t>
    </rPh>
    <rPh sb="5" eb="7">
      <t>リョヒ</t>
    </rPh>
    <rPh sb="8" eb="9">
      <t>シャク</t>
    </rPh>
    <rPh sb="9" eb="11">
      <t>ソンリョウ</t>
    </rPh>
    <rPh sb="11" eb="12">
      <t>トウ</t>
    </rPh>
    <phoneticPr fontId="6"/>
  </si>
  <si>
    <t>業務担当職員等</t>
    <rPh sb="0" eb="2">
      <t>ギョウム</t>
    </rPh>
    <rPh sb="2" eb="4">
      <t>タントウ</t>
    </rPh>
    <rPh sb="4" eb="6">
      <t>ショクイン</t>
    </rPh>
    <rPh sb="6" eb="7">
      <t>トウ</t>
    </rPh>
    <phoneticPr fontId="6"/>
  </si>
  <si>
    <t>サーバーシステム、超解像顕微鏡等</t>
    <rPh sb="9" eb="12">
      <t>チョウカイゾウ</t>
    </rPh>
    <rPh sb="12" eb="15">
      <t>ケンビキョウ</t>
    </rPh>
    <rPh sb="15" eb="16">
      <t>トウ</t>
    </rPh>
    <phoneticPr fontId="6"/>
  </si>
  <si>
    <t>行孟品費、旅費等</t>
    <rPh sb="0" eb="1">
      <t>ギョウ</t>
    </rPh>
    <rPh sb="1" eb="2">
      <t>モウ</t>
    </rPh>
    <rPh sb="2" eb="3">
      <t>ヒン</t>
    </rPh>
    <rPh sb="3" eb="4">
      <t>ヒ</t>
    </rPh>
    <rPh sb="5" eb="7">
      <t>リョヒ</t>
    </rPh>
    <rPh sb="7" eb="8">
      <t>トウ</t>
    </rPh>
    <phoneticPr fontId="6"/>
  </si>
  <si>
    <t>業務実施費及び人件費の系の10％</t>
    <rPh sb="0" eb="2">
      <t>ギョウム</t>
    </rPh>
    <rPh sb="2" eb="4">
      <t>ジッシ</t>
    </rPh>
    <rPh sb="4" eb="5">
      <t>ヒ</t>
    </rPh>
    <rPh sb="5" eb="6">
      <t>オヨ</t>
    </rPh>
    <rPh sb="7" eb="10">
      <t>ジンケンヒ</t>
    </rPh>
    <rPh sb="11" eb="12">
      <t>ケイ</t>
    </rPh>
    <phoneticPr fontId="6"/>
  </si>
  <si>
    <t>消耗品費、旅費、印刷製本費、借損料等</t>
    <rPh sb="0" eb="3">
      <t>ショウモウヒン</t>
    </rPh>
    <rPh sb="3" eb="4">
      <t>ヒ</t>
    </rPh>
    <rPh sb="5" eb="7">
      <t>リョヒ</t>
    </rPh>
    <rPh sb="8" eb="10">
      <t>インサツ</t>
    </rPh>
    <rPh sb="10" eb="13">
      <t>セイホンヒ</t>
    </rPh>
    <rPh sb="14" eb="15">
      <t>シャク</t>
    </rPh>
    <rPh sb="15" eb="17">
      <t>ソンリョウ</t>
    </rPh>
    <rPh sb="17" eb="18">
      <t>トウ</t>
    </rPh>
    <phoneticPr fontId="6"/>
  </si>
  <si>
    <t>業務担当職員、補助者</t>
    <rPh sb="0" eb="2">
      <t>ギョウム</t>
    </rPh>
    <rPh sb="2" eb="4">
      <t>タントウ</t>
    </rPh>
    <rPh sb="4" eb="6">
      <t>ショクイン</t>
    </rPh>
    <rPh sb="7" eb="9">
      <t>ホジョ</t>
    </rPh>
    <rPh sb="9" eb="10">
      <t>シャ</t>
    </rPh>
    <phoneticPr fontId="6"/>
  </si>
  <si>
    <t>ゲル撮影装置</t>
    <phoneticPr fontId="6"/>
  </si>
  <si>
    <t>公益財団法人がん研究会</t>
  </si>
  <si>
    <t>公益財団法人がん研究会</t>
    <phoneticPr fontId="6"/>
  </si>
  <si>
    <t>国立大学法人東京大学</t>
  </si>
  <si>
    <t>国立大学法人東京大学</t>
    <phoneticPr fontId="6"/>
  </si>
  <si>
    <t>プログラム全体の管理・運営</t>
    <rPh sb="5" eb="7">
      <t>ゼンタイ</t>
    </rPh>
    <rPh sb="8" eb="10">
      <t>カンリ</t>
    </rPh>
    <rPh sb="11" eb="13">
      <t>ウンエイ</t>
    </rPh>
    <phoneticPr fontId="6"/>
  </si>
  <si>
    <t>随意契約</t>
    <rPh sb="0" eb="2">
      <t>ズイイ</t>
    </rPh>
    <rPh sb="2" eb="4">
      <t>ケイヤク</t>
    </rPh>
    <phoneticPr fontId="6"/>
  </si>
  <si>
    <t>次世代がん研究の研究倫理支援と倫理的法的社会的側面の課題抽出</t>
    <phoneticPr fontId="6"/>
  </si>
  <si>
    <t>公益財団法人がん研究会</t>
    <phoneticPr fontId="6"/>
  </si>
  <si>
    <t>独立行政法人理化学研究所</t>
  </si>
  <si>
    <t>独立行政法人理化学研究所</t>
    <phoneticPr fontId="6"/>
  </si>
  <si>
    <t>独立行政法人産業技術総合研究所</t>
  </si>
  <si>
    <t>革新的がん治療開発のためのハイスループットスクリーニング基盤、及び動物を用いた標的分子のＰＯＣ取得と阻害剤の薬効評価</t>
  </si>
  <si>
    <t>天然ライブラリーを用いた探索試験の実施</t>
  </si>
  <si>
    <t>がん臨床シーズ育成グループ研究事業における臨床検体のゲノミクス・エピゲノミクス解析支援</t>
  </si>
  <si>
    <t>次世代がん研究推進のためのシーズ育成支援基盤（分子標的並びに化合物のPOC解析、創薬研究支援に関わる支援、検体処理、ゲノム解析）</t>
    <rPh sb="23" eb="25">
      <t>ブンシ</t>
    </rPh>
    <rPh sb="25" eb="27">
      <t>ヒョウテキ</t>
    </rPh>
    <rPh sb="27" eb="28">
      <t>ナラ</t>
    </rPh>
    <rPh sb="30" eb="33">
      <t>カゴウブツ</t>
    </rPh>
    <rPh sb="37" eb="39">
      <t>カイセキ</t>
    </rPh>
    <rPh sb="40" eb="42">
      <t>ソウヤク</t>
    </rPh>
    <rPh sb="42" eb="44">
      <t>ケンキュウ</t>
    </rPh>
    <rPh sb="44" eb="46">
      <t>シエン</t>
    </rPh>
    <rPh sb="47" eb="48">
      <t>カカ</t>
    </rPh>
    <rPh sb="50" eb="52">
      <t>シエン</t>
    </rPh>
    <rPh sb="53" eb="55">
      <t>ケンタイ</t>
    </rPh>
    <rPh sb="55" eb="57">
      <t>ショリ</t>
    </rPh>
    <rPh sb="61" eb="63">
      <t>カイセキ</t>
    </rPh>
    <phoneticPr fontId="6"/>
  </si>
  <si>
    <t>国立大学法人京都大学</t>
  </si>
  <si>
    <t>国立大学法人九州大学</t>
  </si>
  <si>
    <t>国立大学法人名古屋大学</t>
  </si>
  <si>
    <t>学校法人慶應義塾</t>
  </si>
  <si>
    <t>国立大学法人東北大学</t>
  </si>
  <si>
    <t>公立大学法人横浜市立大学</t>
  </si>
  <si>
    <t>がんと微小環境を標的とした分子標的薬の創製</t>
  </si>
  <si>
    <t>がん細胞に特徴的なテロメア動態を標的とした新しいがん治療薬の開発</t>
  </si>
  <si>
    <t>がんの増殖を制御するユビキチン化酵素群を標的とする治療薬の開発</t>
  </si>
  <si>
    <t>プロテオーム・マイクロＲＮＡ解析によるがん血中バイオマーカーの開発</t>
  </si>
  <si>
    <t>がんワクチンにおけるバイオマーカーの開発と免疫制御技術の評価による治療戦略の構築</t>
  </si>
  <si>
    <t>ＡＬＫ－ＴＫＩ感受性・耐性を規定する遺伝子変異の同定</t>
  </si>
  <si>
    <t>消化器がん及びリンパ腫の再発/転移に特徴的な遺伝子変異の同定</t>
  </si>
  <si>
    <t>Vasohibinファミリーを応用したがんの発育・転移の制御</t>
  </si>
  <si>
    <t>ナンセンスmRNA分解経路を標的とした制がん戦略の開発</t>
  </si>
  <si>
    <t>TACC3を標的としたがん治療・予防法の開発</t>
  </si>
  <si>
    <t>国立大学法人金沢大学</t>
  </si>
  <si>
    <t>独立行政法人国立病院機構名古屋医療センター</t>
    <rPh sb="0" eb="2">
      <t>ドクリツ</t>
    </rPh>
    <rPh sb="2" eb="4">
      <t>ギョウセイ</t>
    </rPh>
    <rPh sb="4" eb="6">
      <t>ホウジン</t>
    </rPh>
    <rPh sb="6" eb="8">
      <t>コクリツ</t>
    </rPh>
    <rPh sb="8" eb="10">
      <t>ビョウイン</t>
    </rPh>
    <rPh sb="10" eb="12">
      <t>キコウ</t>
    </rPh>
    <rPh sb="12" eb="15">
      <t>ナゴヤ</t>
    </rPh>
    <rPh sb="15" eb="17">
      <t>イリョウ</t>
    </rPh>
    <phoneticPr fontId="5"/>
  </si>
  <si>
    <t>国立大学法人東京医科歯科大学</t>
  </si>
  <si>
    <t>国立大学法人山口大学</t>
  </si>
  <si>
    <t>国立大学法人大阪大学</t>
  </si>
  <si>
    <t>国立大学法人名古屋大学</t>
    <rPh sb="0" eb="2">
      <t>コクリツ</t>
    </rPh>
    <rPh sb="2" eb="4">
      <t>ダイガク</t>
    </rPh>
    <rPh sb="4" eb="6">
      <t>ホウジン</t>
    </rPh>
    <rPh sb="6" eb="9">
      <t>ナゴヤ</t>
    </rPh>
    <rPh sb="9" eb="11">
      <t>ダイガク</t>
    </rPh>
    <phoneticPr fontId="6"/>
  </si>
  <si>
    <t>学校法人近畿大学</t>
    <rPh sb="0" eb="2">
      <t>ガッコウ</t>
    </rPh>
    <rPh sb="2" eb="4">
      <t>ホウジン</t>
    </rPh>
    <rPh sb="4" eb="6">
      <t>キンキ</t>
    </rPh>
    <rPh sb="6" eb="8">
      <t>ダイガク</t>
    </rPh>
    <phoneticPr fontId="6"/>
  </si>
  <si>
    <t>愛知県がんセンター</t>
  </si>
  <si>
    <t>愛知県がんセンター</t>
    <rPh sb="0" eb="3">
      <t>アイチケン</t>
    </rPh>
    <phoneticPr fontId="6"/>
  </si>
  <si>
    <t>国立大学法人長崎大学</t>
    <rPh sb="0" eb="2">
      <t>コクリツ</t>
    </rPh>
    <rPh sb="2" eb="4">
      <t>ダイガク</t>
    </rPh>
    <rPh sb="4" eb="6">
      <t>ホウジン</t>
    </rPh>
    <rPh sb="6" eb="8">
      <t>ナガサキ</t>
    </rPh>
    <rPh sb="8" eb="10">
      <t>ダイガク</t>
    </rPh>
    <phoneticPr fontId="6"/>
  </si>
  <si>
    <t>公益財団法人がん研究会</t>
    <phoneticPr fontId="6"/>
  </si>
  <si>
    <t>京都府公立大学法人京都府立医科大学</t>
    <rPh sb="0" eb="3">
      <t>キョウトフ</t>
    </rPh>
    <rPh sb="3" eb="5">
      <t>コウリツ</t>
    </rPh>
    <rPh sb="5" eb="7">
      <t>ダイガク</t>
    </rPh>
    <rPh sb="7" eb="9">
      <t>ホウジン</t>
    </rPh>
    <rPh sb="9" eb="11">
      <t>キョウト</t>
    </rPh>
    <rPh sb="11" eb="13">
      <t>フリツ</t>
    </rPh>
    <rPh sb="13" eb="15">
      <t>イカ</t>
    </rPh>
    <rPh sb="15" eb="17">
      <t>ダイガク</t>
    </rPh>
    <phoneticPr fontId="6"/>
  </si>
  <si>
    <t>再発性乳がんに特徴的な新規遺伝子変異の同定</t>
    <phoneticPr fontId="6"/>
  </si>
  <si>
    <t>白血病ゲノムに基づく層別化治療の確立</t>
    <phoneticPr fontId="6"/>
  </si>
  <si>
    <t>肺がんにおける上皮成長因子受容体チロシンキナーゼ阻害薬耐性機構の解明</t>
    <phoneticPr fontId="6"/>
  </si>
  <si>
    <t>肺がんにおける上皮成長因子受容体チロシンキナーゼ阻害薬耐性機構の解明</t>
    <phoneticPr fontId="6"/>
  </si>
  <si>
    <t>白血病ゲノムに基づく層別化治療の確立</t>
    <phoneticPr fontId="6"/>
  </si>
  <si>
    <t>がん分子標的治療薬シーズとしてのタンキラーゼ阻害剤の探索開発</t>
    <phoneticPr fontId="6"/>
  </si>
  <si>
    <t>タンパク質メチル化を標的としたがんの新規分子標的治療薬の開発</t>
    <phoneticPr fontId="6"/>
  </si>
  <si>
    <t>進行性卵巣がんの治療感受性を規定する遺伝子変異の同定</t>
    <phoneticPr fontId="6"/>
  </si>
  <si>
    <t>幹細胞ストレス応答シグナル制御によるがん根治療法の開発</t>
    <phoneticPr fontId="6"/>
  </si>
  <si>
    <t>オンコアンチゲン由来ペプチドワクチンにおけるバイオマーカーの検証と治療戦略の構築</t>
    <phoneticPr fontId="6"/>
  </si>
  <si>
    <t>メタボローム解析によるがんの血中・体液中代謝産物バイオマーカーの開発</t>
    <phoneticPr fontId="6"/>
  </si>
  <si>
    <t>グライコーム解析によるがんの血中糖鎖バイオマーカーの開発</t>
    <phoneticPr fontId="6"/>
  </si>
  <si>
    <t>独立行政法人放射線医学総合研究所</t>
    <phoneticPr fontId="6"/>
  </si>
  <si>
    <t>効率的がん治療薬の薬物動態・DDS開発支援プラットフォーム</t>
    <phoneticPr fontId="6"/>
  </si>
  <si>
    <t>ゲノム支援基盤</t>
    <phoneticPr fontId="6"/>
  </si>
  <si>
    <t>企画競争</t>
    <rPh sb="0" eb="2">
      <t>キカク</t>
    </rPh>
    <rPh sb="2" eb="4">
      <t>キョウソウ</t>
    </rPh>
    <phoneticPr fontId="6"/>
  </si>
  <si>
    <t>有望な創薬シーズの効果的な導出に向けたＤＤＳ技術支援</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</si>
  <si>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</si>
  <si>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独立行政法人放射線医学総合研究所</t>
    <rPh sb="0" eb="2">
      <t>ドクリツ</t>
    </rPh>
    <rPh sb="2" eb="4">
      <t>ギョウセイ</t>
    </rPh>
    <rPh sb="4" eb="6">
      <t>ホウジン</t>
    </rPh>
    <phoneticPr fontId="7"/>
  </si>
  <si>
    <t>国立大学法人京都大学</t>
    <rPh sb="0" eb="2">
      <t>コクリツ</t>
    </rPh>
    <rPh sb="2" eb="4">
      <t>ダイガク</t>
    </rPh>
    <rPh sb="4" eb="6">
      <t>ホウジン</t>
    </rPh>
    <phoneticPr fontId="7"/>
  </si>
  <si>
    <t>独立行政法人国立がん研究センター</t>
  </si>
  <si>
    <t>千葉県がんセンター</t>
  </si>
  <si>
    <t>順天堂大学</t>
  </si>
  <si>
    <t>臨床検体の網羅的ライブ酵素活性解析による新がん診断技術の創製</t>
  </si>
  <si>
    <t>エピゲノム発がんを標的とした診断・治療法の実用化</t>
  </si>
  <si>
    <t>難治性中間型神経芽腫のゲノム層別化情報に基づく次世代型治療法の開発研究</t>
  </si>
  <si>
    <t>ヒストン脱メチル化酵素を標的とした特殊ペプチド創薬と医療応用</t>
  </si>
  <si>
    <t>大規模コホートを用いたtriple-negative骨髄増殖性腫瘍のドライバー変異の探索研究</t>
  </si>
  <si>
    <t>発がんに関わるヒストン修飾酵素を標的とした抗がん剤の開発</t>
  </si>
  <si>
    <t>小細胞肺がんの全ゲノム網羅的解析による治療標的の探索</t>
  </si>
  <si>
    <t>先進的イメージング技術によるがんの診断・治療創薬研究</t>
  </si>
  <si>
    <t>細胞初期化技術を応用した革新的治療戦略の確立</t>
  </si>
  <si>
    <t>企画競争</t>
    <rPh sb="0" eb="2">
      <t>キカク</t>
    </rPh>
    <rPh sb="2" eb="4">
      <t>キョウソウ</t>
    </rPh>
    <phoneticPr fontId="6"/>
  </si>
  <si>
    <t>国立大学法人山口大学</t>
    <rPh sb="0" eb="2">
      <t>コクリツ</t>
    </rPh>
    <rPh sb="2" eb="4">
      <t>ダイガク</t>
    </rPh>
    <rPh sb="4" eb="6">
      <t>ホウジン</t>
    </rPh>
    <rPh sb="6" eb="8">
      <t>ヤマグチ</t>
    </rPh>
    <rPh sb="8" eb="10">
      <t>ダイガク</t>
    </rPh>
    <phoneticPr fontId="6"/>
  </si>
  <si>
    <t>学校法人昭和大学</t>
    <rPh sb="0" eb="2">
      <t>ガッコウ</t>
    </rPh>
    <rPh sb="2" eb="4">
      <t>ホウジン</t>
    </rPh>
    <rPh sb="4" eb="6">
      <t>ショウワ</t>
    </rPh>
    <rPh sb="6" eb="8">
      <t>ダイガク</t>
    </rPh>
    <phoneticPr fontId="6"/>
  </si>
  <si>
    <t>国立大学法人大阪大学</t>
    <rPh sb="0" eb="2">
      <t>コクリツ</t>
    </rPh>
    <rPh sb="2" eb="4">
      <t>ダイガク</t>
    </rPh>
    <rPh sb="4" eb="6">
      <t>ホウジン</t>
    </rPh>
    <rPh sb="6" eb="8">
      <t>オオサカ</t>
    </rPh>
    <rPh sb="8" eb="10">
      <t>ダイガク</t>
    </rPh>
    <phoneticPr fontId="6"/>
  </si>
  <si>
    <t>国立病院機構（名古屋医療センター臨床研究センター）</t>
  </si>
  <si>
    <t>次世代型遺伝子改変T細胞による新規がん免疫療法の開発</t>
  </si>
  <si>
    <t>次世代シークエンス解析技術を駆使した家族性乳がんの原因探索</t>
  </si>
  <si>
    <t>制御性T細胞を標的とした新規がん免疫療法の開発</t>
  </si>
  <si>
    <t>小児がんにおける網羅的ゲノム・エピゲノム解析による再発・難治例を予測するバイオマーカーの探索</t>
  </si>
  <si>
    <t>がん細胞の動的・静的エピゲノム異常の解明とその制御</t>
  </si>
  <si>
    <t>転写を標的とした革新的抗がん化合物シーズ</t>
  </si>
  <si>
    <t>治療抵抗性がんの標的治療を実現する先進的DDS技術開発</t>
  </si>
  <si>
    <t>ＭＴ１－ＭＭＰ及び周辺分子を標的としたがん組織制御薬剤の開発</t>
  </si>
  <si>
    <t>予後不良急性骨髄性白血病の幹細胞を標的とした低分子化合物の開発</t>
  </si>
  <si>
    <t>公益財団法人がん研究会</t>
    <rPh sb="0" eb="2">
      <t>コウエキ</t>
    </rPh>
    <rPh sb="2" eb="4">
      <t>ザイダン</t>
    </rPh>
    <rPh sb="4" eb="6">
      <t>ホウジン</t>
    </rPh>
    <rPh sb="8" eb="11">
      <t>ケンキュウカイ</t>
    </rPh>
    <phoneticPr fontId="6"/>
  </si>
  <si>
    <t>国立大学法人愛媛大学</t>
    <rPh sb="0" eb="6">
      <t>コクリツダイガクホウジン</t>
    </rPh>
    <rPh sb="6" eb="8">
      <t>エヒメ</t>
    </rPh>
    <rPh sb="8" eb="10">
      <t>ダイガク</t>
    </rPh>
    <phoneticPr fontId="6"/>
  </si>
  <si>
    <t>学校法人慶應義塾</t>
    <rPh sb="0" eb="2">
      <t>ガッコウ</t>
    </rPh>
    <rPh sb="2" eb="4">
      <t>ホウジン</t>
    </rPh>
    <rPh sb="4" eb="6">
      <t>ケイオウ</t>
    </rPh>
    <rPh sb="6" eb="8">
      <t>ギジュク</t>
    </rPh>
    <phoneticPr fontId="6"/>
  </si>
  <si>
    <t>国立大学法人広島大学</t>
    <rPh sb="0" eb="6">
      <t>コクリツダイガクホウジン</t>
    </rPh>
    <rPh sb="6" eb="8">
      <t>ヒロシマ</t>
    </rPh>
    <rPh sb="8" eb="10">
      <t>ダイガク</t>
    </rPh>
    <phoneticPr fontId="6"/>
  </si>
  <si>
    <t>国立大学法人京都大学</t>
    <rPh sb="0" eb="6">
      <t>コクリツダイガクホウジン</t>
    </rPh>
    <rPh sb="6" eb="8">
      <t>キョウト</t>
    </rPh>
    <rPh sb="8" eb="10">
      <t>ダイガク</t>
    </rPh>
    <phoneticPr fontId="6"/>
  </si>
  <si>
    <t>公立大学法人名古屋市立大学</t>
    <rPh sb="0" eb="2">
      <t>コウリツ</t>
    </rPh>
    <rPh sb="2" eb="4">
      <t>ダイガク</t>
    </rPh>
    <rPh sb="4" eb="6">
      <t>ホウジン</t>
    </rPh>
    <rPh sb="6" eb="9">
      <t>ナゴヤ</t>
    </rPh>
    <rPh sb="9" eb="11">
      <t>イチリツ</t>
    </rPh>
    <rPh sb="11" eb="13">
      <t>ダイガク</t>
    </rPh>
    <phoneticPr fontId="6"/>
  </si>
  <si>
    <t>学校法人関西医科大学</t>
    <rPh sb="0" eb="2">
      <t>ガッコウ</t>
    </rPh>
    <rPh sb="2" eb="4">
      <t>ホウジン</t>
    </rPh>
    <rPh sb="4" eb="6">
      <t>カンサイ</t>
    </rPh>
    <rPh sb="6" eb="8">
      <t>イカ</t>
    </rPh>
    <rPh sb="8" eb="10">
      <t>ダイガク</t>
    </rPh>
    <phoneticPr fontId="6"/>
  </si>
  <si>
    <t>独立行政法人国立がん研究センター</t>
    <rPh sb="0" eb="2">
      <t>ドクリツ</t>
    </rPh>
    <rPh sb="2" eb="4">
      <t>ギョウセイ</t>
    </rPh>
    <rPh sb="4" eb="6">
      <t>ホウジン</t>
    </rPh>
    <rPh sb="6" eb="8">
      <t>コクリツ</t>
    </rPh>
    <rPh sb="10" eb="12">
      <t>ケンキュウ</t>
    </rPh>
    <phoneticPr fontId="6"/>
  </si>
  <si>
    <t>国立大学法人東京農工大学</t>
    <rPh sb="0" eb="6">
      <t>コクリツダイガクホウジン</t>
    </rPh>
    <rPh sb="6" eb="8">
      <t>トウキョウ</t>
    </rPh>
    <rPh sb="8" eb="10">
      <t>ノウコウ</t>
    </rPh>
    <rPh sb="10" eb="12">
      <t>ダイガク</t>
    </rPh>
    <phoneticPr fontId="6"/>
  </si>
  <si>
    <t>がん幹細胞を標的とした新規抗体療法の開発</t>
    <phoneticPr fontId="6"/>
  </si>
  <si>
    <t>がん細胞が特異的に生成するシェディング産物の網羅的解析によるがんの早期診断システムの開発</t>
  </si>
  <si>
    <t>悪性脳腫瘍克服のための新規治療標的及びバイオマーカーの創出</t>
  </si>
  <si>
    <t>転写を標的とした革新的抗がん化合物シーズ</t>
    <phoneticPr fontId="6"/>
  </si>
  <si>
    <t>独立行政法人理化学研究所</t>
    <rPh sb="0" eb="2">
      <t>ドクリツ</t>
    </rPh>
    <rPh sb="2" eb="4">
      <t>ギョウセイ</t>
    </rPh>
    <rPh sb="4" eb="6">
      <t>ホウジン</t>
    </rPh>
    <rPh sb="6" eb="9">
      <t>リカガク</t>
    </rPh>
    <rPh sb="9" eb="12">
      <t>ケンキュウショ</t>
    </rPh>
    <phoneticPr fontId="6"/>
  </si>
  <si>
    <t>国立大学法人東京大学</t>
    <rPh sb="0" eb="6">
      <t>コクリツダイガクホウジン</t>
    </rPh>
    <rPh sb="6" eb="8">
      <t>トウキョウ</t>
    </rPh>
    <rPh sb="8" eb="10">
      <t>ダイガク</t>
    </rPh>
    <phoneticPr fontId="6"/>
  </si>
  <si>
    <t>遺伝子解析、薬剤応答性関連遺伝子を用いた臨床現場への応用、新規サンプルの収集、プロジェクトの総合的推進</t>
    <rPh sb="0" eb="3">
      <t>イデンシ</t>
    </rPh>
    <rPh sb="3" eb="5">
      <t>カイセキ</t>
    </rPh>
    <rPh sb="6" eb="8">
      <t>ヤクザイ</t>
    </rPh>
    <rPh sb="8" eb="11">
      <t>オウトウセイ</t>
    </rPh>
    <rPh sb="11" eb="13">
      <t>カンレン</t>
    </rPh>
    <rPh sb="13" eb="16">
      <t>イデンシ</t>
    </rPh>
    <rPh sb="17" eb="18">
      <t>モチ</t>
    </rPh>
    <rPh sb="20" eb="22">
      <t>リンショウ</t>
    </rPh>
    <rPh sb="22" eb="24">
      <t>ゲンバ</t>
    </rPh>
    <rPh sb="26" eb="28">
      <t>オウヨウ</t>
    </rPh>
    <rPh sb="29" eb="31">
      <t>シンキ</t>
    </rPh>
    <rPh sb="36" eb="38">
      <t>シュウシュウ</t>
    </rPh>
    <rPh sb="46" eb="49">
      <t>ソウゴウテキ</t>
    </rPh>
    <rPh sb="49" eb="51">
      <t>スイシン</t>
    </rPh>
    <phoneticPr fontId="6"/>
  </si>
  <si>
    <t>臨床研究データ並びにDNAの収集・保管、及び協力医療機関への業務支援</t>
    <rPh sb="0" eb="2">
      <t>リンショウ</t>
    </rPh>
    <rPh sb="2" eb="4">
      <t>ケンキュウ</t>
    </rPh>
    <rPh sb="7" eb="8">
      <t>ナラ</t>
    </rPh>
    <rPh sb="14" eb="16">
      <t>シュウシュウ</t>
    </rPh>
    <rPh sb="17" eb="19">
      <t>ホカン</t>
    </rPh>
    <rPh sb="20" eb="21">
      <t>オヨ</t>
    </rPh>
    <rPh sb="22" eb="24">
      <t>キョウリョク</t>
    </rPh>
    <rPh sb="24" eb="26">
      <t>イリョウ</t>
    </rPh>
    <rPh sb="26" eb="28">
      <t>キカン</t>
    </rPh>
    <rPh sb="30" eb="32">
      <t>ギョウム</t>
    </rPh>
    <rPh sb="32" eb="34">
      <t>シエン</t>
    </rPh>
    <phoneticPr fontId="6"/>
  </si>
  <si>
    <t>随意契約</t>
    <rPh sb="0" eb="2">
      <t>ズイイ</t>
    </rPh>
    <rPh sb="2" eb="4">
      <t>ケイヤク</t>
    </rPh>
    <phoneticPr fontId="6"/>
  </si>
  <si>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6"/>
  </si>
  <si>
    <t>次世代がん研究シーズ戦略的育成プログラムに係る支援業務</t>
    <rPh sb="0" eb="3">
      <t>ジセダイ</t>
    </rPh>
    <rPh sb="5" eb="7">
      <t>ケンキュウ</t>
    </rPh>
    <rPh sb="10" eb="13">
      <t>センリャクテキ</t>
    </rPh>
    <rPh sb="13" eb="15">
      <t>イクセイ</t>
    </rPh>
    <rPh sb="21" eb="22">
      <t>カカ</t>
    </rPh>
    <rPh sb="23" eb="25">
      <t>シエン</t>
    </rPh>
    <rPh sb="25" eb="27">
      <t>ギョウム</t>
    </rPh>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</si>
  <si>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</si>
  <si>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</si>
  <si>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</si>
  <si>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業務担当職員、補助者</t>
    <rPh sb="0" eb="2">
      <t>ギョウム</t>
    </rPh>
    <rPh sb="2" eb="4">
      <t>タントウ</t>
    </rPh>
    <rPh sb="4" eb="6">
      <t>ショクイン</t>
    </rPh>
    <rPh sb="7" eb="9">
      <t>ホジョ</t>
    </rPh>
    <rPh sb="9" eb="10">
      <t>シャ</t>
    </rPh>
    <phoneticPr fontId="6"/>
  </si>
  <si>
    <t>消耗品費</t>
    <rPh sb="0" eb="3">
      <t>ショウモウヒン</t>
    </rPh>
    <rPh sb="3" eb="4">
      <t>ヒ</t>
    </rPh>
    <phoneticPr fontId="6"/>
  </si>
  <si>
    <t>人件費及び業務実施費の計の10％</t>
    <rPh sb="0" eb="3">
      <t>ジンケンヒ</t>
    </rPh>
    <rPh sb="3" eb="4">
      <t>オヨ</t>
    </rPh>
    <rPh sb="5" eb="7">
      <t>ギョウム</t>
    </rPh>
    <rPh sb="7" eb="9">
      <t>ジッシ</t>
    </rPh>
    <rPh sb="9" eb="10">
      <t>ヒ</t>
    </rPh>
    <rPh sb="11" eb="12">
      <t>ケイ</t>
    </rPh>
    <phoneticPr fontId="6"/>
  </si>
  <si>
    <t>設備備品費</t>
    <rPh sb="0" eb="2">
      <t>セツビ</t>
    </rPh>
    <rPh sb="2" eb="5">
      <t>ビヒンヒ</t>
    </rPh>
    <phoneticPr fontId="6"/>
  </si>
  <si>
    <t>消耗品費、旅費</t>
    <rPh sb="0" eb="3">
      <t>ショウモウヒン</t>
    </rPh>
    <rPh sb="3" eb="4">
      <t>ヒ</t>
    </rPh>
    <rPh sb="5" eb="7">
      <t>リョヒ</t>
    </rPh>
    <phoneticPr fontId="6"/>
  </si>
  <si>
    <t>業務担当職員</t>
    <rPh sb="0" eb="2">
      <t>ギョウム</t>
    </rPh>
    <rPh sb="2" eb="4">
      <t>タントウ</t>
    </rPh>
    <rPh sb="4" eb="6">
      <t>ショクイン</t>
    </rPh>
    <phoneticPr fontId="6"/>
  </si>
  <si>
    <t>業務実施費、設備備品費及び人件費の系の10％</t>
    <rPh sb="0" eb="2">
      <t>ギョウム</t>
    </rPh>
    <rPh sb="2" eb="4">
      <t>ジッシ</t>
    </rPh>
    <rPh sb="4" eb="5">
      <t>ヒ</t>
    </rPh>
    <rPh sb="6" eb="8">
      <t>セツビ</t>
    </rPh>
    <rPh sb="8" eb="11">
      <t>ビヒンヒ</t>
    </rPh>
    <rPh sb="11" eb="12">
      <t>オヨ</t>
    </rPh>
    <rPh sb="13" eb="16">
      <t>ジンケンヒ</t>
    </rPh>
    <rPh sb="17" eb="18">
      <t>ケイ</t>
    </rPh>
    <phoneticPr fontId="6"/>
  </si>
  <si>
    <t>フローサイトメトリー</t>
    <phoneticPr fontId="6"/>
  </si>
  <si>
    <t>消耗品費等</t>
    <rPh sb="0" eb="3">
      <t>ショウモウヒン</t>
    </rPh>
    <rPh sb="3" eb="4">
      <t>ヒ</t>
    </rPh>
    <rPh sb="4" eb="5">
      <t>トウ</t>
    </rPh>
    <phoneticPr fontId="6"/>
  </si>
  <si>
    <t>設備備品費、業務実施費及び人件費の計の10％</t>
    <rPh sb="0" eb="2">
      <t>セツビ</t>
    </rPh>
    <rPh sb="2" eb="5">
      <t>ビヒンヒ</t>
    </rPh>
    <rPh sb="6" eb="8">
      <t>ギョウム</t>
    </rPh>
    <rPh sb="8" eb="10">
      <t>ジッシ</t>
    </rPh>
    <rPh sb="10" eb="11">
      <t>ヒ</t>
    </rPh>
    <rPh sb="11" eb="12">
      <t>オヨ</t>
    </rPh>
    <rPh sb="13" eb="16">
      <t>ジンケンヒ</t>
    </rPh>
    <rPh sb="17" eb="18">
      <t>ケイ</t>
    </rPh>
    <phoneticPr fontId="6"/>
  </si>
  <si>
    <t>高塩濃度対応ゼータ電位測定器等</t>
    <rPh sb="14" eb="15">
      <t>トウ</t>
    </rPh>
    <phoneticPr fontId="6"/>
  </si>
  <si>
    <t>微量高速冷却遠心機等</t>
    <rPh sb="9" eb="10">
      <t>トウ</t>
    </rPh>
    <phoneticPr fontId="6"/>
  </si>
  <si>
    <t>業務実施費及び設備備品費の計の10％</t>
    <rPh sb="0" eb="2">
      <t>ギョウム</t>
    </rPh>
    <rPh sb="2" eb="4">
      <t>ジッシ</t>
    </rPh>
    <rPh sb="4" eb="5">
      <t>ヒ</t>
    </rPh>
    <rPh sb="5" eb="6">
      <t>オヨ</t>
    </rPh>
    <rPh sb="7" eb="9">
      <t>セツビ</t>
    </rPh>
    <rPh sb="9" eb="12">
      <t>ビヒンヒ</t>
    </rPh>
    <rPh sb="13" eb="14">
      <t>ケイ</t>
    </rPh>
    <phoneticPr fontId="6"/>
  </si>
  <si>
    <t>独立行政法人理化学研究所</t>
    <rPh sb="0" eb="2">
      <t>ドクリツ</t>
    </rPh>
    <rPh sb="2" eb="4">
      <t>ギョウセイ</t>
    </rPh>
    <rPh sb="4" eb="6">
      <t>ホウジン</t>
    </rPh>
    <rPh sb="6" eb="9">
      <t>リカガク</t>
    </rPh>
    <rPh sb="9" eb="12">
      <t>ケンキュウショ</t>
    </rPh>
    <phoneticPr fontId="6"/>
  </si>
  <si>
    <t>炎症と差別化可能ながん特異的イメージング法の開発</t>
    <phoneticPr fontId="6"/>
  </si>
  <si>
    <t>国立大学法人広島大学</t>
    <phoneticPr fontId="6"/>
  </si>
  <si>
    <t>がんエピゲノム異常を標的とした治療・診断法の開発</t>
  </si>
  <si>
    <t>I.独立行政法人放射線医学総合研究所</t>
    <rPh sb="2" eb="4">
      <t>ドクリツ</t>
    </rPh>
    <rPh sb="4" eb="6">
      <t>ギョウセイ</t>
    </rPh>
    <rPh sb="6" eb="8">
      <t>ホウジン</t>
    </rPh>
    <rPh sb="8" eb="11">
      <t>ホウシャセン</t>
    </rPh>
    <rPh sb="11" eb="13">
      <t>イガク</t>
    </rPh>
    <rPh sb="13" eb="15">
      <t>ソウゴウ</t>
    </rPh>
    <rPh sb="15" eb="18">
      <t>ケンキュウジョ</t>
    </rPh>
    <phoneticPr fontId="6"/>
  </si>
  <si>
    <t>ホットラボ等</t>
    <rPh sb="5" eb="6">
      <t>トウ</t>
    </rPh>
    <phoneticPr fontId="6"/>
  </si>
  <si>
    <t>消耗品費、旅費等</t>
    <rPh sb="0" eb="3">
      <t>ショウモウヒン</t>
    </rPh>
    <rPh sb="3" eb="4">
      <t>ヒ</t>
    </rPh>
    <rPh sb="5" eb="7">
      <t>リョヒ</t>
    </rPh>
    <rPh sb="7" eb="8">
      <t>トウ</t>
    </rPh>
    <phoneticPr fontId="6"/>
  </si>
  <si>
    <t>フローサイトメトリー等</t>
    <rPh sb="10" eb="11">
      <t>トウ</t>
    </rPh>
    <phoneticPr fontId="6"/>
  </si>
  <si>
    <t>業務実施費、人件費及び設備備品費の計の10％</t>
    <rPh sb="0" eb="2">
      <t>ギョウム</t>
    </rPh>
    <rPh sb="2" eb="4">
      <t>ジッシ</t>
    </rPh>
    <rPh sb="4" eb="5">
      <t>ヒ</t>
    </rPh>
    <rPh sb="6" eb="9">
      <t>ジンケンヒ</t>
    </rPh>
    <rPh sb="9" eb="10">
      <t>オヨ</t>
    </rPh>
    <rPh sb="11" eb="13">
      <t>セツビ</t>
    </rPh>
    <rPh sb="13" eb="16">
      <t>ビヒンヒ</t>
    </rPh>
    <rPh sb="17" eb="18">
      <t>ケイ</t>
    </rPh>
    <phoneticPr fontId="6"/>
  </si>
  <si>
    <t>超低温フリーザー等</t>
    <rPh sb="8" eb="9">
      <t>トウ</t>
    </rPh>
    <phoneticPr fontId="6"/>
  </si>
  <si>
    <t>業務実施費及び人件費の計の10％</t>
    <rPh sb="0" eb="2">
      <t>ギョウム</t>
    </rPh>
    <rPh sb="2" eb="4">
      <t>ジッシ</t>
    </rPh>
    <rPh sb="4" eb="5">
      <t>ヒ</t>
    </rPh>
    <rPh sb="5" eb="6">
      <t>オヨ</t>
    </rPh>
    <rPh sb="7" eb="10">
      <t>ジンケンヒ</t>
    </rPh>
    <rPh sb="11" eb="12">
      <t>ケイ</t>
    </rPh>
    <phoneticPr fontId="6"/>
  </si>
  <si>
    <t>業務担当職員、派遣職員等</t>
    <rPh sb="0" eb="2">
      <t>ギョウム</t>
    </rPh>
    <rPh sb="2" eb="4">
      <t>タントウ</t>
    </rPh>
    <rPh sb="4" eb="6">
      <t>ショクイン</t>
    </rPh>
    <rPh sb="7" eb="9">
      <t>ハケン</t>
    </rPh>
    <rPh sb="9" eb="11">
      <t>ショクイン</t>
    </rPh>
    <rPh sb="11" eb="12">
      <t>トウ</t>
    </rPh>
    <phoneticPr fontId="6"/>
  </si>
  <si>
    <t>消耗品費、旅費、通信運搬費等</t>
    <rPh sb="0" eb="3">
      <t>ショウモウヒン</t>
    </rPh>
    <rPh sb="3" eb="4">
      <t>ヒ</t>
    </rPh>
    <rPh sb="5" eb="7">
      <t>リョヒ</t>
    </rPh>
    <rPh sb="8" eb="10">
      <t>ツウシン</t>
    </rPh>
    <rPh sb="10" eb="13">
      <t>ウンパンヒ</t>
    </rPh>
    <rPh sb="13" eb="14">
      <t>トウ</t>
    </rPh>
    <phoneticPr fontId="6"/>
  </si>
  <si>
    <t>16,775/1,480</t>
    <phoneticPr fontId="6"/>
  </si>
  <si>
    <t>21,876/1,780</t>
    <phoneticPr fontId="6"/>
  </si>
  <si>
    <t>政策目標9：科学技術の戦略的重点化
施策目標9-1：ライフサイエンス分野の研究開発の重点的推進及び倫理的課題等への取組</t>
    <phoneticPr fontId="6"/>
  </si>
  <si>
    <t>　次世代のがん医療の実用化に向けて、がんについての基礎研究から得られた革新的なシーズを戦略的に育成し、臨床応用を目指した研究を加速する。</t>
    <phoneticPr fontId="6"/>
  </si>
  <si>
    <t>　簡便、高精度かつ非侵襲な早期診断法や再発・転移を抑える画期的な治療法、革新的ながん根治療法等の次世代がん医療を実現するため、基礎から臨床へと継ぎ目無く研究をつなげることのできる仕組みを構築し、厳選した革新的な基礎研究の成果を、戦略的に育成することにより、平成27年度までに前臨床レベルでの有効性の確認等まで研究を進める。
　また、がんの薬物療法において、個人の遺伝的背景に配慮した副作用・効果の予測や診断を可能とする医療の実現に向けて、ファーマコゲノミクス研究の成果を臨床応用するための取組を行う。</t>
    <phoneticPr fontId="6"/>
  </si>
  <si>
    <t>-</t>
  </si>
  <si>
    <t>　本事業は、がんについての基礎研究から得られた革新的シーズの戦略的育成と、臨床応用を目指した研究の加速により、次世代のがん医療の実用化を目指すものであり、国民や社会のニーズを的確に反映している。</t>
    <rPh sb="1" eb="2">
      <t>ホン</t>
    </rPh>
    <rPh sb="2" eb="4">
      <t>ジギョウ</t>
    </rPh>
    <rPh sb="68" eb="70">
      <t>メザ</t>
    </rPh>
    <rPh sb="77" eb="79">
      <t>コクミン</t>
    </rPh>
    <rPh sb="80" eb="82">
      <t>シャカイ</t>
    </rPh>
    <rPh sb="87" eb="89">
      <t>テキカク</t>
    </rPh>
    <rPh sb="90" eb="92">
      <t>ハンエイ</t>
    </rPh>
    <phoneticPr fontId="6"/>
  </si>
  <si>
    <t>　がん研究は、健康・医療戦略や第４期科学技術基本計画に基づいて研究開発を推進すべきものであり、健康・医療戦略推進本部による各省連携プロジェクト「ジャパン・キャンサーリサーチ・プロジェクト」にも位置付けられている。このように、国として関係省庁と連携しながら事業の進捗を管理し推進する必要がある。</t>
    <rPh sb="7" eb="9">
      <t>ケンコウ</t>
    </rPh>
    <rPh sb="10" eb="12">
      <t>イリョウ</t>
    </rPh>
    <rPh sb="12" eb="14">
      <t>センリャク</t>
    </rPh>
    <rPh sb="15" eb="16">
      <t>ダイ</t>
    </rPh>
    <rPh sb="17" eb="18">
      <t>キ</t>
    </rPh>
    <rPh sb="18" eb="20">
      <t>カガク</t>
    </rPh>
    <rPh sb="20" eb="22">
      <t>ギジュツ</t>
    </rPh>
    <rPh sb="22" eb="24">
      <t>キホン</t>
    </rPh>
    <rPh sb="24" eb="26">
      <t>ケイカク</t>
    </rPh>
    <rPh sb="27" eb="28">
      <t>モト</t>
    </rPh>
    <rPh sb="31" eb="33">
      <t>ケンキュウ</t>
    </rPh>
    <rPh sb="33" eb="35">
      <t>カイハツ</t>
    </rPh>
    <rPh sb="36" eb="38">
      <t>スイシン</t>
    </rPh>
    <rPh sb="116" eb="118">
      <t>カンケイ</t>
    </rPh>
    <rPh sb="118" eb="120">
      <t>ショウチョウ</t>
    </rPh>
    <rPh sb="121" eb="123">
      <t>レンケイ</t>
    </rPh>
    <phoneticPr fontId="6"/>
  </si>
  <si>
    <t>　本事業は、上記２項目にも述べたとおり、我が国の次世代がん研究を推進する上で核となる事業である。</t>
    <rPh sb="1" eb="2">
      <t>ホン</t>
    </rPh>
    <rPh sb="2" eb="4">
      <t>ジギョウ</t>
    </rPh>
    <rPh sb="6" eb="8">
      <t>ジョウキ</t>
    </rPh>
    <rPh sb="9" eb="11">
      <t>コウモク</t>
    </rPh>
    <rPh sb="13" eb="14">
      <t>ノ</t>
    </rPh>
    <rPh sb="20" eb="21">
      <t>ワ</t>
    </rPh>
    <rPh sb="22" eb="23">
      <t>クニ</t>
    </rPh>
    <rPh sb="24" eb="27">
      <t>ジセダイ</t>
    </rPh>
    <rPh sb="29" eb="31">
      <t>ケンキュウ</t>
    </rPh>
    <rPh sb="32" eb="34">
      <t>スイシン</t>
    </rPh>
    <rPh sb="36" eb="37">
      <t>ウエ</t>
    </rPh>
    <rPh sb="38" eb="39">
      <t>カク</t>
    </rPh>
    <rPh sb="42" eb="44">
      <t>ジギョウ</t>
    </rPh>
    <phoneticPr fontId="6"/>
  </si>
  <si>
    <t>　研究課題の採択に際しては、外部の有識者による審査を経た上で決定している。また、支出先の選定に当たっては、十分な広告期間を設け、ＨＰ等で周知した上で公募を実施しており、その妥当性や競争性を確保している。</t>
    <phoneticPr fontId="6"/>
  </si>
  <si>
    <t>－</t>
    <phoneticPr fontId="6"/>
  </si>
  <si>
    <t>　本研究は、共同研究等も含めて多くの論文発表等の成果が見込まれるものであり、コスト等については妥当な水準である。</t>
    <rPh sb="10" eb="11">
      <t>トウ</t>
    </rPh>
    <rPh sb="12" eb="13">
      <t>フク</t>
    </rPh>
    <rPh sb="20" eb="22">
      <t>ハッピョウ</t>
    </rPh>
    <phoneticPr fontId="6"/>
  </si>
  <si>
    <t>　研究開発の実施上必要な中間的支出であり、額の確定作業においてその合理性は確認されている。</t>
    <rPh sb="1" eb="3">
      <t>ケンキュウ</t>
    </rPh>
    <rPh sb="3" eb="5">
      <t>カイハツ</t>
    </rPh>
    <rPh sb="6" eb="9">
      <t>ジッシジョウ</t>
    </rPh>
    <rPh sb="9" eb="11">
      <t>ヒツヨウ</t>
    </rPh>
    <rPh sb="12" eb="15">
      <t>チュウカンテキ</t>
    </rPh>
    <rPh sb="15" eb="17">
      <t>シシュツ</t>
    </rPh>
    <rPh sb="21" eb="22">
      <t>ガク</t>
    </rPh>
    <rPh sb="23" eb="25">
      <t>カクテイ</t>
    </rPh>
    <rPh sb="25" eb="27">
      <t>サギョウ</t>
    </rPh>
    <rPh sb="33" eb="36">
      <t>ゴウリセイ</t>
    </rPh>
    <rPh sb="37" eb="39">
      <t>カクニン</t>
    </rPh>
    <phoneticPr fontId="6"/>
  </si>
  <si>
    <t>　委託費の交付決定に当たっては、事業経費の費目・使途の内容を厳正に審査するなど、その必要性について適切にチェックを行っている。</t>
    <phoneticPr fontId="6"/>
  </si>
  <si>
    <t>　外部有識者で構成するアドバイザイリーボード、ヘッドクォーター機関による細かな進捗管理を通じて事業の効率的な実施に努めている。</t>
    <rPh sb="1" eb="3">
      <t>ガイブ</t>
    </rPh>
    <rPh sb="3" eb="6">
      <t>ユウシキシャ</t>
    </rPh>
    <rPh sb="7" eb="9">
      <t>コウセイ</t>
    </rPh>
    <rPh sb="44" eb="45">
      <t>ツウ</t>
    </rPh>
    <rPh sb="50" eb="53">
      <t>コウリツテキ</t>
    </rPh>
    <rPh sb="54" eb="56">
      <t>ジッシ</t>
    </rPh>
    <rPh sb="57" eb="58">
      <t>ツト</t>
    </rPh>
    <phoneticPr fontId="6"/>
  </si>
  <si>
    <t>　本事業では、効率的な研究推進を図るため、最先端・高性能の研究機器を導入し、それを運用できる拠点を定めて効率的かつ実効性の高い研究支援を行っている。</t>
    <rPh sb="1" eb="2">
      <t>ホン</t>
    </rPh>
    <phoneticPr fontId="6"/>
  </si>
  <si>
    <t>　研究内容について、ヘッドクォーター機関を中心に細かな進捗管理を行っており、そうした成果として、論文発表実績も、当初の計画を上回る実績を上げている。</t>
    <rPh sb="18" eb="20">
      <t>キカン</t>
    </rPh>
    <rPh sb="21" eb="23">
      <t>チュウシン</t>
    </rPh>
    <phoneticPr fontId="6"/>
  </si>
  <si>
    <t>　成果は、論文発表等を通じて社会に発信され、十分に活用されている。</t>
    <rPh sb="9" eb="10">
      <t>トウ</t>
    </rPh>
    <rPh sb="11" eb="12">
      <t>ツウ</t>
    </rPh>
    <phoneticPr fontId="6"/>
  </si>
  <si>
    <t>　政策課題対応型の研究開発として、成果報告書の提出、プログラム運営委員会等により、事業開始時の当初計画と比べた進捗状況や今後の展望について確認し、引き続き事業の着実な推進に努めている。
　個々の課題の進捗や研究支援基盤の効率的な運用を管理するヘッドクォーター機関による、アドバイザリーボードの意見も踏まえたプログラム全体のマネジメントにより、研究課題の効率的な推進に引き続き取り組む必要がある。ゲノム解析を実施する上での倫理問題対応や創薬候補物質に対する知財戦略についても引き続き取り組む必要がある。
　事業の執行にあたっては、費用の効率化を図るとともに、予算の執行状況を定期的にPD・POを交えて共有し、事業開始時の当初計画と比べた進捗状況等について確認し、事業を効率的・効果的に推進している。
　今後も、厚生労働省等の関係機関との連携を加速する必要がある。</t>
    <phoneticPr fontId="6"/>
  </si>
  <si>
    <t>　「ジャパン・キャンサーリサーチ・プロジェクト」において厚生労働省等の関係機関との連携の強化を図る。</t>
    <phoneticPr fontId="6"/>
  </si>
  <si>
    <t>事業のＨＰ：「次世代がん研究シーズ戦略的育成プログラム」　http://p-direct.mext.go.jp/</t>
    <phoneticPr fontId="6"/>
  </si>
  <si>
    <t>百万円/本</t>
    <rPh sb="0" eb="1">
      <t>ヒャク</t>
    </rPh>
    <rPh sb="1" eb="3">
      <t>マンエン</t>
    </rPh>
    <rPh sb="4" eb="5">
      <t>ホン</t>
    </rPh>
    <phoneticPr fontId="6"/>
  </si>
  <si>
    <t>　目標設定に際しては、総合科学技術会議と協議の上、具体の数値目標を設定して事業を進めており、当初の計画通り、着実に成果を上げている。</t>
    <phoneticPr fontId="6"/>
  </si>
  <si>
    <t>-</t>
    <phoneticPr fontId="6"/>
  </si>
  <si>
    <t>-</t>
    <phoneticPr fontId="6"/>
  </si>
  <si>
    <t>-</t>
    <phoneticPr fontId="6"/>
  </si>
  <si>
    <t>-</t>
    <phoneticPr fontId="6"/>
  </si>
  <si>
    <t>-</t>
    <phoneticPr fontId="6"/>
  </si>
  <si>
    <t>明確な事業目的のもと、適切に事業が実施され、次の施策等に活用されていると見受けられる。</t>
    <rPh sb="0" eb="2">
      <t>メイカク</t>
    </rPh>
    <rPh sb="3" eb="5">
      <t>ジギョウ</t>
    </rPh>
    <rPh sb="5" eb="7">
      <t>モクテキ</t>
    </rPh>
    <rPh sb="11" eb="13">
      <t>テキセツ</t>
    </rPh>
    <rPh sb="14" eb="16">
      <t>ジギョウ</t>
    </rPh>
    <rPh sb="17" eb="19">
      <t>ジッシ</t>
    </rPh>
    <rPh sb="22" eb="23">
      <t>ツギ</t>
    </rPh>
    <rPh sb="24" eb="26">
      <t>シサク</t>
    </rPh>
    <rPh sb="26" eb="27">
      <t>トウ</t>
    </rPh>
    <rPh sb="28" eb="30">
      <t>カツヨウ</t>
    </rPh>
    <rPh sb="36" eb="38">
      <t>ミウ</t>
    </rPh>
    <phoneticPr fontId="6"/>
  </si>
  <si>
    <t>終了予定</t>
  </si>
  <si>
    <t>予定通り終了</t>
  </si>
  <si>
    <t>本事業は、平成27年度より国立研究開発法人日本医療研究開発機構に移管されたため、平成26年度をもって終了している。なお、平成27年度への繰越を行っていることから、事業の着実な実施及び適切な予算の執行に努めること。</t>
    <rPh sb="50" eb="52">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</si>
</sst>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29" xfId="0" applyFont="1" applyFill="1" applyBorder="1" applyAlignment="1">
      <alignment horizontal="center" vertical="top"/>
    </xf>
    <xf numFmtId="0" fontId="4" fillId="0" borderId="102" xfId="0" applyFont="1" applyBorder="1" applyAlignment="1">
      <alignment vertical="center"/>
    </xf>
    <xf numFmtId="0" fontId="4" fillId="0" borderId="130"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1"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2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177" fontId="4" fillId="0" borderId="138" xfId="8" applyNumberFormat="1" applyFont="1" applyFill="1" applyBorder="1" applyAlignment="1" applyProtection="1">
      <alignment horizontal="center" vertical="center"/>
      <protection locked="0"/>
    </xf>
    <xf numFmtId="177" fontId="4" fillId="0" borderId="97" xfId="8"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6" xfId="0" applyNumberFormat="1" applyFont="1" applyFill="1" applyBorder="1" applyAlignment="1">
      <alignment horizontal="right" vertical="center"/>
    </xf>
    <xf numFmtId="177" fontId="4" fillId="0" borderId="117" xfId="0" applyNumberFormat="1" applyFont="1" applyFill="1" applyBorder="1" applyAlignment="1">
      <alignment horizontal="right"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3"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5"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29" fillId="6" borderId="127" xfId="0" applyFont="1" applyFill="1" applyBorder="1" applyAlignment="1">
      <alignment horizontal="left" vertical="center" wrapText="1"/>
    </xf>
    <xf numFmtId="0" fontId="29" fillId="6" borderId="128" xfId="0" applyFont="1" applyFill="1" applyBorder="1" applyAlignment="1">
      <alignment horizontal="left" vertical="center" wrapText="1"/>
    </xf>
    <xf numFmtId="0" fontId="0" fillId="5" borderId="11" xfId="0" applyFont="1" applyFill="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2" fillId="5" borderId="25" xfId="0" applyFont="1" applyFill="1" applyBorder="1" applyAlignment="1" applyProtection="1">
      <alignment horizontal="center" vertical="center" wrapText="1"/>
      <protection locked="0"/>
    </xf>
    <xf numFmtId="0" fontId="32" fillId="5" borderId="26" xfId="0" applyFont="1" applyFill="1" applyBorder="1" applyAlignment="1" applyProtection="1">
      <alignment horizontal="center" vertical="center" wrapText="1"/>
      <protection locked="0"/>
    </xf>
    <xf numFmtId="0" fontId="32" fillId="5" borderId="27" xfId="0" applyFont="1" applyFill="1" applyBorder="1" applyAlignment="1" applyProtection="1">
      <alignment horizontal="center" vertical="center" wrapText="1"/>
      <protection locked="0"/>
    </xf>
    <xf numFmtId="1" fontId="32" fillId="5" borderId="25" xfId="0" applyNumberFormat="1" applyFont="1" applyFill="1" applyBorder="1" applyAlignment="1" applyProtection="1">
      <alignment horizontal="center" vertical="center"/>
      <protection locked="0"/>
    </xf>
    <xf numFmtId="1" fontId="32" fillId="5" borderId="26" xfId="0" applyNumberFormat="1" applyFont="1" applyFill="1" applyBorder="1" applyAlignment="1" applyProtection="1">
      <alignment horizontal="center" vertical="center"/>
      <protection locked="0"/>
    </xf>
    <xf numFmtId="1" fontId="32" fillId="5" borderId="27" xfId="0" applyNumberFormat="1" applyFont="1" applyFill="1" applyBorder="1" applyAlignment="1" applyProtection="1">
      <alignment horizontal="center" vertical="center"/>
      <protection locked="0"/>
    </xf>
    <xf numFmtId="1" fontId="32" fillId="0" borderId="25" xfId="0" applyNumberFormat="1" applyFont="1" applyFill="1" applyBorder="1" applyAlignment="1" applyProtection="1">
      <alignment horizontal="center" vertical="center"/>
      <protection locked="0"/>
    </xf>
    <xf numFmtId="1" fontId="32" fillId="0" borderId="26" xfId="0" applyNumberFormat="1" applyFont="1" applyFill="1" applyBorder="1" applyAlignment="1" applyProtection="1">
      <alignment horizontal="center" vertical="center"/>
      <protection locked="0"/>
    </xf>
    <xf numFmtId="1" fontId="32" fillId="0" borderId="27" xfId="0" applyNumberFormat="1" applyFont="1" applyFill="1" applyBorder="1" applyAlignment="1" applyProtection="1">
      <alignment horizontal="center" vertical="center"/>
      <protection locked="0"/>
    </xf>
    <xf numFmtId="1" fontId="32" fillId="0" borderId="35" xfId="0" applyNumberFormat="1" applyFont="1" applyFill="1" applyBorder="1" applyAlignment="1" applyProtection="1">
      <alignment horizontal="center" vertical="center"/>
      <protection locked="0"/>
    </xf>
    <xf numFmtId="0" fontId="32" fillId="5" borderId="25" xfId="0" applyFont="1" applyFill="1" applyBorder="1" applyAlignment="1" applyProtection="1">
      <alignment horizontal="center" vertical="center"/>
      <protection locked="0"/>
    </xf>
    <xf numFmtId="0" fontId="32" fillId="5" borderId="26"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2" fillId="0" borderId="35"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6"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24</xdr:row>
          <xdr:rowOff>295275</xdr:rowOff>
        </xdr:from>
        <xdr:to>
          <xdr:col>47</xdr:col>
          <xdr:colOff>38100</xdr:colOff>
          <xdr:row>45</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0</xdr:rowOff>
        </xdr:from>
        <xdr:to>
          <xdr:col>44</xdr:col>
          <xdr:colOff>28575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28575</xdr:rowOff>
        </xdr:from>
        <xdr:to>
          <xdr:col>44</xdr:col>
          <xdr:colOff>28575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49994</xdr:colOff>
      <xdr:row>140</xdr:row>
      <xdr:rowOff>217954</xdr:rowOff>
    </xdr:from>
    <xdr:to>
      <xdr:col>49</xdr:col>
      <xdr:colOff>30684</xdr:colOff>
      <xdr:row>141</xdr:row>
      <xdr:rowOff>132229</xdr:rowOff>
    </xdr:to>
    <xdr:sp macro="" textlink="">
      <xdr:nvSpPr>
        <xdr:cNvPr id="12" name="Rectangle 19"/>
        <xdr:cNvSpPr>
          <a:spLocks noChangeArrowheads="1"/>
        </xdr:cNvSpPr>
      </xdr:nvSpPr>
      <xdr:spPr bwMode="auto">
        <a:xfrm>
          <a:off x="8297523" y="34575189"/>
          <a:ext cx="518573" cy="2616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125121</xdr:colOff>
      <xdr:row>140</xdr:row>
      <xdr:rowOff>54909</xdr:rowOff>
    </xdr:from>
    <xdr:to>
      <xdr:col>47</xdr:col>
      <xdr:colOff>114797</xdr:colOff>
      <xdr:row>142</xdr:row>
      <xdr:rowOff>74170</xdr:rowOff>
    </xdr:to>
    <xdr:sp macro="" textlink="">
      <xdr:nvSpPr>
        <xdr:cNvPr id="32" name="Rectangle 17"/>
        <xdr:cNvSpPr>
          <a:spLocks noChangeArrowheads="1"/>
        </xdr:cNvSpPr>
      </xdr:nvSpPr>
      <xdr:spPr bwMode="auto">
        <a:xfrm>
          <a:off x="6579709" y="34412144"/>
          <a:ext cx="1961912" cy="71402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委員等旅費等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157145</xdr:colOff>
      <xdr:row>140</xdr:row>
      <xdr:rowOff>87966</xdr:rowOff>
    </xdr:from>
    <xdr:to>
      <xdr:col>46</xdr:col>
      <xdr:colOff>59493</xdr:colOff>
      <xdr:row>141</xdr:row>
      <xdr:rowOff>178807</xdr:rowOff>
    </xdr:to>
    <xdr:sp macro="" textlink="">
      <xdr:nvSpPr>
        <xdr:cNvPr id="33" name="AutoShape 18"/>
        <xdr:cNvSpPr>
          <a:spLocks/>
        </xdr:cNvSpPr>
      </xdr:nvSpPr>
      <xdr:spPr bwMode="auto">
        <a:xfrm>
          <a:off x="8225380" y="34445201"/>
          <a:ext cx="81642" cy="438224"/>
        </a:xfrm>
        <a:prstGeom prst="rightBrace">
          <a:avLst>
            <a:gd name="adj1" fmla="val 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89368</xdr:colOff>
      <xdr:row>139</xdr:row>
      <xdr:rowOff>310963</xdr:rowOff>
    </xdr:from>
    <xdr:to>
      <xdr:col>36</xdr:col>
      <xdr:colOff>54337</xdr:colOff>
      <xdr:row>142</xdr:row>
      <xdr:rowOff>48591</xdr:rowOff>
    </xdr:to>
    <xdr:sp macro="" textlink="">
      <xdr:nvSpPr>
        <xdr:cNvPr id="34" name="Text Box 16"/>
        <xdr:cNvSpPr txBox="1">
          <a:spLocks noChangeArrowheads="1"/>
        </xdr:cNvSpPr>
      </xdr:nvSpPr>
      <xdr:spPr bwMode="auto">
        <a:xfrm>
          <a:off x="3854544" y="34320816"/>
          <a:ext cx="2654381" cy="779775"/>
        </a:xfrm>
        <a:prstGeom prst="rect">
          <a:avLst/>
        </a:prstGeom>
        <a:solidFill>
          <a:schemeClr val="bg1"/>
        </a:solidFill>
        <a:ln w="9525">
          <a:solidFill>
            <a:srgbClr val="000000"/>
          </a:solidFill>
          <a:miter lim="800000"/>
          <a:headEnd/>
          <a:tailEnd/>
        </a:ln>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5,910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47316</xdr:colOff>
      <xdr:row>142</xdr:row>
      <xdr:rowOff>43500</xdr:rowOff>
    </xdr:from>
    <xdr:to>
      <xdr:col>36</xdr:col>
      <xdr:colOff>5935</xdr:colOff>
      <xdr:row>143</xdr:row>
      <xdr:rowOff>225238</xdr:rowOff>
    </xdr:to>
    <xdr:sp macro="" textlink="">
      <xdr:nvSpPr>
        <xdr:cNvPr id="36" name="AutoShape 23"/>
        <xdr:cNvSpPr>
          <a:spLocks noChangeArrowheads="1"/>
        </xdr:cNvSpPr>
      </xdr:nvSpPr>
      <xdr:spPr bwMode="auto">
        <a:xfrm>
          <a:off x="3812492" y="35095500"/>
          <a:ext cx="2648031" cy="5291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研究領域及び課題を選定し、マネジメントを実施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89310</xdr:colOff>
      <xdr:row>148</xdr:row>
      <xdr:rowOff>176901</xdr:rowOff>
    </xdr:from>
    <xdr:to>
      <xdr:col>27</xdr:col>
      <xdr:colOff>54430</xdr:colOff>
      <xdr:row>164</xdr:row>
      <xdr:rowOff>81645</xdr:rowOff>
    </xdr:to>
    <xdr:sp macro="" textlink="">
      <xdr:nvSpPr>
        <xdr:cNvPr id="55" name="Rectangle 7"/>
        <xdr:cNvSpPr>
          <a:spLocks noChangeArrowheads="1"/>
        </xdr:cNvSpPr>
      </xdr:nvSpPr>
      <xdr:spPr bwMode="auto">
        <a:xfrm rot="5400000" flipV="1">
          <a:off x="2371480" y="37613981"/>
          <a:ext cx="6218459" cy="169227"/>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168088</xdr:colOff>
      <xdr:row>147</xdr:row>
      <xdr:rowOff>212409</xdr:rowOff>
    </xdr:from>
    <xdr:to>
      <xdr:col>27</xdr:col>
      <xdr:colOff>38098</xdr:colOff>
      <xdr:row>155</xdr:row>
      <xdr:rowOff>205067</xdr:rowOff>
    </xdr:to>
    <xdr:grpSp>
      <xdr:nvGrpSpPr>
        <xdr:cNvPr id="9" name="グループ化 8"/>
        <xdr:cNvGrpSpPr/>
      </xdr:nvGrpSpPr>
      <xdr:grpSpPr>
        <a:xfrm>
          <a:off x="1382526" y="33883284"/>
          <a:ext cx="4120541" cy="3231158"/>
          <a:chOff x="1425388" y="34045209"/>
          <a:chExt cx="4270560" cy="3193058"/>
        </a:xfrm>
      </xdr:grpSpPr>
      <xdr:sp macro="" textlink="">
        <xdr:nvSpPr>
          <xdr:cNvPr id="13" name="Text Box 24"/>
          <xdr:cNvSpPr txBox="1">
            <a:spLocks noChangeArrowheads="1"/>
          </xdr:cNvSpPr>
        </xdr:nvSpPr>
        <xdr:spPr bwMode="auto">
          <a:xfrm>
            <a:off x="1483493" y="34045209"/>
            <a:ext cx="1412906" cy="2468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Text Box 55"/>
          <xdr:cNvSpPr txBox="1">
            <a:spLocks noChangeArrowheads="1"/>
          </xdr:cNvSpPr>
        </xdr:nvSpPr>
        <xdr:spPr bwMode="auto">
          <a:xfrm>
            <a:off x="1425388" y="34348830"/>
            <a:ext cx="3326621" cy="675041"/>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eaLnBrk="0" hangingPunct="0">
              <a:lnSpc>
                <a:spcPts val="17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（公財）がん研究会・</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eaLnBrk="0" hangingPunct="0">
              <a:lnSpc>
                <a:spcPts val="15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56"/>
          <xdr:cNvSpPr txBox="1">
            <a:spLocks noChangeArrowheads="1"/>
          </xdr:cNvSpPr>
        </xdr:nvSpPr>
        <xdr:spPr bwMode="auto">
          <a:xfrm>
            <a:off x="1425388" y="35023042"/>
            <a:ext cx="1782368" cy="607181"/>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0" rIns="91440"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(公財)がん研究会</a:t>
            </a: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AutoShape 21"/>
          <xdr:cNvSpPr>
            <a:spLocks noChangeArrowheads="1"/>
          </xdr:cNvSpPr>
        </xdr:nvSpPr>
        <xdr:spPr bwMode="auto">
          <a:xfrm>
            <a:off x="1466851" y="35657484"/>
            <a:ext cx="3290834" cy="1580783"/>
          </a:xfrm>
          <a:prstGeom prst="bracketPair">
            <a:avLst>
              <a:gd name="adj" fmla="val 62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22860" anchor="ctr" upright="1"/>
          <a:lstStyle/>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プログラム全体の管理・運営</a:t>
            </a:r>
          </a:p>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（運営委員会の運営・管理、データベース構築と維持管理、広報活動、知財創出支援、倫理問題対応等）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Text Box 60"/>
          <xdr:cNvSpPr txBox="1">
            <a:spLocks noChangeArrowheads="1"/>
          </xdr:cNvSpPr>
        </xdr:nvSpPr>
        <xdr:spPr bwMode="auto">
          <a:xfrm>
            <a:off x="3210653" y="35028467"/>
            <a:ext cx="1540166" cy="603436"/>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0" rIns="91440" bIns="0" anchor="ctr" upright="1"/>
          <a:lstStyle/>
          <a:p>
            <a:pPr marL="0" indent="0"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東京大学</a:t>
            </a:r>
          </a:p>
          <a:p>
            <a:pPr marL="0" indent="0"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百万円</a:t>
            </a:r>
          </a:p>
        </xdr:txBody>
      </xdr:sp>
      <xdr:sp macro="" textlink="">
        <xdr:nvSpPr>
          <xdr:cNvPr id="56" name="AutoShape 8"/>
          <xdr:cNvSpPr>
            <a:spLocks noChangeArrowheads="1"/>
          </xdr:cNvSpPr>
        </xdr:nvSpPr>
        <xdr:spPr bwMode="auto">
          <a:xfrm rot="5400000" flipH="1">
            <a:off x="4998103" y="34363678"/>
            <a:ext cx="466724" cy="928967"/>
          </a:xfrm>
          <a:prstGeom prst="downArrow">
            <a:avLst>
              <a:gd name="adj1" fmla="val 36769"/>
              <a:gd name="adj2" fmla="val 49782"/>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26</xdr:col>
      <xdr:colOff>135031</xdr:colOff>
      <xdr:row>143</xdr:row>
      <xdr:rowOff>268944</xdr:rowOff>
    </xdr:from>
    <xdr:to>
      <xdr:col>31</xdr:col>
      <xdr:colOff>560</xdr:colOff>
      <xdr:row>148</xdr:row>
      <xdr:rowOff>323850</xdr:rowOff>
    </xdr:to>
    <xdr:grpSp>
      <xdr:nvGrpSpPr>
        <xdr:cNvPr id="6" name="グループ化 5"/>
        <xdr:cNvGrpSpPr/>
      </xdr:nvGrpSpPr>
      <xdr:grpSpPr>
        <a:xfrm>
          <a:off x="5397594" y="32320569"/>
          <a:ext cx="877560" cy="2078969"/>
          <a:chOff x="5583331" y="32501544"/>
          <a:chExt cx="913279" cy="2055156"/>
        </a:xfrm>
      </xdr:grpSpPr>
      <xdr:sp macro="" textlink="">
        <xdr:nvSpPr>
          <xdr:cNvPr id="60" name="Rectangle 37"/>
          <xdr:cNvSpPr>
            <a:spLocks noChangeArrowheads="1"/>
          </xdr:cNvSpPr>
        </xdr:nvSpPr>
        <xdr:spPr bwMode="auto">
          <a:xfrm>
            <a:off x="5583331" y="34403740"/>
            <a:ext cx="913279" cy="152960"/>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38"/>
          <xdr:cNvSpPr>
            <a:spLocks noChangeArrowheads="1"/>
          </xdr:cNvSpPr>
        </xdr:nvSpPr>
        <xdr:spPr bwMode="auto">
          <a:xfrm rot="5400000">
            <a:off x="5037606" y="33384006"/>
            <a:ext cx="1959906" cy="194982"/>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30</xdr:col>
      <xdr:colOff>57150</xdr:colOff>
      <xdr:row>148</xdr:row>
      <xdr:rowOff>223558</xdr:rowOff>
    </xdr:from>
    <xdr:to>
      <xdr:col>49</xdr:col>
      <xdr:colOff>156882</xdr:colOff>
      <xdr:row>155</xdr:row>
      <xdr:rowOff>208429</xdr:rowOff>
    </xdr:to>
    <xdr:grpSp>
      <xdr:nvGrpSpPr>
        <xdr:cNvPr id="8" name="グループ化 7"/>
        <xdr:cNvGrpSpPr/>
      </xdr:nvGrpSpPr>
      <xdr:grpSpPr>
        <a:xfrm>
          <a:off x="6129338" y="34299246"/>
          <a:ext cx="3945450" cy="2818558"/>
          <a:chOff x="6343650" y="34456408"/>
          <a:chExt cx="4081182" cy="2785221"/>
        </a:xfrm>
      </xdr:grpSpPr>
      <xdr:grpSp>
        <xdr:nvGrpSpPr>
          <xdr:cNvPr id="7" name="グループ化 6"/>
          <xdr:cNvGrpSpPr/>
        </xdr:nvGrpSpPr>
        <xdr:grpSpPr>
          <a:xfrm>
            <a:off x="6437779" y="34553964"/>
            <a:ext cx="3987053" cy="2687665"/>
            <a:chOff x="6437779" y="34553964"/>
            <a:chExt cx="3987053" cy="2687665"/>
          </a:xfrm>
        </xdr:grpSpPr>
        <xdr:sp macro="" textlink="">
          <xdr:nvSpPr>
            <xdr:cNvPr id="24" name="AutoShape 40"/>
            <xdr:cNvSpPr>
              <a:spLocks noChangeArrowheads="1"/>
            </xdr:cNvSpPr>
          </xdr:nvSpPr>
          <xdr:spPr bwMode="auto">
            <a:xfrm>
              <a:off x="7236758" y="36319004"/>
              <a:ext cx="3176867" cy="922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遺伝子解析、臨床研究、プロジェクトの総合的推進</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Text Box 41"/>
            <xdr:cNvSpPr txBox="1">
              <a:spLocks noChangeArrowheads="1"/>
            </xdr:cNvSpPr>
          </xdr:nvSpPr>
          <xdr:spPr bwMode="auto">
            <a:xfrm>
              <a:off x="7203141" y="34553964"/>
              <a:ext cx="1487850" cy="382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Text Box 58"/>
            <xdr:cNvSpPr txBox="1">
              <a:spLocks noChangeArrowheads="1"/>
            </xdr:cNvSpPr>
          </xdr:nvSpPr>
          <xdr:spPr bwMode="auto">
            <a:xfrm>
              <a:off x="7198080" y="34862184"/>
              <a:ext cx="3226751" cy="769720"/>
            </a:xfrm>
            <a:prstGeom prst="rect">
              <a:avLst/>
            </a:prstGeom>
            <a:solidFill>
              <a:sysClr val="window" lastClr="FFFFFF"/>
            </a:solidFill>
            <a:ln w="9525">
              <a:solidFill>
                <a:srgbClr val="000000"/>
              </a:solidFill>
              <a:miter lim="800000"/>
              <a:headEnd/>
              <a:tailEnd/>
            </a:ln>
            <a:effectLst/>
            <a:extLst/>
          </xdr:spPr>
          <xdr:txBody>
            <a:bodyPr vertOverflow="clip" wrap="square" lIns="36000" tIns="36000" rIns="36000" bIns="36000" anchor="ctr" upright="1"/>
            <a:lstStyle/>
            <a:p>
              <a:pPr algn="ctr" rtl="0">
                <a:lnSpc>
                  <a:spcPts val="22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L</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(独)理化学研究所・</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Text Box 60"/>
            <xdr:cNvSpPr txBox="1">
              <a:spLocks noChangeArrowheads="1"/>
            </xdr:cNvSpPr>
          </xdr:nvSpPr>
          <xdr:spPr bwMode="auto">
            <a:xfrm>
              <a:off x="8743675" y="35638149"/>
              <a:ext cx="1681157" cy="675633"/>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indent="0"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東京大学</a:t>
              </a:r>
            </a:p>
            <a:p>
              <a:pPr marL="0" indent="0"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百万円</a:t>
              </a:r>
            </a:p>
          </xdr:txBody>
        </xdr:sp>
        <xdr:sp macro="" textlink="">
          <xdr:nvSpPr>
            <xdr:cNvPr id="37" name="Text Box 59"/>
            <xdr:cNvSpPr txBox="1">
              <a:spLocks noChangeArrowheads="1"/>
            </xdr:cNvSpPr>
          </xdr:nvSpPr>
          <xdr:spPr bwMode="auto">
            <a:xfrm>
              <a:off x="7217041" y="35638149"/>
              <a:ext cx="1651294" cy="675633"/>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indent="0"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(独)理化学研究所</a:t>
              </a:r>
            </a:p>
            <a:p>
              <a:pPr marL="0" indent="0"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773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endParaRPr>
            </a:p>
          </xdr:txBody>
        </xdr:sp>
        <xdr:sp macro="" textlink="">
          <xdr:nvSpPr>
            <xdr:cNvPr id="59" name="AutoShape 36"/>
            <xdr:cNvSpPr>
              <a:spLocks noChangeArrowheads="1"/>
            </xdr:cNvSpPr>
          </xdr:nvSpPr>
          <xdr:spPr bwMode="auto">
            <a:xfrm rot="16200000">
              <a:off x="6614553" y="34951428"/>
              <a:ext cx="453276" cy="806824"/>
            </a:xfrm>
            <a:prstGeom prst="downArrow">
              <a:avLst>
                <a:gd name="adj1" fmla="val 36769"/>
                <a:gd name="adj2" fmla="val 47821"/>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62" name="Rectangle 34"/>
          <xdr:cNvSpPr>
            <a:spLocks noChangeArrowheads="1"/>
          </xdr:cNvSpPr>
        </xdr:nvSpPr>
        <xdr:spPr bwMode="auto">
          <a:xfrm rot="5400000">
            <a:off x="5922029" y="34878029"/>
            <a:ext cx="995642" cy="152400"/>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28</xdr:col>
      <xdr:colOff>166968</xdr:colOff>
      <xdr:row>143</xdr:row>
      <xdr:rowOff>314323</xdr:rowOff>
    </xdr:from>
    <xdr:to>
      <xdr:col>49</xdr:col>
      <xdr:colOff>179294</xdr:colOff>
      <xdr:row>148</xdr:row>
      <xdr:rowOff>85723</xdr:rowOff>
    </xdr:to>
    <xdr:grpSp>
      <xdr:nvGrpSpPr>
        <xdr:cNvPr id="5" name="グループ化 4"/>
        <xdr:cNvGrpSpPr/>
      </xdr:nvGrpSpPr>
      <xdr:grpSpPr>
        <a:xfrm>
          <a:off x="5834343" y="32365948"/>
          <a:ext cx="4262857" cy="1795463"/>
          <a:chOff x="6034368" y="32546923"/>
          <a:chExt cx="4412876" cy="1771650"/>
        </a:xfrm>
      </xdr:grpSpPr>
      <xdr:sp macro="" textlink="">
        <xdr:nvSpPr>
          <xdr:cNvPr id="44" name="Text Box 16"/>
          <xdr:cNvSpPr txBox="1">
            <a:spLocks noChangeArrowheads="1"/>
          </xdr:cNvSpPr>
        </xdr:nvSpPr>
        <xdr:spPr bwMode="auto">
          <a:xfrm>
            <a:off x="7229527" y="32794575"/>
            <a:ext cx="3217717" cy="809625"/>
          </a:xfrm>
          <a:prstGeom prst="rect">
            <a:avLst/>
          </a:prstGeom>
          <a:solidFill>
            <a:schemeClr val="bg1"/>
          </a:solidFill>
          <a:ln w="9525">
            <a:solidFill>
              <a:srgbClr val="000000"/>
            </a:solidFill>
            <a:miter lim="800000"/>
            <a:headEnd/>
            <a:tailEnd/>
          </a:ln>
          <a:effectLst/>
        </xdr:spPr>
        <xdr:txBody>
          <a:bodyPr vertOverflow="clip" wrap="square" lIns="91440" tIns="45720" rIns="91440" bIns="45720" anchor="ctr" upright="1"/>
          <a:lstStyle/>
          <a:p>
            <a:pPr algn="ctr" rtl="0">
              <a:lnSpc>
                <a:spcPts val="18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M</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（独）科学技術振興機構</a:t>
            </a: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5" name="AutoShape 23"/>
          <xdr:cNvSpPr>
            <a:spLocks noChangeArrowheads="1"/>
          </xdr:cNvSpPr>
        </xdr:nvSpPr>
        <xdr:spPr bwMode="auto">
          <a:xfrm>
            <a:off x="7200952" y="33679636"/>
            <a:ext cx="3223880" cy="638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700"/>
              </a:lnSpc>
              <a:defRPr sz="1000"/>
            </a:pPr>
            <a:r>
              <a:rPr lang="ja-JP" altLang="en-US" sz="1600" b="0"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次世代がん研究シーズ戦略的育成プログラムに係る支援業務</a:t>
            </a:r>
            <a:endParaRPr lang="ja-JP" altLang="en-US" spc="-10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Text Box 33"/>
          <xdr:cNvSpPr txBox="1">
            <a:spLocks noChangeArrowheads="1"/>
          </xdr:cNvSpPr>
        </xdr:nvSpPr>
        <xdr:spPr bwMode="auto">
          <a:xfrm>
            <a:off x="7250695" y="32546923"/>
            <a:ext cx="1092564" cy="342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3" name="AutoShape 36"/>
          <xdr:cNvSpPr>
            <a:spLocks noChangeArrowheads="1"/>
          </xdr:cNvSpPr>
        </xdr:nvSpPr>
        <xdr:spPr bwMode="auto">
          <a:xfrm rot="16200000">
            <a:off x="6375026" y="32590629"/>
            <a:ext cx="519393" cy="1200710"/>
          </a:xfrm>
          <a:prstGeom prst="downArrow">
            <a:avLst>
              <a:gd name="adj1" fmla="val 36769"/>
              <a:gd name="adj2" fmla="val 4730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41371</xdr:colOff>
      <xdr:row>155</xdr:row>
      <xdr:rowOff>310589</xdr:rowOff>
    </xdr:from>
    <xdr:to>
      <xdr:col>49</xdr:col>
      <xdr:colOff>290205</xdr:colOff>
      <xdr:row>170</xdr:row>
      <xdr:rowOff>114299</xdr:rowOff>
    </xdr:to>
    <xdr:grpSp>
      <xdr:nvGrpSpPr>
        <xdr:cNvPr id="4" name="グループ化 3"/>
        <xdr:cNvGrpSpPr/>
      </xdr:nvGrpSpPr>
      <xdr:grpSpPr>
        <a:xfrm>
          <a:off x="1255809" y="37219964"/>
          <a:ext cx="8952302" cy="5875898"/>
          <a:chOff x="1298671" y="39344039"/>
          <a:chExt cx="9259484" cy="5804460"/>
        </a:xfrm>
      </xdr:grpSpPr>
      <xdr:grpSp>
        <xdr:nvGrpSpPr>
          <xdr:cNvPr id="2" name="グループ化 1"/>
          <xdr:cNvGrpSpPr/>
        </xdr:nvGrpSpPr>
        <xdr:grpSpPr>
          <a:xfrm>
            <a:off x="1298671" y="41973633"/>
            <a:ext cx="9150254" cy="3174866"/>
            <a:chOff x="1298671" y="42430833"/>
            <a:chExt cx="9150254" cy="3174866"/>
          </a:xfrm>
        </xdr:grpSpPr>
        <xdr:sp macro="" textlink="">
          <xdr:nvSpPr>
            <xdr:cNvPr id="19" name="Text Box 31"/>
            <xdr:cNvSpPr txBox="1">
              <a:spLocks noChangeArrowheads="1"/>
            </xdr:cNvSpPr>
          </xdr:nvSpPr>
          <xdr:spPr bwMode="auto">
            <a:xfrm>
              <a:off x="1364878" y="42685964"/>
              <a:ext cx="1848081" cy="899099"/>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en-US" altLang="ja-JP"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32"/>
            <xdr:cNvSpPr>
              <a:spLocks noChangeArrowheads="1"/>
            </xdr:cNvSpPr>
          </xdr:nvSpPr>
          <xdr:spPr bwMode="auto">
            <a:xfrm>
              <a:off x="1476375" y="44929424"/>
              <a:ext cx="8972550" cy="676275"/>
            </a:xfrm>
            <a:prstGeom prst="bracketPair">
              <a:avLst>
                <a:gd name="adj" fmla="val 55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18288" rIns="0" bIns="18288" anchor="ctr" upright="1"/>
            <a:lstStyle/>
            <a:p>
              <a:pPr algn="l" rtl="0">
                <a:lnSpc>
                  <a:spcPct val="100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外部委員会の評価を経て、文部科学省が指定したがん研究有望シーズの臨床応用を目指した研究</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Text Box 33"/>
            <xdr:cNvSpPr txBox="1">
              <a:spLocks noChangeArrowheads="1"/>
            </xdr:cNvSpPr>
          </xdr:nvSpPr>
          <xdr:spPr bwMode="auto">
            <a:xfrm>
              <a:off x="1324204" y="42430833"/>
              <a:ext cx="1422431" cy="108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9" name="Text Box 31"/>
            <xdr:cNvSpPr txBox="1">
              <a:spLocks noChangeArrowheads="1"/>
            </xdr:cNvSpPr>
          </xdr:nvSpPr>
          <xdr:spPr bwMode="auto">
            <a:xfrm>
              <a:off x="3213694" y="42685964"/>
              <a:ext cx="1858555" cy="899099"/>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ja-JP" altLang="en-US" sz="16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Text Box 31"/>
            <xdr:cNvSpPr txBox="1">
              <a:spLocks noChangeArrowheads="1"/>
            </xdr:cNvSpPr>
          </xdr:nvSpPr>
          <xdr:spPr bwMode="auto">
            <a:xfrm>
              <a:off x="1381525" y="43986450"/>
              <a:ext cx="3720981" cy="885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20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下矢印 1"/>
            <xdr:cNvSpPr>
              <a:spLocks noChangeArrowheads="1"/>
            </xdr:cNvSpPr>
          </xdr:nvSpPr>
          <xdr:spPr bwMode="auto">
            <a:xfrm>
              <a:off x="2051796" y="43599848"/>
              <a:ext cx="516031" cy="85725"/>
            </a:xfrm>
            <a:prstGeom prst="downArrow">
              <a:avLst>
                <a:gd name="adj1" fmla="val 50000"/>
                <a:gd name="adj2" fmla="val 5065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Text Box 33"/>
            <xdr:cNvSpPr txBox="1">
              <a:spLocks noChangeArrowheads="1"/>
            </xdr:cNvSpPr>
          </xdr:nvSpPr>
          <xdr:spPr bwMode="auto">
            <a:xfrm>
              <a:off x="1298671" y="43746164"/>
              <a:ext cx="1581236" cy="1375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Text Box 31"/>
            <xdr:cNvSpPr txBox="1">
              <a:spLocks noChangeArrowheads="1"/>
            </xdr:cNvSpPr>
          </xdr:nvSpPr>
          <xdr:spPr bwMode="auto">
            <a:xfrm>
              <a:off x="6307063" y="42695489"/>
              <a:ext cx="1868812" cy="886428"/>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en-US" altLang="ja-JP"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J</a:t>
              </a: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Text Box 33"/>
            <xdr:cNvSpPr txBox="1">
              <a:spLocks noChangeArrowheads="1"/>
            </xdr:cNvSpPr>
          </xdr:nvSpPr>
          <xdr:spPr bwMode="auto">
            <a:xfrm>
              <a:off x="6358277" y="42442039"/>
              <a:ext cx="1044308" cy="118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Text Box 31"/>
            <xdr:cNvSpPr txBox="1">
              <a:spLocks noChangeArrowheads="1"/>
            </xdr:cNvSpPr>
          </xdr:nvSpPr>
          <xdr:spPr bwMode="auto">
            <a:xfrm>
              <a:off x="8140427" y="42695489"/>
              <a:ext cx="1858554" cy="886428"/>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en-US" altLang="ja-JP"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Text Box 31"/>
            <xdr:cNvSpPr txBox="1">
              <a:spLocks noChangeArrowheads="1"/>
            </xdr:cNvSpPr>
          </xdr:nvSpPr>
          <xdr:spPr bwMode="auto">
            <a:xfrm>
              <a:off x="6307063" y="44005500"/>
              <a:ext cx="3736269" cy="885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20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下矢印 1"/>
            <xdr:cNvSpPr>
              <a:spLocks noChangeArrowheads="1"/>
            </xdr:cNvSpPr>
          </xdr:nvSpPr>
          <xdr:spPr bwMode="auto">
            <a:xfrm>
              <a:off x="7035613" y="43598997"/>
              <a:ext cx="465044" cy="105272"/>
            </a:xfrm>
            <a:prstGeom prst="downArrow">
              <a:avLst>
                <a:gd name="adj1" fmla="val 50000"/>
                <a:gd name="adj2" fmla="val 5065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Text Box 33"/>
            <xdr:cNvSpPr txBox="1">
              <a:spLocks noChangeArrowheads="1"/>
            </xdr:cNvSpPr>
          </xdr:nvSpPr>
          <xdr:spPr bwMode="auto">
            <a:xfrm>
              <a:off x="6310332" y="43765214"/>
              <a:ext cx="1203113" cy="118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8" name="AutoShape 30"/>
            <xdr:cNvSpPr>
              <a:spLocks noChangeArrowheads="1"/>
            </xdr:cNvSpPr>
          </xdr:nvSpPr>
          <xdr:spPr bwMode="auto">
            <a:xfrm rot="5400000" flipH="1">
              <a:off x="5190555" y="42732002"/>
              <a:ext cx="500357" cy="688602"/>
            </a:xfrm>
            <a:prstGeom prst="downArrow">
              <a:avLst>
                <a:gd name="adj1" fmla="val 36769"/>
                <a:gd name="adj2" fmla="val 49739"/>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AutoShape 36"/>
            <xdr:cNvSpPr>
              <a:spLocks noChangeArrowheads="1"/>
            </xdr:cNvSpPr>
          </xdr:nvSpPr>
          <xdr:spPr bwMode="auto">
            <a:xfrm rot="16200000">
              <a:off x="5664007" y="42745449"/>
              <a:ext cx="500357" cy="661708"/>
            </a:xfrm>
            <a:prstGeom prst="downArrow">
              <a:avLst>
                <a:gd name="adj1" fmla="val 36769"/>
                <a:gd name="adj2" fmla="val 48612"/>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3" name="グループ化 2"/>
          <xdr:cNvGrpSpPr/>
        </xdr:nvGrpSpPr>
        <xdr:grpSpPr>
          <a:xfrm>
            <a:off x="1425388" y="39344039"/>
            <a:ext cx="9132767" cy="2601230"/>
            <a:chOff x="1425388" y="39134489"/>
            <a:chExt cx="9132767" cy="2601230"/>
          </a:xfrm>
        </xdr:grpSpPr>
        <xdr:sp macro="" textlink="">
          <xdr:nvSpPr>
            <xdr:cNvPr id="15" name="Text Box 27"/>
            <xdr:cNvSpPr txBox="1">
              <a:spLocks noChangeArrowheads="1"/>
            </xdr:cNvSpPr>
          </xdr:nvSpPr>
          <xdr:spPr bwMode="auto">
            <a:xfrm>
              <a:off x="1425388" y="39476643"/>
              <a:ext cx="3316310" cy="912526"/>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21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研究支援基盤運営機関</a:t>
              </a:r>
              <a:endPar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28"/>
            <xdr:cNvSpPr>
              <a:spLocks noChangeArrowheads="1"/>
            </xdr:cNvSpPr>
          </xdr:nvSpPr>
          <xdr:spPr bwMode="auto">
            <a:xfrm>
              <a:off x="1425388" y="40540063"/>
              <a:ext cx="3311969" cy="660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シーズの効率的な育成を支援する研究支援基盤の運営管理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Text Box 29"/>
            <xdr:cNvSpPr txBox="1">
              <a:spLocks noChangeArrowheads="1"/>
            </xdr:cNvSpPr>
          </xdr:nvSpPr>
          <xdr:spPr bwMode="auto">
            <a:xfrm>
              <a:off x="1480285" y="39134489"/>
              <a:ext cx="1392175" cy="185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7" name="AutoShape 26"/>
            <xdr:cNvSpPr>
              <a:spLocks noChangeArrowheads="1"/>
            </xdr:cNvSpPr>
          </xdr:nvSpPr>
          <xdr:spPr bwMode="auto">
            <a:xfrm rot="5400000" flipH="1">
              <a:off x="5035881" y="39381434"/>
              <a:ext cx="480255" cy="1018055"/>
            </a:xfrm>
            <a:prstGeom prst="downArrow">
              <a:avLst>
                <a:gd name="adj1" fmla="val 36769"/>
                <a:gd name="adj2" fmla="val 48698"/>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AutoShape 36"/>
            <xdr:cNvSpPr>
              <a:spLocks noChangeArrowheads="1"/>
            </xdr:cNvSpPr>
          </xdr:nvSpPr>
          <xdr:spPr bwMode="auto">
            <a:xfrm rot="16200000">
              <a:off x="6022156" y="39385651"/>
              <a:ext cx="465819" cy="1017214"/>
            </a:xfrm>
            <a:prstGeom prst="downArrow">
              <a:avLst>
                <a:gd name="adj1" fmla="val 36769"/>
                <a:gd name="adj2" fmla="val 48612"/>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Text Box 31"/>
            <xdr:cNvSpPr txBox="1">
              <a:spLocks noChangeArrowheads="1"/>
            </xdr:cNvSpPr>
          </xdr:nvSpPr>
          <xdr:spPr bwMode="auto">
            <a:xfrm>
              <a:off x="6811808" y="39476643"/>
              <a:ext cx="1868813" cy="886429"/>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a:t>
              </a:r>
              <a:r>
                <a:rPr lang="ja-JP" altLang="en-US" sz="11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mn-ea"/>
                </a:rPr>
                <a:t>研究支援基盤運営機関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7" name="Text Box 31"/>
            <xdr:cNvSpPr txBox="1">
              <a:spLocks noChangeArrowheads="1"/>
            </xdr:cNvSpPr>
          </xdr:nvSpPr>
          <xdr:spPr bwMode="auto">
            <a:xfrm>
              <a:off x="8705043" y="39476643"/>
              <a:ext cx="1853112" cy="886429"/>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45720" rIns="0" bIns="45720" anchor="ctr" upright="1"/>
            <a:lstStyle/>
            <a:p>
              <a:pPr algn="ctr" rtl="0">
                <a:lnSpc>
                  <a:spcPts val="2000"/>
                </a:lnSpc>
                <a:defRPr sz="1000"/>
              </a:pPr>
              <a:r>
                <a:rPr lang="ja-JP" altLang="en-US" sz="18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a:t>
              </a:r>
              <a:r>
                <a:rPr lang="ja-JP" altLang="en-US" sz="11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mn-ea"/>
                </a:rPr>
                <a:t>研究支援基盤運営機関</a:t>
              </a:r>
              <a:endParaRPr lang="ja-JP" altLang="en-US" sz="1100" b="1" i="0" u="none" strike="noStrike" spc="-100"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9" name="Text Box 33"/>
            <xdr:cNvSpPr txBox="1">
              <a:spLocks noChangeArrowheads="1"/>
            </xdr:cNvSpPr>
          </xdr:nvSpPr>
          <xdr:spPr bwMode="auto">
            <a:xfrm>
              <a:off x="6811808" y="39134489"/>
              <a:ext cx="1044309" cy="118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0" name="Text Box 31"/>
            <xdr:cNvSpPr txBox="1">
              <a:spLocks noChangeArrowheads="1"/>
            </xdr:cNvSpPr>
          </xdr:nvSpPr>
          <xdr:spPr bwMode="auto">
            <a:xfrm>
              <a:off x="6811808" y="40828113"/>
              <a:ext cx="3736270" cy="907606"/>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20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Ｈ．</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研究実施機関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1" name="下矢印 1"/>
            <xdr:cNvSpPr>
              <a:spLocks noChangeArrowheads="1"/>
            </xdr:cNvSpPr>
          </xdr:nvSpPr>
          <xdr:spPr bwMode="auto">
            <a:xfrm>
              <a:off x="7526131" y="40383278"/>
              <a:ext cx="470487" cy="117022"/>
            </a:xfrm>
            <a:prstGeom prst="downArrow">
              <a:avLst>
                <a:gd name="adj1" fmla="val 50000"/>
                <a:gd name="adj2" fmla="val 50653"/>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Text Box 33"/>
            <xdr:cNvSpPr txBox="1">
              <a:spLocks noChangeArrowheads="1"/>
            </xdr:cNvSpPr>
          </xdr:nvSpPr>
          <xdr:spPr bwMode="auto">
            <a:xfrm>
              <a:off x="6800849" y="40491814"/>
              <a:ext cx="1208557" cy="1647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6</xdr:col>
      <xdr:colOff>0</xdr:colOff>
      <xdr:row>171</xdr:row>
      <xdr:rowOff>0</xdr:rowOff>
    </xdr:from>
    <xdr:to>
      <xdr:col>50</xdr:col>
      <xdr:colOff>41389</xdr:colOff>
      <xdr:row>171</xdr:row>
      <xdr:rowOff>1</xdr:rowOff>
    </xdr:to>
    <xdr:cxnSp macro="">
      <xdr:nvCxnSpPr>
        <xdr:cNvPr id="65" name="直線コネクタ 64"/>
        <xdr:cNvCxnSpPr/>
      </xdr:nvCxnSpPr>
      <xdr:spPr>
        <a:xfrm flipV="1">
          <a:off x="1214438" y="43386375"/>
          <a:ext cx="9078232"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171</xdr:row>
      <xdr:rowOff>0</xdr:rowOff>
    </xdr:from>
    <xdr:to>
      <xdr:col>17</xdr:col>
      <xdr:colOff>181996</xdr:colOff>
      <xdr:row>171</xdr:row>
      <xdr:rowOff>349250</xdr:rowOff>
    </xdr:to>
    <xdr:sp macro="" textlink="">
      <xdr:nvSpPr>
        <xdr:cNvPr id="68" name="テキスト ボックス 67"/>
        <xdr:cNvSpPr txBox="1"/>
      </xdr:nvSpPr>
      <xdr:spPr>
        <a:xfrm>
          <a:off x="1214438" y="43386375"/>
          <a:ext cx="240846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（金沢大学の場合）</a:t>
          </a:r>
        </a:p>
      </xdr:txBody>
    </xdr:sp>
    <xdr:clientData/>
  </xdr:twoCellAnchor>
  <xdr:twoCellAnchor>
    <xdr:from>
      <xdr:col>19</xdr:col>
      <xdr:colOff>72118</xdr:colOff>
      <xdr:row>171</xdr:row>
      <xdr:rowOff>273842</xdr:rowOff>
    </xdr:from>
    <xdr:to>
      <xdr:col>26</xdr:col>
      <xdr:colOff>135969</xdr:colOff>
      <xdr:row>172</xdr:row>
      <xdr:rowOff>247760</xdr:rowOff>
    </xdr:to>
    <xdr:sp macro="" textlink="">
      <xdr:nvSpPr>
        <xdr:cNvPr id="73" name="Text Box 8"/>
        <xdr:cNvSpPr txBox="1">
          <a:spLocks noChangeArrowheads="1"/>
        </xdr:cNvSpPr>
      </xdr:nvSpPr>
      <xdr:spPr bwMode="auto">
        <a:xfrm>
          <a:off x="3917837" y="43660217"/>
          <a:ext cx="1480695" cy="3787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14</xdr:col>
      <xdr:colOff>26527</xdr:colOff>
      <xdr:row>172</xdr:row>
      <xdr:rowOff>1382255</xdr:rowOff>
    </xdr:from>
    <xdr:to>
      <xdr:col>32</xdr:col>
      <xdr:colOff>35711</xdr:colOff>
      <xdr:row>172</xdr:row>
      <xdr:rowOff>2131219</xdr:rowOff>
    </xdr:to>
    <xdr:sp macro="" textlink="">
      <xdr:nvSpPr>
        <xdr:cNvPr id="75" name="Text Box 3"/>
        <xdr:cNvSpPr txBox="1">
          <a:spLocks noChangeArrowheads="1"/>
        </xdr:cNvSpPr>
      </xdr:nvSpPr>
      <xdr:spPr bwMode="auto">
        <a:xfrm>
          <a:off x="2860215" y="45173443"/>
          <a:ext cx="3652496" cy="74896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：国立長寿医療研究センター</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13</xdr:col>
      <xdr:colOff>85043</xdr:colOff>
      <xdr:row>172</xdr:row>
      <xdr:rowOff>1056237</xdr:rowOff>
    </xdr:from>
    <xdr:to>
      <xdr:col>35</xdr:col>
      <xdr:colOff>190497</xdr:colOff>
      <xdr:row>172</xdr:row>
      <xdr:rowOff>1405487</xdr:rowOff>
    </xdr:to>
    <xdr:sp macro="" textlink="">
      <xdr:nvSpPr>
        <xdr:cNvPr id="78" name="テキスト ボックス 77"/>
        <xdr:cNvSpPr txBox="1"/>
      </xdr:nvSpPr>
      <xdr:spPr>
        <a:xfrm>
          <a:off x="2716324" y="44847425"/>
          <a:ext cx="4558392"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公募・再委託</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0</xdr:colOff>
      <xdr:row>173</xdr:row>
      <xdr:rowOff>226222</xdr:rowOff>
    </xdr:from>
    <xdr:to>
      <xdr:col>50</xdr:col>
      <xdr:colOff>41389</xdr:colOff>
      <xdr:row>173</xdr:row>
      <xdr:rowOff>226223</xdr:rowOff>
    </xdr:to>
    <xdr:cxnSp macro="">
      <xdr:nvCxnSpPr>
        <xdr:cNvPr id="79" name="直線コネクタ 78"/>
        <xdr:cNvCxnSpPr/>
      </xdr:nvCxnSpPr>
      <xdr:spPr>
        <a:xfrm flipV="1">
          <a:off x="1214438" y="46267691"/>
          <a:ext cx="9078232"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173</xdr:row>
      <xdr:rowOff>261940</xdr:rowOff>
    </xdr:from>
    <xdr:to>
      <xdr:col>17</xdr:col>
      <xdr:colOff>181996</xdr:colOff>
      <xdr:row>174</xdr:row>
      <xdr:rowOff>206378</xdr:rowOff>
    </xdr:to>
    <xdr:sp macro="" textlink="">
      <xdr:nvSpPr>
        <xdr:cNvPr id="80" name="テキスト ボックス 79"/>
        <xdr:cNvSpPr txBox="1"/>
      </xdr:nvSpPr>
      <xdr:spPr>
        <a:xfrm>
          <a:off x="1214438" y="46303409"/>
          <a:ext cx="240846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（山口大学の場合）</a:t>
          </a:r>
        </a:p>
      </xdr:txBody>
    </xdr:sp>
    <xdr:clientData/>
  </xdr:twoCellAnchor>
  <xdr:twoCellAnchor>
    <xdr:from>
      <xdr:col>19</xdr:col>
      <xdr:colOff>72121</xdr:colOff>
      <xdr:row>174</xdr:row>
      <xdr:rowOff>95251</xdr:rowOff>
    </xdr:from>
    <xdr:to>
      <xdr:col>26</xdr:col>
      <xdr:colOff>135972</xdr:colOff>
      <xdr:row>175</xdr:row>
      <xdr:rowOff>69169</xdr:rowOff>
    </xdr:to>
    <xdr:sp macro="" textlink="">
      <xdr:nvSpPr>
        <xdr:cNvPr id="81" name="Text Box 8"/>
        <xdr:cNvSpPr txBox="1">
          <a:spLocks noChangeArrowheads="1"/>
        </xdr:cNvSpPr>
      </xdr:nvSpPr>
      <xdr:spPr bwMode="auto">
        <a:xfrm>
          <a:off x="3917840" y="46541532"/>
          <a:ext cx="1480695" cy="3787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9</xdr:col>
      <xdr:colOff>193237</xdr:colOff>
      <xdr:row>175</xdr:row>
      <xdr:rowOff>1584656</xdr:rowOff>
    </xdr:from>
    <xdr:to>
      <xdr:col>17</xdr:col>
      <xdr:colOff>59545</xdr:colOff>
      <xdr:row>175</xdr:row>
      <xdr:rowOff>2295636</xdr:rowOff>
    </xdr:to>
    <xdr:sp macro="" textlink="">
      <xdr:nvSpPr>
        <xdr:cNvPr id="83" name="Text Box 3"/>
        <xdr:cNvSpPr txBox="1">
          <a:spLocks noChangeArrowheads="1"/>
        </xdr:cNvSpPr>
      </xdr:nvSpPr>
      <xdr:spPr bwMode="auto">
        <a:xfrm>
          <a:off x="2014893" y="48435750"/>
          <a:ext cx="1485558" cy="7109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：愛媛大学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p>
      </xdr:txBody>
    </xdr:sp>
    <xdr:clientData/>
  </xdr:twoCellAnchor>
  <xdr:twoCellAnchor>
    <xdr:from>
      <xdr:col>26</xdr:col>
      <xdr:colOff>83327</xdr:colOff>
      <xdr:row>175</xdr:row>
      <xdr:rowOff>1586926</xdr:rowOff>
    </xdr:from>
    <xdr:to>
      <xdr:col>37</xdr:col>
      <xdr:colOff>69396</xdr:colOff>
      <xdr:row>175</xdr:row>
      <xdr:rowOff>2297906</xdr:rowOff>
    </xdr:to>
    <xdr:sp macro="" textlink="">
      <xdr:nvSpPr>
        <xdr:cNvPr id="84" name="Text Box 3"/>
        <xdr:cNvSpPr txBox="1">
          <a:spLocks noChangeArrowheads="1"/>
        </xdr:cNvSpPr>
      </xdr:nvSpPr>
      <xdr:spPr bwMode="auto">
        <a:xfrm>
          <a:off x="5345890" y="48438020"/>
          <a:ext cx="2212537" cy="7109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：慶應義塾大学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p>
      </xdr:txBody>
    </xdr:sp>
    <xdr:clientData/>
  </xdr:twoCellAnchor>
  <xdr:twoCellAnchor>
    <xdr:from>
      <xdr:col>11</xdr:col>
      <xdr:colOff>144580</xdr:colOff>
      <xdr:row>175</xdr:row>
      <xdr:rowOff>1115771</xdr:rowOff>
    </xdr:from>
    <xdr:to>
      <xdr:col>34</xdr:col>
      <xdr:colOff>47628</xdr:colOff>
      <xdr:row>175</xdr:row>
      <xdr:rowOff>1465021</xdr:rowOff>
    </xdr:to>
    <xdr:sp macro="" textlink="">
      <xdr:nvSpPr>
        <xdr:cNvPr id="86" name="テキスト ボックス 85"/>
        <xdr:cNvSpPr txBox="1"/>
      </xdr:nvSpPr>
      <xdr:spPr>
        <a:xfrm>
          <a:off x="2371049" y="47966865"/>
          <a:ext cx="4558392"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公募・再委託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大学（全２機関）４０百万円</a:t>
          </a:r>
        </a:p>
      </xdr:txBody>
    </xdr:sp>
    <xdr:clientData/>
  </xdr:twoCellAnchor>
  <xdr:twoCellAnchor>
    <xdr:from>
      <xdr:col>22</xdr:col>
      <xdr:colOff>95249</xdr:colOff>
      <xdr:row>172</xdr:row>
      <xdr:rowOff>261934</xdr:rowOff>
    </xdr:from>
    <xdr:to>
      <xdr:col>23</xdr:col>
      <xdr:colOff>76559</xdr:colOff>
      <xdr:row>172</xdr:row>
      <xdr:rowOff>524540</xdr:rowOff>
    </xdr:to>
    <xdr:sp macro="" textlink="">
      <xdr:nvSpPr>
        <xdr:cNvPr id="77" name="AutoShape 11"/>
        <xdr:cNvSpPr>
          <a:spLocks noChangeArrowheads="1"/>
        </xdr:cNvSpPr>
      </xdr:nvSpPr>
      <xdr:spPr bwMode="auto">
        <a:xfrm>
          <a:off x="4548187" y="44053122"/>
          <a:ext cx="183716" cy="262606"/>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22</xdr:col>
      <xdr:colOff>83345</xdr:colOff>
      <xdr:row>172</xdr:row>
      <xdr:rowOff>821532</xdr:rowOff>
    </xdr:from>
    <xdr:to>
      <xdr:col>23</xdr:col>
      <xdr:colOff>71437</xdr:colOff>
      <xdr:row>172</xdr:row>
      <xdr:rowOff>1381126</xdr:rowOff>
    </xdr:to>
    <xdr:sp macro="" textlink="">
      <xdr:nvSpPr>
        <xdr:cNvPr id="87" name="AutoShape 11"/>
        <xdr:cNvSpPr>
          <a:spLocks noChangeArrowheads="1"/>
        </xdr:cNvSpPr>
      </xdr:nvSpPr>
      <xdr:spPr bwMode="auto">
        <a:xfrm>
          <a:off x="4536283" y="44612720"/>
          <a:ext cx="190498" cy="559594"/>
        </a:xfrm>
        <a:prstGeom prst="downArrow">
          <a:avLst>
            <a:gd name="adj1" fmla="val 36769"/>
            <a:gd name="adj2" fmla="val 83973"/>
          </a:avLst>
        </a:prstGeom>
        <a:solidFill>
          <a:sysClr val="window" lastClr="FFFFFF">
            <a:lumMod val="75000"/>
          </a:sysClr>
        </a:solidFill>
        <a:ln>
          <a:noFill/>
        </a:ln>
        <a:extLst/>
      </xdr:spPr>
    </xdr:sp>
    <xdr:clientData/>
  </xdr:twoCellAnchor>
  <xdr:twoCellAnchor>
    <xdr:from>
      <xdr:col>16</xdr:col>
      <xdr:colOff>11908</xdr:colOff>
      <xdr:row>172</xdr:row>
      <xdr:rowOff>517633</xdr:rowOff>
    </xdr:from>
    <xdr:to>
      <xdr:col>29</xdr:col>
      <xdr:colOff>190501</xdr:colOff>
      <xdr:row>172</xdr:row>
      <xdr:rowOff>928115</xdr:rowOff>
    </xdr:to>
    <xdr:sp macro="" textlink="">
      <xdr:nvSpPr>
        <xdr:cNvPr id="74" name="Text Box 3"/>
        <xdr:cNvSpPr txBox="1">
          <a:spLocks noChangeArrowheads="1"/>
        </xdr:cNvSpPr>
      </xdr:nvSpPr>
      <xdr:spPr bwMode="auto">
        <a:xfrm>
          <a:off x="3250408" y="44308821"/>
          <a:ext cx="2809874" cy="410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：金沢大学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４５百万円</a:t>
          </a:r>
        </a:p>
      </xdr:txBody>
    </xdr:sp>
    <xdr:clientData/>
  </xdr:twoCellAnchor>
  <xdr:twoCellAnchor>
    <xdr:from>
      <xdr:col>12</xdr:col>
      <xdr:colOff>190500</xdr:colOff>
      <xdr:row>175</xdr:row>
      <xdr:rowOff>71438</xdr:rowOff>
    </xdr:from>
    <xdr:to>
      <xdr:col>33</xdr:col>
      <xdr:colOff>35719</xdr:colOff>
      <xdr:row>175</xdr:row>
      <xdr:rowOff>1609040</xdr:rowOff>
    </xdr:to>
    <xdr:grpSp>
      <xdr:nvGrpSpPr>
        <xdr:cNvPr id="88" name="グループ化 87"/>
        <xdr:cNvGrpSpPr/>
      </xdr:nvGrpSpPr>
      <xdr:grpSpPr>
        <a:xfrm>
          <a:off x="2619375" y="48017907"/>
          <a:ext cx="4095750" cy="1537602"/>
          <a:chOff x="3628872" y="49326590"/>
          <a:chExt cx="3588065" cy="1537602"/>
        </a:xfrm>
      </xdr:grpSpPr>
      <xdr:grpSp>
        <xdr:nvGrpSpPr>
          <xdr:cNvPr id="89" name="グループ化 88"/>
          <xdr:cNvGrpSpPr/>
        </xdr:nvGrpSpPr>
        <xdr:grpSpPr>
          <a:xfrm>
            <a:off x="3628872" y="49710339"/>
            <a:ext cx="3588065" cy="1153853"/>
            <a:chOff x="3394699" y="49363968"/>
            <a:chExt cx="2812203" cy="1153853"/>
          </a:xfrm>
        </xdr:grpSpPr>
        <xdr:sp macro="" textlink="">
          <xdr:nvSpPr>
            <xdr:cNvPr id="91" name="Rectangle 7"/>
            <xdr:cNvSpPr>
              <a:spLocks noChangeArrowheads="1"/>
            </xdr:cNvSpPr>
          </xdr:nvSpPr>
          <xdr:spPr bwMode="auto">
            <a:xfrm rot="5400000">
              <a:off x="4560727" y="49583982"/>
              <a:ext cx="498103" cy="58076"/>
            </a:xfrm>
            <a:prstGeom prst="rect">
              <a:avLst/>
            </a:prstGeom>
            <a:solidFill>
              <a:sysClr val="window" lastClr="FFFFFF">
                <a:lumMod val="75000"/>
              </a:sysClr>
            </a:solidFill>
            <a:ln>
              <a:noFill/>
            </a:ln>
            <a:extLst/>
          </xdr:spPr>
        </xdr:sp>
        <xdr:sp macro="" textlink="">
          <xdr:nvSpPr>
            <xdr:cNvPr id="92" name="Rectangle 7"/>
            <xdr:cNvSpPr>
              <a:spLocks noChangeArrowheads="1"/>
            </xdr:cNvSpPr>
          </xdr:nvSpPr>
          <xdr:spPr bwMode="auto">
            <a:xfrm>
              <a:off x="3472543" y="49818464"/>
              <a:ext cx="2664000" cy="69312"/>
            </a:xfrm>
            <a:prstGeom prst="rect">
              <a:avLst/>
            </a:prstGeom>
            <a:solidFill>
              <a:sysClr val="window" lastClr="FFFFFF">
                <a:lumMod val="75000"/>
              </a:sysClr>
            </a:solidFill>
            <a:ln>
              <a:noFill/>
            </a:ln>
            <a:extLst/>
          </xdr:spPr>
        </xdr:sp>
        <xdr:sp macro="" textlink="">
          <xdr:nvSpPr>
            <xdr:cNvPr id="93" name="AutoShape 11"/>
            <xdr:cNvSpPr>
              <a:spLocks noChangeArrowheads="1"/>
            </xdr:cNvSpPr>
          </xdr:nvSpPr>
          <xdr:spPr bwMode="auto">
            <a:xfrm>
              <a:off x="3394699" y="49833821"/>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94" name="AutoShape 11"/>
            <xdr:cNvSpPr>
              <a:spLocks noChangeArrowheads="1"/>
            </xdr:cNvSpPr>
          </xdr:nvSpPr>
          <xdr:spPr bwMode="auto">
            <a:xfrm>
              <a:off x="6026902" y="49822935"/>
              <a:ext cx="180000" cy="684000"/>
            </a:xfrm>
            <a:prstGeom prst="downArrow">
              <a:avLst>
                <a:gd name="adj1" fmla="val 36769"/>
                <a:gd name="adj2" fmla="val 83973"/>
              </a:avLst>
            </a:prstGeom>
            <a:solidFill>
              <a:sysClr val="window" lastClr="FFFFFF">
                <a:lumMod val="75000"/>
              </a:sysClr>
            </a:solidFill>
            <a:ln>
              <a:noFill/>
            </a:ln>
            <a:extLst/>
          </xdr:spPr>
        </xdr:sp>
      </xdr:grpSp>
      <xdr:sp macro="" textlink="">
        <xdr:nvSpPr>
          <xdr:cNvPr id="90" name="AutoShape 11"/>
          <xdr:cNvSpPr>
            <a:spLocks noChangeArrowheads="1"/>
          </xdr:cNvSpPr>
        </xdr:nvSpPr>
        <xdr:spPr bwMode="auto">
          <a:xfrm>
            <a:off x="5343115" y="49326590"/>
            <a:ext cx="183716" cy="262606"/>
          </a:xfrm>
          <a:prstGeom prst="downArrow">
            <a:avLst>
              <a:gd name="adj1" fmla="val 36769"/>
              <a:gd name="adj2" fmla="val 83973"/>
            </a:avLst>
          </a:prstGeom>
          <a:solidFill>
            <a:sysClr val="window" lastClr="FFFFFF">
              <a:lumMod val="75000"/>
            </a:sysClr>
          </a:solidFill>
          <a:ln>
            <a:noFill/>
          </a:ln>
          <a:extLst/>
        </xdr:spPr>
      </xdr:sp>
    </xdr:grpSp>
    <xdr:clientData/>
  </xdr:twoCellAnchor>
  <xdr:twoCellAnchor>
    <xdr:from>
      <xdr:col>16</xdr:col>
      <xdr:colOff>23813</xdr:colOff>
      <xdr:row>175</xdr:row>
      <xdr:rowOff>315230</xdr:rowOff>
    </xdr:from>
    <xdr:to>
      <xdr:col>30</xdr:col>
      <xdr:colOff>0</xdr:colOff>
      <xdr:row>175</xdr:row>
      <xdr:rowOff>725712</xdr:rowOff>
    </xdr:to>
    <xdr:sp macro="" textlink="">
      <xdr:nvSpPr>
        <xdr:cNvPr id="82" name="Text Box 3"/>
        <xdr:cNvSpPr txBox="1">
          <a:spLocks noChangeArrowheads="1"/>
        </xdr:cNvSpPr>
      </xdr:nvSpPr>
      <xdr:spPr bwMode="auto">
        <a:xfrm>
          <a:off x="3262313" y="47166324"/>
          <a:ext cx="2809875" cy="410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J</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：山口大学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0" zoomScale="80" zoomScaleNormal="70" zoomScaleSheetLayoutView="80" zoomScalePageLayoutView="85" workbookViewId="0">
      <selection activeCell="AD19" sqref="AD19:AJ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48" t="s">
        <v>0</v>
      </c>
      <c r="AK2" s="448"/>
      <c r="AL2" s="448"/>
      <c r="AM2" s="448"/>
      <c r="AN2" s="448"/>
      <c r="AO2" s="448"/>
      <c r="AP2" s="448"/>
      <c r="AQ2" s="708" t="s">
        <v>450</v>
      </c>
      <c r="AR2" s="708"/>
      <c r="AS2" s="68" t="str">
        <f>IF(OR(AQ2="　", AQ2=""), "", "-")</f>
        <v/>
      </c>
      <c r="AT2" s="709">
        <v>227</v>
      </c>
      <c r="AU2" s="709"/>
      <c r="AV2" s="69" t="str">
        <f>IF(AW2="", "", "-")</f>
        <v/>
      </c>
      <c r="AW2" s="710"/>
      <c r="AX2" s="710"/>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456</v>
      </c>
      <c r="AK3" s="650"/>
      <c r="AL3" s="650"/>
      <c r="AM3" s="650"/>
      <c r="AN3" s="650"/>
      <c r="AO3" s="650"/>
      <c r="AP3" s="650"/>
      <c r="AQ3" s="650"/>
      <c r="AR3" s="650"/>
      <c r="AS3" s="650"/>
      <c r="AT3" s="650"/>
      <c r="AU3" s="650"/>
      <c r="AV3" s="650"/>
      <c r="AW3" s="650"/>
      <c r="AX3" s="36" t="s">
        <v>91</v>
      </c>
    </row>
    <row r="4" spans="1:50" ht="21" customHeight="1" x14ac:dyDescent="0.15">
      <c r="A4" s="475" t="s">
        <v>30</v>
      </c>
      <c r="B4" s="476"/>
      <c r="C4" s="476"/>
      <c r="D4" s="476"/>
      <c r="E4" s="476"/>
      <c r="F4" s="476"/>
      <c r="G4" s="449" t="s">
        <v>457</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458</v>
      </c>
      <c r="AF4" s="455"/>
      <c r="AG4" s="455"/>
      <c r="AH4" s="455"/>
      <c r="AI4" s="455"/>
      <c r="AJ4" s="455"/>
      <c r="AK4" s="455"/>
      <c r="AL4" s="455"/>
      <c r="AM4" s="455"/>
      <c r="AN4" s="455"/>
      <c r="AO4" s="455"/>
      <c r="AP4" s="456"/>
      <c r="AQ4" s="457" t="s">
        <v>2</v>
      </c>
      <c r="AR4" s="452"/>
      <c r="AS4" s="452"/>
      <c r="AT4" s="452"/>
      <c r="AU4" s="452"/>
      <c r="AV4" s="452"/>
      <c r="AW4" s="452"/>
      <c r="AX4" s="458"/>
    </row>
    <row r="5" spans="1:50" ht="27" customHeight="1" x14ac:dyDescent="0.15">
      <c r="A5" s="459" t="s">
        <v>93</v>
      </c>
      <c r="B5" s="460"/>
      <c r="C5" s="460"/>
      <c r="D5" s="460"/>
      <c r="E5" s="460"/>
      <c r="F5" s="461"/>
      <c r="G5" s="664" t="s">
        <v>212</v>
      </c>
      <c r="H5" s="626"/>
      <c r="I5" s="626"/>
      <c r="J5" s="626"/>
      <c r="K5" s="626"/>
      <c r="L5" s="626"/>
      <c r="M5" s="665" t="s">
        <v>92</v>
      </c>
      <c r="N5" s="666"/>
      <c r="O5" s="666"/>
      <c r="P5" s="666"/>
      <c r="Q5" s="666"/>
      <c r="R5" s="667"/>
      <c r="S5" s="625" t="s">
        <v>99</v>
      </c>
      <c r="T5" s="626"/>
      <c r="U5" s="626"/>
      <c r="V5" s="626"/>
      <c r="W5" s="626"/>
      <c r="X5" s="627"/>
      <c r="Y5" s="466" t="s">
        <v>3</v>
      </c>
      <c r="Z5" s="467"/>
      <c r="AA5" s="467"/>
      <c r="AB5" s="467"/>
      <c r="AC5" s="467"/>
      <c r="AD5" s="468"/>
      <c r="AE5" s="469" t="s">
        <v>459</v>
      </c>
      <c r="AF5" s="470"/>
      <c r="AG5" s="470"/>
      <c r="AH5" s="470"/>
      <c r="AI5" s="470"/>
      <c r="AJ5" s="470"/>
      <c r="AK5" s="470"/>
      <c r="AL5" s="470"/>
      <c r="AM5" s="470"/>
      <c r="AN5" s="470"/>
      <c r="AO5" s="470"/>
      <c r="AP5" s="471"/>
      <c r="AQ5" s="472" t="s">
        <v>460</v>
      </c>
      <c r="AR5" s="473"/>
      <c r="AS5" s="473"/>
      <c r="AT5" s="473"/>
      <c r="AU5" s="473"/>
      <c r="AV5" s="473"/>
      <c r="AW5" s="473"/>
      <c r="AX5" s="474"/>
    </row>
    <row r="6" spans="1:50" ht="40.5"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653</v>
      </c>
      <c r="AF6" s="484"/>
      <c r="AG6" s="484"/>
      <c r="AH6" s="484"/>
      <c r="AI6" s="484"/>
      <c r="AJ6" s="484"/>
      <c r="AK6" s="484"/>
      <c r="AL6" s="484"/>
      <c r="AM6" s="484"/>
      <c r="AN6" s="484"/>
      <c r="AO6" s="484"/>
      <c r="AP6" s="484"/>
      <c r="AQ6" s="485"/>
      <c r="AR6" s="485"/>
      <c r="AS6" s="485"/>
      <c r="AT6" s="485"/>
      <c r="AU6" s="485"/>
      <c r="AV6" s="485"/>
      <c r="AW6" s="485"/>
      <c r="AX6" s="486"/>
    </row>
    <row r="7" spans="1:50" ht="67.5" customHeight="1" x14ac:dyDescent="0.15">
      <c r="A7" s="503" t="s">
        <v>25</v>
      </c>
      <c r="B7" s="504"/>
      <c r="C7" s="504"/>
      <c r="D7" s="504"/>
      <c r="E7" s="504"/>
      <c r="F7" s="504"/>
      <c r="G7" s="505" t="s">
        <v>462</v>
      </c>
      <c r="H7" s="506"/>
      <c r="I7" s="506"/>
      <c r="J7" s="506"/>
      <c r="K7" s="506"/>
      <c r="L7" s="506"/>
      <c r="M7" s="506"/>
      <c r="N7" s="506"/>
      <c r="O7" s="506"/>
      <c r="P7" s="506"/>
      <c r="Q7" s="506"/>
      <c r="R7" s="506"/>
      <c r="S7" s="506"/>
      <c r="T7" s="506"/>
      <c r="U7" s="506"/>
      <c r="V7" s="507"/>
      <c r="W7" s="507"/>
      <c r="X7" s="507"/>
      <c r="Y7" s="508" t="s">
        <v>5</v>
      </c>
      <c r="Z7" s="394"/>
      <c r="AA7" s="394"/>
      <c r="AB7" s="394"/>
      <c r="AC7" s="394"/>
      <c r="AD7" s="396"/>
      <c r="AE7" s="509" t="s">
        <v>470</v>
      </c>
      <c r="AF7" s="510"/>
      <c r="AG7" s="510"/>
      <c r="AH7" s="510"/>
      <c r="AI7" s="510"/>
      <c r="AJ7" s="510"/>
      <c r="AK7" s="510"/>
      <c r="AL7" s="510"/>
      <c r="AM7" s="510"/>
      <c r="AN7" s="510"/>
      <c r="AO7" s="510"/>
      <c r="AP7" s="510"/>
      <c r="AQ7" s="510"/>
      <c r="AR7" s="510"/>
      <c r="AS7" s="510"/>
      <c r="AT7" s="510"/>
      <c r="AU7" s="510"/>
      <c r="AV7" s="510"/>
      <c r="AW7" s="510"/>
      <c r="AX7" s="511"/>
    </row>
    <row r="8" spans="1:50" ht="21" customHeight="1" x14ac:dyDescent="0.15">
      <c r="A8" s="645" t="s">
        <v>308</v>
      </c>
      <c r="B8" s="646"/>
      <c r="C8" s="646"/>
      <c r="D8" s="646"/>
      <c r="E8" s="646"/>
      <c r="F8" s="647"/>
      <c r="G8" s="642" t="str">
        <f>入力規則等!A26</f>
        <v>医療分野の研究開発関連、科学技術・イノベーション</v>
      </c>
      <c r="H8" s="643"/>
      <c r="I8" s="643"/>
      <c r="J8" s="643"/>
      <c r="K8" s="643"/>
      <c r="L8" s="643"/>
      <c r="M8" s="643"/>
      <c r="N8" s="643"/>
      <c r="O8" s="643"/>
      <c r="P8" s="643"/>
      <c r="Q8" s="643"/>
      <c r="R8" s="643"/>
      <c r="S8" s="643"/>
      <c r="T8" s="643"/>
      <c r="U8" s="643"/>
      <c r="V8" s="643"/>
      <c r="W8" s="643"/>
      <c r="X8" s="644"/>
      <c r="Y8" s="487" t="s">
        <v>79</v>
      </c>
      <c r="Z8" s="487"/>
      <c r="AA8" s="487"/>
      <c r="AB8" s="487"/>
      <c r="AC8" s="487"/>
      <c r="AD8" s="487"/>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67.5" customHeight="1" x14ac:dyDescent="0.15">
      <c r="A9" s="228" t="s">
        <v>26</v>
      </c>
      <c r="B9" s="229"/>
      <c r="C9" s="229"/>
      <c r="D9" s="229"/>
      <c r="E9" s="229"/>
      <c r="F9" s="229"/>
      <c r="G9" s="230" t="s">
        <v>654</v>
      </c>
      <c r="H9" s="231"/>
      <c r="I9" s="231"/>
      <c r="J9" s="231"/>
      <c r="K9" s="231"/>
      <c r="L9" s="231"/>
      <c r="M9" s="231"/>
      <c r="N9" s="231"/>
      <c r="O9" s="231"/>
      <c r="P9" s="231"/>
      <c r="Q9" s="231"/>
      <c r="R9" s="231"/>
      <c r="S9" s="231"/>
      <c r="T9" s="231"/>
      <c r="U9" s="231"/>
      <c r="V9" s="231"/>
      <c r="W9" s="231"/>
      <c r="X9" s="231"/>
      <c r="Y9" s="445"/>
      <c r="Z9" s="445"/>
      <c r="AA9" s="445"/>
      <c r="AB9" s="445"/>
      <c r="AC9" s="445"/>
      <c r="AD9" s="445"/>
      <c r="AE9" s="231"/>
      <c r="AF9" s="231"/>
      <c r="AG9" s="231"/>
      <c r="AH9" s="231"/>
      <c r="AI9" s="231"/>
      <c r="AJ9" s="231"/>
      <c r="AK9" s="231"/>
      <c r="AL9" s="231"/>
      <c r="AM9" s="231"/>
      <c r="AN9" s="231"/>
      <c r="AO9" s="231"/>
      <c r="AP9" s="231"/>
      <c r="AQ9" s="231"/>
      <c r="AR9" s="231"/>
      <c r="AS9" s="231"/>
      <c r="AT9" s="231"/>
      <c r="AU9" s="231"/>
      <c r="AV9" s="231"/>
      <c r="AW9" s="231"/>
      <c r="AX9" s="232"/>
    </row>
    <row r="10" spans="1:50" ht="67.5" customHeight="1" x14ac:dyDescent="0.15">
      <c r="A10" s="228" t="s">
        <v>36</v>
      </c>
      <c r="B10" s="229"/>
      <c r="C10" s="229"/>
      <c r="D10" s="229"/>
      <c r="E10" s="229"/>
      <c r="F10" s="229"/>
      <c r="G10" s="230" t="s">
        <v>655</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21" customHeight="1" x14ac:dyDescent="0.15">
      <c r="A11" s="228" t="s">
        <v>6</v>
      </c>
      <c r="B11" s="229"/>
      <c r="C11" s="229"/>
      <c r="D11" s="229"/>
      <c r="E11" s="229"/>
      <c r="F11" s="512"/>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3" t="s">
        <v>27</v>
      </c>
      <c r="B12" s="514"/>
      <c r="C12" s="514"/>
      <c r="D12" s="514"/>
      <c r="E12" s="514"/>
      <c r="F12" s="515"/>
      <c r="G12" s="519"/>
      <c r="H12" s="520"/>
      <c r="I12" s="520"/>
      <c r="J12" s="520"/>
      <c r="K12" s="520"/>
      <c r="L12" s="520"/>
      <c r="M12" s="520"/>
      <c r="N12" s="520"/>
      <c r="O12" s="520"/>
      <c r="P12" s="190" t="s">
        <v>69</v>
      </c>
      <c r="Q12" s="99"/>
      <c r="R12" s="99"/>
      <c r="S12" s="99"/>
      <c r="T12" s="99"/>
      <c r="U12" s="99"/>
      <c r="V12" s="100"/>
      <c r="W12" s="190" t="s">
        <v>70</v>
      </c>
      <c r="X12" s="99"/>
      <c r="Y12" s="99"/>
      <c r="Z12" s="99"/>
      <c r="AA12" s="99"/>
      <c r="AB12" s="99"/>
      <c r="AC12" s="100"/>
      <c r="AD12" s="190" t="s">
        <v>71</v>
      </c>
      <c r="AE12" s="99"/>
      <c r="AF12" s="99"/>
      <c r="AG12" s="99"/>
      <c r="AH12" s="99"/>
      <c r="AI12" s="99"/>
      <c r="AJ12" s="100"/>
      <c r="AK12" s="190" t="s">
        <v>72</v>
      </c>
      <c r="AL12" s="99"/>
      <c r="AM12" s="99"/>
      <c r="AN12" s="99"/>
      <c r="AO12" s="99"/>
      <c r="AP12" s="99"/>
      <c r="AQ12" s="100"/>
      <c r="AR12" s="190" t="s">
        <v>73</v>
      </c>
      <c r="AS12" s="99"/>
      <c r="AT12" s="99"/>
      <c r="AU12" s="99"/>
      <c r="AV12" s="99"/>
      <c r="AW12" s="99"/>
      <c r="AX12" s="521"/>
    </row>
    <row r="13" spans="1:50" ht="21" customHeight="1" x14ac:dyDescent="0.15">
      <c r="A13" s="417"/>
      <c r="B13" s="418"/>
      <c r="C13" s="418"/>
      <c r="D13" s="418"/>
      <c r="E13" s="418"/>
      <c r="F13" s="419"/>
      <c r="G13" s="522" t="s">
        <v>7</v>
      </c>
      <c r="H13" s="523"/>
      <c r="I13" s="528" t="s">
        <v>8</v>
      </c>
      <c r="J13" s="529"/>
      <c r="K13" s="529"/>
      <c r="L13" s="529"/>
      <c r="M13" s="529"/>
      <c r="N13" s="529"/>
      <c r="O13" s="530"/>
      <c r="P13" s="132">
        <v>3636</v>
      </c>
      <c r="Q13" s="133"/>
      <c r="R13" s="133"/>
      <c r="S13" s="133"/>
      <c r="T13" s="133"/>
      <c r="U13" s="133"/>
      <c r="V13" s="361"/>
      <c r="W13" s="132">
        <v>3629</v>
      </c>
      <c r="X13" s="133"/>
      <c r="Y13" s="133"/>
      <c r="Z13" s="133"/>
      <c r="AA13" s="133"/>
      <c r="AB13" s="133"/>
      <c r="AC13" s="361"/>
      <c r="AD13" s="76">
        <v>5929</v>
      </c>
      <c r="AE13" s="76"/>
      <c r="AF13" s="76"/>
      <c r="AG13" s="76"/>
      <c r="AH13" s="76"/>
      <c r="AI13" s="76"/>
      <c r="AJ13" s="76"/>
      <c r="AK13" s="75" t="s">
        <v>656</v>
      </c>
      <c r="AL13" s="75"/>
      <c r="AM13" s="75"/>
      <c r="AN13" s="75"/>
      <c r="AO13" s="75"/>
      <c r="AP13" s="75"/>
      <c r="AQ13" s="75"/>
      <c r="AR13" s="233" t="s">
        <v>471</v>
      </c>
      <c r="AS13" s="234"/>
      <c r="AT13" s="234"/>
      <c r="AU13" s="234"/>
      <c r="AV13" s="234"/>
      <c r="AW13" s="234"/>
      <c r="AX13" s="235"/>
    </row>
    <row r="14" spans="1:50" ht="21" customHeight="1" x14ac:dyDescent="0.15">
      <c r="A14" s="417"/>
      <c r="B14" s="418"/>
      <c r="C14" s="418"/>
      <c r="D14" s="418"/>
      <c r="E14" s="418"/>
      <c r="F14" s="419"/>
      <c r="G14" s="524"/>
      <c r="H14" s="525"/>
      <c r="I14" s="135" t="s">
        <v>9</v>
      </c>
      <c r="J14" s="136"/>
      <c r="K14" s="136"/>
      <c r="L14" s="136"/>
      <c r="M14" s="136"/>
      <c r="N14" s="136"/>
      <c r="O14" s="137"/>
      <c r="P14" s="132" t="s">
        <v>471</v>
      </c>
      <c r="Q14" s="133"/>
      <c r="R14" s="133"/>
      <c r="S14" s="133"/>
      <c r="T14" s="133"/>
      <c r="U14" s="133"/>
      <c r="V14" s="361"/>
      <c r="W14" s="132" t="s">
        <v>471</v>
      </c>
      <c r="X14" s="133"/>
      <c r="Y14" s="133"/>
      <c r="Z14" s="133"/>
      <c r="AA14" s="133"/>
      <c r="AB14" s="133"/>
      <c r="AC14" s="361"/>
      <c r="AD14" s="75" t="s">
        <v>656</v>
      </c>
      <c r="AE14" s="75"/>
      <c r="AF14" s="75"/>
      <c r="AG14" s="75"/>
      <c r="AH14" s="75"/>
      <c r="AI14" s="75"/>
      <c r="AJ14" s="75"/>
      <c r="AK14" s="75" t="s">
        <v>656</v>
      </c>
      <c r="AL14" s="75"/>
      <c r="AM14" s="75"/>
      <c r="AN14" s="75"/>
      <c r="AO14" s="75"/>
      <c r="AP14" s="75"/>
      <c r="AQ14" s="75"/>
      <c r="AR14" s="138"/>
      <c r="AS14" s="138"/>
      <c r="AT14" s="138"/>
      <c r="AU14" s="138"/>
      <c r="AV14" s="138"/>
      <c r="AW14" s="138"/>
      <c r="AX14" s="139"/>
    </row>
    <row r="15" spans="1:50" ht="21" customHeight="1" x14ac:dyDescent="0.15">
      <c r="A15" s="417"/>
      <c r="B15" s="418"/>
      <c r="C15" s="418"/>
      <c r="D15" s="418"/>
      <c r="E15" s="418"/>
      <c r="F15" s="419"/>
      <c r="G15" s="524"/>
      <c r="H15" s="525"/>
      <c r="I15" s="135" t="s">
        <v>62</v>
      </c>
      <c r="J15" s="446"/>
      <c r="K15" s="446"/>
      <c r="L15" s="446"/>
      <c r="M15" s="446"/>
      <c r="N15" s="446"/>
      <c r="O15" s="447"/>
      <c r="P15" s="132" t="s">
        <v>471</v>
      </c>
      <c r="Q15" s="133"/>
      <c r="R15" s="133"/>
      <c r="S15" s="133"/>
      <c r="T15" s="133"/>
      <c r="U15" s="133"/>
      <c r="V15" s="361"/>
      <c r="W15" s="132" t="s">
        <v>471</v>
      </c>
      <c r="X15" s="133"/>
      <c r="Y15" s="133"/>
      <c r="Z15" s="133"/>
      <c r="AA15" s="133"/>
      <c r="AB15" s="133"/>
      <c r="AC15" s="361"/>
      <c r="AD15" s="75" t="s">
        <v>656</v>
      </c>
      <c r="AE15" s="75"/>
      <c r="AF15" s="75"/>
      <c r="AG15" s="75"/>
      <c r="AH15" s="75"/>
      <c r="AI15" s="75"/>
      <c r="AJ15" s="75"/>
      <c r="AK15" s="75">
        <v>36</v>
      </c>
      <c r="AL15" s="75"/>
      <c r="AM15" s="75"/>
      <c r="AN15" s="75"/>
      <c r="AO15" s="75"/>
      <c r="AP15" s="75"/>
      <c r="AQ15" s="75"/>
      <c r="AR15" s="132" t="s">
        <v>472</v>
      </c>
      <c r="AS15" s="133"/>
      <c r="AT15" s="133"/>
      <c r="AU15" s="133"/>
      <c r="AV15" s="133"/>
      <c r="AW15" s="133"/>
      <c r="AX15" s="134"/>
    </row>
    <row r="16" spans="1:50" ht="21" customHeight="1" x14ac:dyDescent="0.15">
      <c r="A16" s="417"/>
      <c r="B16" s="418"/>
      <c r="C16" s="418"/>
      <c r="D16" s="418"/>
      <c r="E16" s="418"/>
      <c r="F16" s="419"/>
      <c r="G16" s="524"/>
      <c r="H16" s="525"/>
      <c r="I16" s="135" t="s">
        <v>63</v>
      </c>
      <c r="J16" s="446"/>
      <c r="K16" s="446"/>
      <c r="L16" s="446"/>
      <c r="M16" s="446"/>
      <c r="N16" s="446"/>
      <c r="O16" s="447"/>
      <c r="P16" s="132" t="s">
        <v>471</v>
      </c>
      <c r="Q16" s="133"/>
      <c r="R16" s="133"/>
      <c r="S16" s="133"/>
      <c r="T16" s="133"/>
      <c r="U16" s="133"/>
      <c r="V16" s="361"/>
      <c r="W16" s="132" t="s">
        <v>471</v>
      </c>
      <c r="X16" s="133"/>
      <c r="Y16" s="133"/>
      <c r="Z16" s="133"/>
      <c r="AA16" s="133"/>
      <c r="AB16" s="133"/>
      <c r="AC16" s="361"/>
      <c r="AD16" s="75">
        <v>-36</v>
      </c>
      <c r="AE16" s="75"/>
      <c r="AF16" s="75"/>
      <c r="AG16" s="75"/>
      <c r="AH16" s="75"/>
      <c r="AI16" s="75"/>
      <c r="AJ16" s="75"/>
      <c r="AK16" s="75" t="s">
        <v>656</v>
      </c>
      <c r="AL16" s="75"/>
      <c r="AM16" s="75"/>
      <c r="AN16" s="75"/>
      <c r="AO16" s="75"/>
      <c r="AP16" s="75"/>
      <c r="AQ16" s="75"/>
      <c r="AR16" s="498"/>
      <c r="AS16" s="499"/>
      <c r="AT16" s="499"/>
      <c r="AU16" s="499"/>
      <c r="AV16" s="499"/>
      <c r="AW16" s="499"/>
      <c r="AX16" s="500"/>
    </row>
    <row r="17" spans="1:50" ht="21" customHeight="1" x14ac:dyDescent="0.15">
      <c r="A17" s="417"/>
      <c r="B17" s="418"/>
      <c r="C17" s="418"/>
      <c r="D17" s="418"/>
      <c r="E17" s="418"/>
      <c r="F17" s="419"/>
      <c r="G17" s="524"/>
      <c r="H17" s="525"/>
      <c r="I17" s="135" t="s">
        <v>61</v>
      </c>
      <c r="J17" s="136"/>
      <c r="K17" s="136"/>
      <c r="L17" s="136"/>
      <c r="M17" s="136"/>
      <c r="N17" s="136"/>
      <c r="O17" s="137"/>
      <c r="P17" s="132" t="s">
        <v>471</v>
      </c>
      <c r="Q17" s="133"/>
      <c r="R17" s="133"/>
      <c r="S17" s="133"/>
      <c r="T17" s="133"/>
      <c r="U17" s="133"/>
      <c r="V17" s="361"/>
      <c r="W17" s="132" t="s">
        <v>471</v>
      </c>
      <c r="X17" s="133"/>
      <c r="Y17" s="133"/>
      <c r="Z17" s="133"/>
      <c r="AA17" s="133"/>
      <c r="AB17" s="133"/>
      <c r="AC17" s="361"/>
      <c r="AD17" s="75" t="s">
        <v>656</v>
      </c>
      <c r="AE17" s="75"/>
      <c r="AF17" s="75"/>
      <c r="AG17" s="75"/>
      <c r="AH17" s="75"/>
      <c r="AI17" s="75"/>
      <c r="AJ17" s="75"/>
      <c r="AK17" s="75" t="s">
        <v>656</v>
      </c>
      <c r="AL17" s="75"/>
      <c r="AM17" s="75"/>
      <c r="AN17" s="75"/>
      <c r="AO17" s="75"/>
      <c r="AP17" s="75"/>
      <c r="AQ17" s="75"/>
      <c r="AR17" s="501"/>
      <c r="AS17" s="501"/>
      <c r="AT17" s="501"/>
      <c r="AU17" s="501"/>
      <c r="AV17" s="501"/>
      <c r="AW17" s="501"/>
      <c r="AX17" s="502"/>
    </row>
    <row r="18" spans="1:50" ht="21" customHeight="1" x14ac:dyDescent="0.15">
      <c r="A18" s="417"/>
      <c r="B18" s="418"/>
      <c r="C18" s="418"/>
      <c r="D18" s="418"/>
      <c r="E18" s="418"/>
      <c r="F18" s="419"/>
      <c r="G18" s="526"/>
      <c r="H18" s="527"/>
      <c r="I18" s="637" t="s">
        <v>22</v>
      </c>
      <c r="J18" s="638"/>
      <c r="K18" s="638"/>
      <c r="L18" s="638"/>
      <c r="M18" s="638"/>
      <c r="N18" s="638"/>
      <c r="O18" s="639"/>
      <c r="P18" s="659">
        <f>SUM(P13:V17)</f>
        <v>3636</v>
      </c>
      <c r="Q18" s="660"/>
      <c r="R18" s="660"/>
      <c r="S18" s="660"/>
      <c r="T18" s="660"/>
      <c r="U18" s="660"/>
      <c r="V18" s="661"/>
      <c r="W18" s="659">
        <f>SUM(W13:AC17)</f>
        <v>3629</v>
      </c>
      <c r="X18" s="660"/>
      <c r="Y18" s="660"/>
      <c r="Z18" s="660"/>
      <c r="AA18" s="660"/>
      <c r="AB18" s="660"/>
      <c r="AC18" s="661"/>
      <c r="AD18" s="659">
        <f t="shared" ref="AD18" si="0">SUM(AD13:AJ17)</f>
        <v>5893</v>
      </c>
      <c r="AE18" s="660"/>
      <c r="AF18" s="660"/>
      <c r="AG18" s="660"/>
      <c r="AH18" s="660"/>
      <c r="AI18" s="660"/>
      <c r="AJ18" s="661"/>
      <c r="AK18" s="659">
        <f t="shared" ref="AK18" si="1">SUM(AK13:AQ17)</f>
        <v>36</v>
      </c>
      <c r="AL18" s="660"/>
      <c r="AM18" s="660"/>
      <c r="AN18" s="660"/>
      <c r="AO18" s="660"/>
      <c r="AP18" s="660"/>
      <c r="AQ18" s="661"/>
      <c r="AR18" s="659">
        <f t="shared" ref="AR18" si="2">SUM(AR13:AX17)</f>
        <v>0</v>
      </c>
      <c r="AS18" s="660"/>
      <c r="AT18" s="660"/>
      <c r="AU18" s="660"/>
      <c r="AV18" s="660"/>
      <c r="AW18" s="660"/>
      <c r="AX18" s="662"/>
    </row>
    <row r="19" spans="1:50" ht="21" customHeight="1" x14ac:dyDescent="0.15">
      <c r="A19" s="417"/>
      <c r="B19" s="418"/>
      <c r="C19" s="418"/>
      <c r="D19" s="418"/>
      <c r="E19" s="418"/>
      <c r="F19" s="419"/>
      <c r="G19" s="657" t="s">
        <v>10</v>
      </c>
      <c r="H19" s="658"/>
      <c r="I19" s="658"/>
      <c r="J19" s="658"/>
      <c r="K19" s="658"/>
      <c r="L19" s="658"/>
      <c r="M19" s="658"/>
      <c r="N19" s="658"/>
      <c r="O19" s="658"/>
      <c r="P19" s="132">
        <v>3637</v>
      </c>
      <c r="Q19" s="133"/>
      <c r="R19" s="133"/>
      <c r="S19" s="133"/>
      <c r="T19" s="133"/>
      <c r="U19" s="133"/>
      <c r="V19" s="361"/>
      <c r="W19" s="132">
        <v>3629</v>
      </c>
      <c r="X19" s="133"/>
      <c r="Y19" s="133"/>
      <c r="Z19" s="133"/>
      <c r="AA19" s="133"/>
      <c r="AB19" s="133"/>
      <c r="AC19" s="361"/>
      <c r="AD19" s="132">
        <v>5874</v>
      </c>
      <c r="AE19" s="133"/>
      <c r="AF19" s="133"/>
      <c r="AG19" s="133"/>
      <c r="AH19" s="133"/>
      <c r="AI19" s="133"/>
      <c r="AJ19" s="361"/>
      <c r="AK19" s="635"/>
      <c r="AL19" s="635"/>
      <c r="AM19" s="635"/>
      <c r="AN19" s="635"/>
      <c r="AO19" s="635"/>
      <c r="AP19" s="635"/>
      <c r="AQ19" s="635"/>
      <c r="AR19" s="635"/>
      <c r="AS19" s="635"/>
      <c r="AT19" s="635"/>
      <c r="AU19" s="635"/>
      <c r="AV19" s="635"/>
      <c r="AW19" s="635"/>
      <c r="AX19" s="636"/>
    </row>
    <row r="20" spans="1:50" ht="21" customHeight="1" x14ac:dyDescent="0.15">
      <c r="A20" s="516"/>
      <c r="B20" s="517"/>
      <c r="C20" s="517"/>
      <c r="D20" s="517"/>
      <c r="E20" s="517"/>
      <c r="F20" s="518"/>
      <c r="G20" s="657" t="s">
        <v>11</v>
      </c>
      <c r="H20" s="658"/>
      <c r="I20" s="658"/>
      <c r="J20" s="658"/>
      <c r="K20" s="658"/>
      <c r="L20" s="658"/>
      <c r="M20" s="658"/>
      <c r="N20" s="658"/>
      <c r="O20" s="658"/>
      <c r="P20" s="663">
        <f>IF(P18=0, "-", P19/P18)</f>
        <v>1.0002750275027503</v>
      </c>
      <c r="Q20" s="663"/>
      <c r="R20" s="663"/>
      <c r="S20" s="663"/>
      <c r="T20" s="663"/>
      <c r="U20" s="663"/>
      <c r="V20" s="663"/>
      <c r="W20" s="663">
        <f>IF(W18=0, "-", W19/W18)</f>
        <v>1</v>
      </c>
      <c r="X20" s="663"/>
      <c r="Y20" s="663"/>
      <c r="Z20" s="663"/>
      <c r="AA20" s="663"/>
      <c r="AB20" s="663"/>
      <c r="AC20" s="663"/>
      <c r="AD20" s="663">
        <f>IF(AD18=0, "-", AD19/AD18)</f>
        <v>0.99677583573731543</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21" customHeight="1" x14ac:dyDescent="0.15">
      <c r="A21" s="178" t="s">
        <v>13</v>
      </c>
      <c r="B21" s="179"/>
      <c r="C21" s="179"/>
      <c r="D21" s="179"/>
      <c r="E21" s="179"/>
      <c r="F21" s="180"/>
      <c r="G21" s="205" t="s">
        <v>319</v>
      </c>
      <c r="H21" s="143"/>
      <c r="I21" s="143"/>
      <c r="J21" s="143"/>
      <c r="K21" s="143"/>
      <c r="L21" s="143"/>
      <c r="M21" s="143"/>
      <c r="N21" s="143"/>
      <c r="O21" s="144"/>
      <c r="P21" s="142" t="s">
        <v>83</v>
      </c>
      <c r="Q21" s="143"/>
      <c r="R21" s="143"/>
      <c r="S21" s="143"/>
      <c r="T21" s="143"/>
      <c r="U21" s="143"/>
      <c r="V21" s="143"/>
      <c r="W21" s="143"/>
      <c r="X21" s="144"/>
      <c r="Y21" s="191"/>
      <c r="Z21" s="192"/>
      <c r="AA21" s="193"/>
      <c r="AB21" s="197" t="s">
        <v>12</v>
      </c>
      <c r="AC21" s="198"/>
      <c r="AD21" s="199"/>
      <c r="AE21" s="120" t="s">
        <v>69</v>
      </c>
      <c r="AF21" s="121"/>
      <c r="AG21" s="121"/>
      <c r="AH21" s="121"/>
      <c r="AI21" s="122"/>
      <c r="AJ21" s="120" t="s">
        <v>70</v>
      </c>
      <c r="AK21" s="121"/>
      <c r="AL21" s="121"/>
      <c r="AM21" s="121"/>
      <c r="AN21" s="122"/>
      <c r="AO21" s="120" t="s">
        <v>71</v>
      </c>
      <c r="AP21" s="121"/>
      <c r="AQ21" s="121"/>
      <c r="AR21" s="121"/>
      <c r="AS21" s="122"/>
      <c r="AT21" s="129" t="s">
        <v>303</v>
      </c>
      <c r="AU21" s="130"/>
      <c r="AV21" s="130"/>
      <c r="AW21" s="130"/>
      <c r="AX21" s="131"/>
    </row>
    <row r="22" spans="1:50" ht="21" customHeight="1" x14ac:dyDescent="0.15">
      <c r="A22" s="178"/>
      <c r="B22" s="179"/>
      <c r="C22" s="179"/>
      <c r="D22" s="179"/>
      <c r="E22" s="179"/>
      <c r="F22" s="180"/>
      <c r="G22" s="206"/>
      <c r="H22" s="87"/>
      <c r="I22" s="87"/>
      <c r="J22" s="87"/>
      <c r="K22" s="87"/>
      <c r="L22" s="87"/>
      <c r="M22" s="87"/>
      <c r="N22" s="87"/>
      <c r="O22" s="146"/>
      <c r="P22" s="145"/>
      <c r="Q22" s="87"/>
      <c r="R22" s="87"/>
      <c r="S22" s="87"/>
      <c r="T22" s="87"/>
      <c r="U22" s="87"/>
      <c r="V22" s="87"/>
      <c r="W22" s="87"/>
      <c r="X22" s="146"/>
      <c r="Y22" s="194"/>
      <c r="Z22" s="195"/>
      <c r="AA22" s="196"/>
      <c r="AB22" s="200"/>
      <c r="AC22" s="201"/>
      <c r="AD22" s="202"/>
      <c r="AE22" s="123"/>
      <c r="AF22" s="124"/>
      <c r="AG22" s="124"/>
      <c r="AH22" s="124"/>
      <c r="AI22" s="125"/>
      <c r="AJ22" s="123"/>
      <c r="AK22" s="124"/>
      <c r="AL22" s="124"/>
      <c r="AM22" s="124"/>
      <c r="AN22" s="125"/>
      <c r="AO22" s="123"/>
      <c r="AP22" s="124"/>
      <c r="AQ22" s="124"/>
      <c r="AR22" s="124"/>
      <c r="AS22" s="125"/>
      <c r="AT22" s="67"/>
      <c r="AU22" s="86">
        <v>27</v>
      </c>
      <c r="AV22" s="86"/>
      <c r="AW22" s="87" t="s">
        <v>360</v>
      </c>
      <c r="AX22" s="88"/>
    </row>
    <row r="23" spans="1:50" ht="27" customHeight="1" x14ac:dyDescent="0.15">
      <c r="A23" s="181"/>
      <c r="B23" s="179"/>
      <c r="C23" s="179"/>
      <c r="D23" s="179"/>
      <c r="E23" s="179"/>
      <c r="F23" s="180"/>
      <c r="G23" s="89" t="s">
        <v>477</v>
      </c>
      <c r="H23" s="90"/>
      <c r="I23" s="90"/>
      <c r="J23" s="90"/>
      <c r="K23" s="90"/>
      <c r="L23" s="90"/>
      <c r="M23" s="90"/>
      <c r="N23" s="90"/>
      <c r="O23" s="91"/>
      <c r="P23" s="147" t="s">
        <v>474</v>
      </c>
      <c r="Q23" s="245"/>
      <c r="R23" s="245"/>
      <c r="S23" s="245"/>
      <c r="T23" s="245"/>
      <c r="U23" s="245"/>
      <c r="V23" s="245"/>
      <c r="W23" s="245"/>
      <c r="X23" s="246"/>
      <c r="Y23" s="242" t="s">
        <v>14</v>
      </c>
      <c r="Z23" s="243"/>
      <c r="AA23" s="244"/>
      <c r="AB23" s="207" t="s">
        <v>475</v>
      </c>
      <c r="AC23" s="208"/>
      <c r="AD23" s="208"/>
      <c r="AE23" s="103" t="s">
        <v>463</v>
      </c>
      <c r="AF23" s="104"/>
      <c r="AG23" s="104"/>
      <c r="AH23" s="104"/>
      <c r="AI23" s="105"/>
      <c r="AJ23" s="103" t="s">
        <v>465</v>
      </c>
      <c r="AK23" s="104"/>
      <c r="AL23" s="104"/>
      <c r="AM23" s="104"/>
      <c r="AN23" s="105"/>
      <c r="AO23" s="103">
        <v>6</v>
      </c>
      <c r="AP23" s="104"/>
      <c r="AQ23" s="104"/>
      <c r="AR23" s="104"/>
      <c r="AS23" s="105"/>
      <c r="AT23" s="239"/>
      <c r="AU23" s="239"/>
      <c r="AV23" s="239"/>
      <c r="AW23" s="239"/>
      <c r="AX23" s="240"/>
    </row>
    <row r="24" spans="1:50" ht="27" customHeight="1" x14ac:dyDescent="0.15">
      <c r="A24" s="182"/>
      <c r="B24" s="183"/>
      <c r="C24" s="183"/>
      <c r="D24" s="183"/>
      <c r="E24" s="183"/>
      <c r="F24" s="184"/>
      <c r="G24" s="92"/>
      <c r="H24" s="93"/>
      <c r="I24" s="93"/>
      <c r="J24" s="93"/>
      <c r="K24" s="93"/>
      <c r="L24" s="93"/>
      <c r="M24" s="93"/>
      <c r="N24" s="93"/>
      <c r="O24" s="94"/>
      <c r="P24" s="247"/>
      <c r="Q24" s="247"/>
      <c r="R24" s="247"/>
      <c r="S24" s="247"/>
      <c r="T24" s="247"/>
      <c r="U24" s="247"/>
      <c r="V24" s="247"/>
      <c r="W24" s="247"/>
      <c r="X24" s="248"/>
      <c r="Y24" s="190" t="s">
        <v>65</v>
      </c>
      <c r="Z24" s="99"/>
      <c r="AA24" s="100"/>
      <c r="AB24" s="631" t="s">
        <v>475</v>
      </c>
      <c r="AC24" s="241"/>
      <c r="AD24" s="241"/>
      <c r="AE24" s="103" t="s">
        <v>464</v>
      </c>
      <c r="AF24" s="104"/>
      <c r="AG24" s="104"/>
      <c r="AH24" s="104"/>
      <c r="AI24" s="105"/>
      <c r="AJ24" s="103" t="s">
        <v>464</v>
      </c>
      <c r="AK24" s="104"/>
      <c r="AL24" s="104"/>
      <c r="AM24" s="104"/>
      <c r="AN24" s="105"/>
      <c r="AO24" s="103" t="s">
        <v>464</v>
      </c>
      <c r="AP24" s="104"/>
      <c r="AQ24" s="104"/>
      <c r="AR24" s="104"/>
      <c r="AS24" s="105"/>
      <c r="AT24" s="103">
        <v>15</v>
      </c>
      <c r="AU24" s="104"/>
      <c r="AV24" s="104"/>
      <c r="AW24" s="104"/>
      <c r="AX24" s="309"/>
    </row>
    <row r="25" spans="1:50" ht="27" customHeight="1" x14ac:dyDescent="0.15">
      <c r="A25" s="185"/>
      <c r="B25" s="186"/>
      <c r="C25" s="186"/>
      <c r="D25" s="186"/>
      <c r="E25" s="186"/>
      <c r="F25" s="187"/>
      <c r="G25" s="95"/>
      <c r="H25" s="96"/>
      <c r="I25" s="96"/>
      <c r="J25" s="96"/>
      <c r="K25" s="96"/>
      <c r="L25" s="96"/>
      <c r="M25" s="96"/>
      <c r="N25" s="96"/>
      <c r="O25" s="97"/>
      <c r="P25" s="249"/>
      <c r="Q25" s="249"/>
      <c r="R25" s="249"/>
      <c r="S25" s="249"/>
      <c r="T25" s="249"/>
      <c r="U25" s="249"/>
      <c r="V25" s="249"/>
      <c r="W25" s="249"/>
      <c r="X25" s="250"/>
      <c r="Y25" s="98" t="s">
        <v>15</v>
      </c>
      <c r="Z25" s="99"/>
      <c r="AA25" s="100"/>
      <c r="AB25" s="101" t="s">
        <v>364</v>
      </c>
      <c r="AC25" s="102"/>
      <c r="AD25" s="102"/>
      <c r="AE25" s="103" t="s">
        <v>464</v>
      </c>
      <c r="AF25" s="104"/>
      <c r="AG25" s="104"/>
      <c r="AH25" s="104"/>
      <c r="AI25" s="105"/>
      <c r="AJ25" s="103" t="s">
        <v>464</v>
      </c>
      <c r="AK25" s="104"/>
      <c r="AL25" s="104"/>
      <c r="AM25" s="104"/>
      <c r="AN25" s="105"/>
      <c r="AO25" s="103">
        <f>6/15*100</f>
        <v>40</v>
      </c>
      <c r="AP25" s="104"/>
      <c r="AQ25" s="104"/>
      <c r="AR25" s="104"/>
      <c r="AS25" s="105"/>
      <c r="AT25" s="236"/>
      <c r="AU25" s="237"/>
      <c r="AV25" s="237"/>
      <c r="AW25" s="237"/>
      <c r="AX25" s="238"/>
    </row>
    <row r="26" spans="1:50" ht="21" hidden="1" customHeight="1" x14ac:dyDescent="0.15">
      <c r="A26" s="178" t="s">
        <v>13</v>
      </c>
      <c r="B26" s="179"/>
      <c r="C26" s="179"/>
      <c r="D26" s="179"/>
      <c r="E26" s="179"/>
      <c r="F26" s="180"/>
      <c r="G26" s="205" t="s">
        <v>319</v>
      </c>
      <c r="H26" s="143"/>
      <c r="I26" s="143"/>
      <c r="J26" s="143"/>
      <c r="K26" s="143"/>
      <c r="L26" s="143"/>
      <c r="M26" s="143"/>
      <c r="N26" s="143"/>
      <c r="O26" s="144"/>
      <c r="P26" s="142" t="s">
        <v>83</v>
      </c>
      <c r="Q26" s="143"/>
      <c r="R26" s="143"/>
      <c r="S26" s="143"/>
      <c r="T26" s="143"/>
      <c r="U26" s="143"/>
      <c r="V26" s="143"/>
      <c r="W26" s="143"/>
      <c r="X26" s="144"/>
      <c r="Y26" s="191"/>
      <c r="Z26" s="192"/>
      <c r="AA26" s="193"/>
      <c r="AB26" s="197" t="s">
        <v>12</v>
      </c>
      <c r="AC26" s="198"/>
      <c r="AD26" s="199"/>
      <c r="AE26" s="120" t="s">
        <v>69</v>
      </c>
      <c r="AF26" s="121"/>
      <c r="AG26" s="121"/>
      <c r="AH26" s="121"/>
      <c r="AI26" s="122"/>
      <c r="AJ26" s="120" t="s">
        <v>70</v>
      </c>
      <c r="AK26" s="121"/>
      <c r="AL26" s="121"/>
      <c r="AM26" s="121"/>
      <c r="AN26" s="122"/>
      <c r="AO26" s="120" t="s">
        <v>71</v>
      </c>
      <c r="AP26" s="121"/>
      <c r="AQ26" s="121"/>
      <c r="AR26" s="121"/>
      <c r="AS26" s="122"/>
      <c r="AT26" s="126" t="s">
        <v>303</v>
      </c>
      <c r="AU26" s="127"/>
      <c r="AV26" s="127"/>
      <c r="AW26" s="127"/>
      <c r="AX26" s="128"/>
    </row>
    <row r="27" spans="1:50" ht="21" hidden="1" customHeight="1" x14ac:dyDescent="0.15">
      <c r="A27" s="178"/>
      <c r="B27" s="179"/>
      <c r="C27" s="179"/>
      <c r="D27" s="179"/>
      <c r="E27" s="179"/>
      <c r="F27" s="180"/>
      <c r="G27" s="206"/>
      <c r="H27" s="87"/>
      <c r="I27" s="87"/>
      <c r="J27" s="87"/>
      <c r="K27" s="87"/>
      <c r="L27" s="87"/>
      <c r="M27" s="87"/>
      <c r="N27" s="87"/>
      <c r="O27" s="146"/>
      <c r="P27" s="145"/>
      <c r="Q27" s="87"/>
      <c r="R27" s="87"/>
      <c r="S27" s="87"/>
      <c r="T27" s="87"/>
      <c r="U27" s="87"/>
      <c r="V27" s="87"/>
      <c r="W27" s="87"/>
      <c r="X27" s="146"/>
      <c r="Y27" s="194"/>
      <c r="Z27" s="195"/>
      <c r="AA27" s="196"/>
      <c r="AB27" s="200"/>
      <c r="AC27" s="201"/>
      <c r="AD27" s="202"/>
      <c r="AE27" s="123"/>
      <c r="AF27" s="124"/>
      <c r="AG27" s="124"/>
      <c r="AH27" s="124"/>
      <c r="AI27" s="125"/>
      <c r="AJ27" s="123"/>
      <c r="AK27" s="124"/>
      <c r="AL27" s="124"/>
      <c r="AM27" s="124"/>
      <c r="AN27" s="125"/>
      <c r="AO27" s="123"/>
      <c r="AP27" s="124"/>
      <c r="AQ27" s="124"/>
      <c r="AR27" s="124"/>
      <c r="AS27" s="125"/>
      <c r="AT27" s="67"/>
      <c r="AU27" s="86"/>
      <c r="AV27" s="86"/>
      <c r="AW27" s="87" t="s">
        <v>360</v>
      </c>
      <c r="AX27" s="88"/>
    </row>
    <row r="28" spans="1:50" ht="21" hidden="1" customHeight="1" x14ac:dyDescent="0.15">
      <c r="A28" s="181"/>
      <c r="B28" s="179"/>
      <c r="C28" s="179"/>
      <c r="D28" s="179"/>
      <c r="E28" s="179"/>
      <c r="F28" s="180"/>
      <c r="G28" s="89"/>
      <c r="H28" s="90"/>
      <c r="I28" s="90"/>
      <c r="J28" s="90"/>
      <c r="K28" s="90"/>
      <c r="L28" s="90"/>
      <c r="M28" s="90"/>
      <c r="N28" s="90"/>
      <c r="O28" s="91"/>
      <c r="P28" s="147"/>
      <c r="Q28" s="245"/>
      <c r="R28" s="245"/>
      <c r="S28" s="245"/>
      <c r="T28" s="245"/>
      <c r="U28" s="245"/>
      <c r="V28" s="245"/>
      <c r="W28" s="245"/>
      <c r="X28" s="246"/>
      <c r="Y28" s="242" t="s">
        <v>14</v>
      </c>
      <c r="Z28" s="243"/>
      <c r="AA28" s="244"/>
      <c r="AB28" s="208"/>
      <c r="AC28" s="208"/>
      <c r="AD28" s="208"/>
      <c r="AE28" s="103"/>
      <c r="AF28" s="104"/>
      <c r="AG28" s="104"/>
      <c r="AH28" s="104"/>
      <c r="AI28" s="105"/>
      <c r="AJ28" s="103"/>
      <c r="AK28" s="104"/>
      <c r="AL28" s="104"/>
      <c r="AM28" s="104"/>
      <c r="AN28" s="105"/>
      <c r="AO28" s="103"/>
      <c r="AP28" s="104"/>
      <c r="AQ28" s="104"/>
      <c r="AR28" s="104"/>
      <c r="AS28" s="105"/>
      <c r="AT28" s="239"/>
      <c r="AU28" s="239"/>
      <c r="AV28" s="239"/>
      <c r="AW28" s="239"/>
      <c r="AX28" s="240"/>
    </row>
    <row r="29" spans="1:50" ht="21" hidden="1" customHeight="1" x14ac:dyDescent="0.15">
      <c r="A29" s="182"/>
      <c r="B29" s="183"/>
      <c r="C29" s="183"/>
      <c r="D29" s="183"/>
      <c r="E29" s="183"/>
      <c r="F29" s="184"/>
      <c r="G29" s="92"/>
      <c r="H29" s="93"/>
      <c r="I29" s="93"/>
      <c r="J29" s="93"/>
      <c r="K29" s="93"/>
      <c r="L29" s="93"/>
      <c r="M29" s="93"/>
      <c r="N29" s="93"/>
      <c r="O29" s="94"/>
      <c r="P29" s="247"/>
      <c r="Q29" s="247"/>
      <c r="R29" s="247"/>
      <c r="S29" s="247"/>
      <c r="T29" s="247"/>
      <c r="U29" s="247"/>
      <c r="V29" s="247"/>
      <c r="W29" s="247"/>
      <c r="X29" s="248"/>
      <c r="Y29" s="190" t="s">
        <v>65</v>
      </c>
      <c r="Z29" s="99"/>
      <c r="AA29" s="100"/>
      <c r="AB29" s="241"/>
      <c r="AC29" s="241"/>
      <c r="AD29" s="241"/>
      <c r="AE29" s="103"/>
      <c r="AF29" s="104"/>
      <c r="AG29" s="104"/>
      <c r="AH29" s="104"/>
      <c r="AI29" s="105"/>
      <c r="AJ29" s="103"/>
      <c r="AK29" s="104"/>
      <c r="AL29" s="104"/>
      <c r="AM29" s="104"/>
      <c r="AN29" s="105"/>
      <c r="AO29" s="103"/>
      <c r="AP29" s="104"/>
      <c r="AQ29" s="104"/>
      <c r="AR29" s="104"/>
      <c r="AS29" s="105"/>
      <c r="AT29" s="103"/>
      <c r="AU29" s="104"/>
      <c r="AV29" s="104"/>
      <c r="AW29" s="104"/>
      <c r="AX29" s="309"/>
    </row>
    <row r="30" spans="1:50" ht="21" hidden="1" customHeight="1" x14ac:dyDescent="0.15">
      <c r="A30" s="185"/>
      <c r="B30" s="186"/>
      <c r="C30" s="186"/>
      <c r="D30" s="186"/>
      <c r="E30" s="186"/>
      <c r="F30" s="187"/>
      <c r="G30" s="95"/>
      <c r="H30" s="96"/>
      <c r="I30" s="96"/>
      <c r="J30" s="96"/>
      <c r="K30" s="96"/>
      <c r="L30" s="96"/>
      <c r="M30" s="96"/>
      <c r="N30" s="96"/>
      <c r="O30" s="97"/>
      <c r="P30" s="249"/>
      <c r="Q30" s="249"/>
      <c r="R30" s="249"/>
      <c r="S30" s="249"/>
      <c r="T30" s="249"/>
      <c r="U30" s="249"/>
      <c r="V30" s="249"/>
      <c r="W30" s="249"/>
      <c r="X30" s="250"/>
      <c r="Y30" s="98" t="s">
        <v>15</v>
      </c>
      <c r="Z30" s="99"/>
      <c r="AA30" s="100"/>
      <c r="AB30" s="102" t="s">
        <v>16</v>
      </c>
      <c r="AC30" s="102"/>
      <c r="AD30" s="102"/>
      <c r="AE30" s="103"/>
      <c r="AF30" s="104"/>
      <c r="AG30" s="104"/>
      <c r="AH30" s="104"/>
      <c r="AI30" s="105"/>
      <c r="AJ30" s="103"/>
      <c r="AK30" s="104"/>
      <c r="AL30" s="104"/>
      <c r="AM30" s="104"/>
      <c r="AN30" s="105"/>
      <c r="AO30" s="103"/>
      <c r="AP30" s="104"/>
      <c r="AQ30" s="104"/>
      <c r="AR30" s="104"/>
      <c r="AS30" s="105"/>
      <c r="AT30" s="236"/>
      <c r="AU30" s="237"/>
      <c r="AV30" s="237"/>
      <c r="AW30" s="237"/>
      <c r="AX30" s="238"/>
    </row>
    <row r="31" spans="1:50" ht="21" hidden="1" customHeight="1" x14ac:dyDescent="0.15">
      <c r="A31" s="178" t="s">
        <v>13</v>
      </c>
      <c r="B31" s="179"/>
      <c r="C31" s="179"/>
      <c r="D31" s="179"/>
      <c r="E31" s="179"/>
      <c r="F31" s="180"/>
      <c r="G31" s="205" t="s">
        <v>319</v>
      </c>
      <c r="H31" s="143"/>
      <c r="I31" s="143"/>
      <c r="J31" s="143"/>
      <c r="K31" s="143"/>
      <c r="L31" s="143"/>
      <c r="M31" s="143"/>
      <c r="N31" s="143"/>
      <c r="O31" s="144"/>
      <c r="P31" s="142" t="s">
        <v>83</v>
      </c>
      <c r="Q31" s="143"/>
      <c r="R31" s="143"/>
      <c r="S31" s="143"/>
      <c r="T31" s="143"/>
      <c r="U31" s="143"/>
      <c r="V31" s="143"/>
      <c r="W31" s="143"/>
      <c r="X31" s="144"/>
      <c r="Y31" s="191"/>
      <c r="Z31" s="192"/>
      <c r="AA31" s="193"/>
      <c r="AB31" s="197" t="s">
        <v>12</v>
      </c>
      <c r="AC31" s="198"/>
      <c r="AD31" s="199"/>
      <c r="AE31" s="120" t="s">
        <v>69</v>
      </c>
      <c r="AF31" s="121"/>
      <c r="AG31" s="121"/>
      <c r="AH31" s="121"/>
      <c r="AI31" s="122"/>
      <c r="AJ31" s="120" t="s">
        <v>70</v>
      </c>
      <c r="AK31" s="121"/>
      <c r="AL31" s="121"/>
      <c r="AM31" s="121"/>
      <c r="AN31" s="122"/>
      <c r="AO31" s="120" t="s">
        <v>71</v>
      </c>
      <c r="AP31" s="121"/>
      <c r="AQ31" s="121"/>
      <c r="AR31" s="121"/>
      <c r="AS31" s="122"/>
      <c r="AT31" s="129" t="s">
        <v>303</v>
      </c>
      <c r="AU31" s="130"/>
      <c r="AV31" s="130"/>
      <c r="AW31" s="130"/>
      <c r="AX31" s="131"/>
    </row>
    <row r="32" spans="1:50" ht="21" hidden="1" customHeight="1" x14ac:dyDescent="0.15">
      <c r="A32" s="178"/>
      <c r="B32" s="179"/>
      <c r="C32" s="179"/>
      <c r="D32" s="179"/>
      <c r="E32" s="179"/>
      <c r="F32" s="180"/>
      <c r="G32" s="206"/>
      <c r="H32" s="87"/>
      <c r="I32" s="87"/>
      <c r="J32" s="87"/>
      <c r="K32" s="87"/>
      <c r="L32" s="87"/>
      <c r="M32" s="87"/>
      <c r="N32" s="87"/>
      <c r="O32" s="146"/>
      <c r="P32" s="145"/>
      <c r="Q32" s="87"/>
      <c r="R32" s="87"/>
      <c r="S32" s="87"/>
      <c r="T32" s="87"/>
      <c r="U32" s="87"/>
      <c r="V32" s="87"/>
      <c r="W32" s="87"/>
      <c r="X32" s="146"/>
      <c r="Y32" s="194"/>
      <c r="Z32" s="195"/>
      <c r="AA32" s="196"/>
      <c r="AB32" s="200"/>
      <c r="AC32" s="201"/>
      <c r="AD32" s="202"/>
      <c r="AE32" s="123"/>
      <c r="AF32" s="124"/>
      <c r="AG32" s="124"/>
      <c r="AH32" s="124"/>
      <c r="AI32" s="125"/>
      <c r="AJ32" s="123"/>
      <c r="AK32" s="124"/>
      <c r="AL32" s="124"/>
      <c r="AM32" s="124"/>
      <c r="AN32" s="125"/>
      <c r="AO32" s="123"/>
      <c r="AP32" s="124"/>
      <c r="AQ32" s="124"/>
      <c r="AR32" s="124"/>
      <c r="AS32" s="125"/>
      <c r="AT32" s="67"/>
      <c r="AU32" s="86"/>
      <c r="AV32" s="86"/>
      <c r="AW32" s="87" t="s">
        <v>360</v>
      </c>
      <c r="AX32" s="88"/>
    </row>
    <row r="33" spans="1:50" ht="21" hidden="1" customHeight="1" x14ac:dyDescent="0.15">
      <c r="A33" s="181"/>
      <c r="B33" s="179"/>
      <c r="C33" s="179"/>
      <c r="D33" s="179"/>
      <c r="E33" s="179"/>
      <c r="F33" s="180"/>
      <c r="G33" s="251"/>
      <c r="H33" s="90"/>
      <c r="I33" s="90"/>
      <c r="J33" s="90"/>
      <c r="K33" s="90"/>
      <c r="L33" s="90"/>
      <c r="M33" s="90"/>
      <c r="N33" s="90"/>
      <c r="O33" s="91"/>
      <c r="P33" s="147"/>
      <c r="Q33" s="245"/>
      <c r="R33" s="245"/>
      <c r="S33" s="245"/>
      <c r="T33" s="245"/>
      <c r="U33" s="245"/>
      <c r="V33" s="245"/>
      <c r="W33" s="245"/>
      <c r="X33" s="246"/>
      <c r="Y33" s="242" t="s">
        <v>14</v>
      </c>
      <c r="Z33" s="243"/>
      <c r="AA33" s="244"/>
      <c r="AB33" s="208"/>
      <c r="AC33" s="208"/>
      <c r="AD33" s="208"/>
      <c r="AE33" s="103"/>
      <c r="AF33" s="104"/>
      <c r="AG33" s="104"/>
      <c r="AH33" s="104"/>
      <c r="AI33" s="105"/>
      <c r="AJ33" s="103"/>
      <c r="AK33" s="104"/>
      <c r="AL33" s="104"/>
      <c r="AM33" s="104"/>
      <c r="AN33" s="105"/>
      <c r="AO33" s="103"/>
      <c r="AP33" s="104"/>
      <c r="AQ33" s="104"/>
      <c r="AR33" s="104"/>
      <c r="AS33" s="105"/>
      <c r="AT33" s="239"/>
      <c r="AU33" s="239"/>
      <c r="AV33" s="239"/>
      <c r="AW33" s="239"/>
      <c r="AX33" s="240"/>
    </row>
    <row r="34" spans="1:50" ht="21" hidden="1" customHeight="1" x14ac:dyDescent="0.15">
      <c r="A34" s="182"/>
      <c r="B34" s="183"/>
      <c r="C34" s="183"/>
      <c r="D34" s="183"/>
      <c r="E34" s="183"/>
      <c r="F34" s="184"/>
      <c r="G34" s="92"/>
      <c r="H34" s="93"/>
      <c r="I34" s="93"/>
      <c r="J34" s="93"/>
      <c r="K34" s="93"/>
      <c r="L34" s="93"/>
      <c r="M34" s="93"/>
      <c r="N34" s="93"/>
      <c r="O34" s="94"/>
      <c r="P34" s="247"/>
      <c r="Q34" s="247"/>
      <c r="R34" s="247"/>
      <c r="S34" s="247"/>
      <c r="T34" s="247"/>
      <c r="U34" s="247"/>
      <c r="V34" s="247"/>
      <c r="W34" s="247"/>
      <c r="X34" s="248"/>
      <c r="Y34" s="190" t="s">
        <v>65</v>
      </c>
      <c r="Z34" s="99"/>
      <c r="AA34" s="100"/>
      <c r="AB34" s="241"/>
      <c r="AC34" s="241"/>
      <c r="AD34" s="241"/>
      <c r="AE34" s="103"/>
      <c r="AF34" s="104"/>
      <c r="AG34" s="104"/>
      <c r="AH34" s="104"/>
      <c r="AI34" s="105"/>
      <c r="AJ34" s="103"/>
      <c r="AK34" s="104"/>
      <c r="AL34" s="104"/>
      <c r="AM34" s="104"/>
      <c r="AN34" s="105"/>
      <c r="AO34" s="103"/>
      <c r="AP34" s="104"/>
      <c r="AQ34" s="104"/>
      <c r="AR34" s="104"/>
      <c r="AS34" s="105"/>
      <c r="AT34" s="103"/>
      <c r="AU34" s="104"/>
      <c r="AV34" s="104"/>
      <c r="AW34" s="104"/>
      <c r="AX34" s="309"/>
    </row>
    <row r="35" spans="1:50" ht="21" hidden="1" customHeight="1" x14ac:dyDescent="0.15">
      <c r="A35" s="185"/>
      <c r="B35" s="186"/>
      <c r="C35" s="186"/>
      <c r="D35" s="186"/>
      <c r="E35" s="186"/>
      <c r="F35" s="187"/>
      <c r="G35" s="95"/>
      <c r="H35" s="96"/>
      <c r="I35" s="96"/>
      <c r="J35" s="96"/>
      <c r="K35" s="96"/>
      <c r="L35" s="96"/>
      <c r="M35" s="96"/>
      <c r="N35" s="96"/>
      <c r="O35" s="97"/>
      <c r="P35" s="249"/>
      <c r="Q35" s="249"/>
      <c r="R35" s="249"/>
      <c r="S35" s="249"/>
      <c r="T35" s="249"/>
      <c r="U35" s="249"/>
      <c r="V35" s="249"/>
      <c r="W35" s="249"/>
      <c r="X35" s="250"/>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36"/>
      <c r="AU35" s="237"/>
      <c r="AV35" s="237"/>
      <c r="AW35" s="237"/>
      <c r="AX35" s="238"/>
    </row>
    <row r="36" spans="1:50" ht="21" hidden="1" customHeight="1" x14ac:dyDescent="0.15">
      <c r="A36" s="178" t="s">
        <v>13</v>
      </c>
      <c r="B36" s="179"/>
      <c r="C36" s="179"/>
      <c r="D36" s="179"/>
      <c r="E36" s="179"/>
      <c r="F36" s="180"/>
      <c r="G36" s="205" t="s">
        <v>319</v>
      </c>
      <c r="H36" s="143"/>
      <c r="I36" s="143"/>
      <c r="J36" s="143"/>
      <c r="K36" s="143"/>
      <c r="L36" s="143"/>
      <c r="M36" s="143"/>
      <c r="N36" s="143"/>
      <c r="O36" s="144"/>
      <c r="P36" s="142" t="s">
        <v>83</v>
      </c>
      <c r="Q36" s="143"/>
      <c r="R36" s="143"/>
      <c r="S36" s="143"/>
      <c r="T36" s="143"/>
      <c r="U36" s="143"/>
      <c r="V36" s="143"/>
      <c r="W36" s="143"/>
      <c r="X36" s="144"/>
      <c r="Y36" s="191"/>
      <c r="Z36" s="192"/>
      <c r="AA36" s="193"/>
      <c r="AB36" s="197" t="s">
        <v>12</v>
      </c>
      <c r="AC36" s="198"/>
      <c r="AD36" s="199"/>
      <c r="AE36" s="120" t="s">
        <v>69</v>
      </c>
      <c r="AF36" s="121"/>
      <c r="AG36" s="121"/>
      <c r="AH36" s="121"/>
      <c r="AI36" s="122"/>
      <c r="AJ36" s="120" t="s">
        <v>70</v>
      </c>
      <c r="AK36" s="121"/>
      <c r="AL36" s="121"/>
      <c r="AM36" s="121"/>
      <c r="AN36" s="122"/>
      <c r="AO36" s="120" t="s">
        <v>71</v>
      </c>
      <c r="AP36" s="121"/>
      <c r="AQ36" s="121"/>
      <c r="AR36" s="121"/>
      <c r="AS36" s="122"/>
      <c r="AT36" s="129" t="s">
        <v>303</v>
      </c>
      <c r="AU36" s="130"/>
      <c r="AV36" s="130"/>
      <c r="AW36" s="130"/>
      <c r="AX36" s="131"/>
    </row>
    <row r="37" spans="1:50" ht="21" hidden="1" customHeight="1" x14ac:dyDescent="0.15">
      <c r="A37" s="178"/>
      <c r="B37" s="179"/>
      <c r="C37" s="179"/>
      <c r="D37" s="179"/>
      <c r="E37" s="179"/>
      <c r="F37" s="180"/>
      <c r="G37" s="206"/>
      <c r="H37" s="87"/>
      <c r="I37" s="87"/>
      <c r="J37" s="87"/>
      <c r="K37" s="87"/>
      <c r="L37" s="87"/>
      <c r="M37" s="87"/>
      <c r="N37" s="87"/>
      <c r="O37" s="146"/>
      <c r="P37" s="145"/>
      <c r="Q37" s="87"/>
      <c r="R37" s="87"/>
      <c r="S37" s="87"/>
      <c r="T37" s="87"/>
      <c r="U37" s="87"/>
      <c r="V37" s="87"/>
      <c r="W37" s="87"/>
      <c r="X37" s="146"/>
      <c r="Y37" s="194"/>
      <c r="Z37" s="195"/>
      <c r="AA37" s="196"/>
      <c r="AB37" s="200"/>
      <c r="AC37" s="201"/>
      <c r="AD37" s="202"/>
      <c r="AE37" s="123"/>
      <c r="AF37" s="124"/>
      <c r="AG37" s="124"/>
      <c r="AH37" s="124"/>
      <c r="AI37" s="125"/>
      <c r="AJ37" s="123"/>
      <c r="AK37" s="124"/>
      <c r="AL37" s="124"/>
      <c r="AM37" s="124"/>
      <c r="AN37" s="125"/>
      <c r="AO37" s="123"/>
      <c r="AP37" s="124"/>
      <c r="AQ37" s="124"/>
      <c r="AR37" s="124"/>
      <c r="AS37" s="125"/>
      <c r="AT37" s="67"/>
      <c r="AU37" s="86"/>
      <c r="AV37" s="86"/>
      <c r="AW37" s="87" t="s">
        <v>360</v>
      </c>
      <c r="AX37" s="88"/>
    </row>
    <row r="38" spans="1:50" ht="21" hidden="1" customHeight="1" x14ac:dyDescent="0.15">
      <c r="A38" s="181"/>
      <c r="B38" s="179"/>
      <c r="C38" s="179"/>
      <c r="D38" s="179"/>
      <c r="E38" s="179"/>
      <c r="F38" s="180"/>
      <c r="G38" s="251"/>
      <c r="H38" s="90"/>
      <c r="I38" s="90"/>
      <c r="J38" s="90"/>
      <c r="K38" s="90"/>
      <c r="L38" s="90"/>
      <c r="M38" s="90"/>
      <c r="N38" s="90"/>
      <c r="O38" s="91"/>
      <c r="P38" s="245"/>
      <c r="Q38" s="245"/>
      <c r="R38" s="245"/>
      <c r="S38" s="245"/>
      <c r="T38" s="245"/>
      <c r="U38" s="245"/>
      <c r="V38" s="245"/>
      <c r="W38" s="245"/>
      <c r="X38" s="246"/>
      <c r="Y38" s="242" t="s">
        <v>14</v>
      </c>
      <c r="Z38" s="243"/>
      <c r="AA38" s="244"/>
      <c r="AB38" s="208"/>
      <c r="AC38" s="208"/>
      <c r="AD38" s="208"/>
      <c r="AE38" s="103"/>
      <c r="AF38" s="104"/>
      <c r="AG38" s="104"/>
      <c r="AH38" s="104"/>
      <c r="AI38" s="105"/>
      <c r="AJ38" s="103"/>
      <c r="AK38" s="104"/>
      <c r="AL38" s="104"/>
      <c r="AM38" s="104"/>
      <c r="AN38" s="105"/>
      <c r="AO38" s="103"/>
      <c r="AP38" s="104"/>
      <c r="AQ38" s="104"/>
      <c r="AR38" s="104"/>
      <c r="AS38" s="105"/>
      <c r="AT38" s="239"/>
      <c r="AU38" s="239"/>
      <c r="AV38" s="239"/>
      <c r="AW38" s="239"/>
      <c r="AX38" s="240"/>
    </row>
    <row r="39" spans="1:50" ht="21" hidden="1" customHeight="1" x14ac:dyDescent="0.15">
      <c r="A39" s="182"/>
      <c r="B39" s="183"/>
      <c r="C39" s="183"/>
      <c r="D39" s="183"/>
      <c r="E39" s="183"/>
      <c r="F39" s="184"/>
      <c r="G39" s="92"/>
      <c r="H39" s="93"/>
      <c r="I39" s="93"/>
      <c r="J39" s="93"/>
      <c r="K39" s="93"/>
      <c r="L39" s="93"/>
      <c r="M39" s="93"/>
      <c r="N39" s="93"/>
      <c r="O39" s="94"/>
      <c r="P39" s="247"/>
      <c r="Q39" s="247"/>
      <c r="R39" s="247"/>
      <c r="S39" s="247"/>
      <c r="T39" s="247"/>
      <c r="U39" s="247"/>
      <c r="V39" s="247"/>
      <c r="W39" s="247"/>
      <c r="X39" s="248"/>
      <c r="Y39" s="190" t="s">
        <v>65</v>
      </c>
      <c r="Z39" s="99"/>
      <c r="AA39" s="100"/>
      <c r="AB39" s="241"/>
      <c r="AC39" s="241"/>
      <c r="AD39" s="241"/>
      <c r="AE39" s="103"/>
      <c r="AF39" s="104"/>
      <c r="AG39" s="104"/>
      <c r="AH39" s="104"/>
      <c r="AI39" s="105"/>
      <c r="AJ39" s="103"/>
      <c r="AK39" s="104"/>
      <c r="AL39" s="104"/>
      <c r="AM39" s="104"/>
      <c r="AN39" s="105"/>
      <c r="AO39" s="103"/>
      <c r="AP39" s="104"/>
      <c r="AQ39" s="104"/>
      <c r="AR39" s="104"/>
      <c r="AS39" s="105"/>
      <c r="AT39" s="103"/>
      <c r="AU39" s="104"/>
      <c r="AV39" s="104"/>
      <c r="AW39" s="104"/>
      <c r="AX39" s="309"/>
    </row>
    <row r="40" spans="1:50" ht="21" hidden="1" customHeight="1" x14ac:dyDescent="0.15">
      <c r="A40" s="185"/>
      <c r="B40" s="186"/>
      <c r="C40" s="186"/>
      <c r="D40" s="186"/>
      <c r="E40" s="186"/>
      <c r="F40" s="187"/>
      <c r="G40" s="95"/>
      <c r="H40" s="96"/>
      <c r="I40" s="96"/>
      <c r="J40" s="96"/>
      <c r="K40" s="96"/>
      <c r="L40" s="96"/>
      <c r="M40" s="96"/>
      <c r="N40" s="96"/>
      <c r="O40" s="97"/>
      <c r="P40" s="249"/>
      <c r="Q40" s="249"/>
      <c r="R40" s="249"/>
      <c r="S40" s="249"/>
      <c r="T40" s="249"/>
      <c r="U40" s="249"/>
      <c r="V40" s="249"/>
      <c r="W40" s="249"/>
      <c r="X40" s="250"/>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36"/>
      <c r="AU40" s="237"/>
      <c r="AV40" s="237"/>
      <c r="AW40" s="237"/>
      <c r="AX40" s="238"/>
    </row>
    <row r="41" spans="1:50" ht="21" hidden="1" customHeight="1" x14ac:dyDescent="0.15">
      <c r="A41" s="178" t="s">
        <v>13</v>
      </c>
      <c r="B41" s="179"/>
      <c r="C41" s="179"/>
      <c r="D41" s="179"/>
      <c r="E41" s="179"/>
      <c r="F41" s="180"/>
      <c r="G41" s="205" t="s">
        <v>319</v>
      </c>
      <c r="H41" s="143"/>
      <c r="I41" s="143"/>
      <c r="J41" s="143"/>
      <c r="K41" s="143"/>
      <c r="L41" s="143"/>
      <c r="M41" s="143"/>
      <c r="N41" s="143"/>
      <c r="O41" s="144"/>
      <c r="P41" s="142" t="s">
        <v>83</v>
      </c>
      <c r="Q41" s="143"/>
      <c r="R41" s="143"/>
      <c r="S41" s="143"/>
      <c r="T41" s="143"/>
      <c r="U41" s="143"/>
      <c r="V41" s="143"/>
      <c r="W41" s="143"/>
      <c r="X41" s="144"/>
      <c r="Y41" s="191"/>
      <c r="Z41" s="192"/>
      <c r="AA41" s="193"/>
      <c r="AB41" s="197" t="s">
        <v>12</v>
      </c>
      <c r="AC41" s="198"/>
      <c r="AD41" s="199"/>
      <c r="AE41" s="120" t="s">
        <v>69</v>
      </c>
      <c r="AF41" s="121"/>
      <c r="AG41" s="121"/>
      <c r="AH41" s="121"/>
      <c r="AI41" s="122"/>
      <c r="AJ41" s="120" t="s">
        <v>70</v>
      </c>
      <c r="AK41" s="121"/>
      <c r="AL41" s="121"/>
      <c r="AM41" s="121"/>
      <c r="AN41" s="122"/>
      <c r="AO41" s="120" t="s">
        <v>71</v>
      </c>
      <c r="AP41" s="121"/>
      <c r="AQ41" s="121"/>
      <c r="AR41" s="121"/>
      <c r="AS41" s="122"/>
      <c r="AT41" s="129" t="s">
        <v>303</v>
      </c>
      <c r="AU41" s="130"/>
      <c r="AV41" s="130"/>
      <c r="AW41" s="130"/>
      <c r="AX41" s="131"/>
    </row>
    <row r="42" spans="1:50" ht="21" hidden="1" customHeight="1" x14ac:dyDescent="0.15">
      <c r="A42" s="178"/>
      <c r="B42" s="179"/>
      <c r="C42" s="179"/>
      <c r="D42" s="179"/>
      <c r="E42" s="179"/>
      <c r="F42" s="180"/>
      <c r="G42" s="206"/>
      <c r="H42" s="87"/>
      <c r="I42" s="87"/>
      <c r="J42" s="87"/>
      <c r="K42" s="87"/>
      <c r="L42" s="87"/>
      <c r="M42" s="87"/>
      <c r="N42" s="87"/>
      <c r="O42" s="146"/>
      <c r="P42" s="145"/>
      <c r="Q42" s="87"/>
      <c r="R42" s="87"/>
      <c r="S42" s="87"/>
      <c r="T42" s="87"/>
      <c r="U42" s="87"/>
      <c r="V42" s="87"/>
      <c r="W42" s="87"/>
      <c r="X42" s="146"/>
      <c r="Y42" s="194"/>
      <c r="Z42" s="195"/>
      <c r="AA42" s="196"/>
      <c r="AB42" s="200"/>
      <c r="AC42" s="201"/>
      <c r="AD42" s="202"/>
      <c r="AE42" s="123"/>
      <c r="AF42" s="124"/>
      <c r="AG42" s="124"/>
      <c r="AH42" s="124"/>
      <c r="AI42" s="125"/>
      <c r="AJ42" s="123"/>
      <c r="AK42" s="124"/>
      <c r="AL42" s="124"/>
      <c r="AM42" s="124"/>
      <c r="AN42" s="125"/>
      <c r="AO42" s="123"/>
      <c r="AP42" s="124"/>
      <c r="AQ42" s="124"/>
      <c r="AR42" s="124"/>
      <c r="AS42" s="125"/>
      <c r="AT42" s="67"/>
      <c r="AU42" s="86"/>
      <c r="AV42" s="86"/>
      <c r="AW42" s="87" t="s">
        <v>360</v>
      </c>
      <c r="AX42" s="88"/>
    </row>
    <row r="43" spans="1:50" ht="21" hidden="1" customHeight="1" x14ac:dyDescent="0.15">
      <c r="A43" s="181"/>
      <c r="B43" s="179"/>
      <c r="C43" s="179"/>
      <c r="D43" s="179"/>
      <c r="E43" s="179"/>
      <c r="F43" s="180"/>
      <c r="G43" s="251"/>
      <c r="H43" s="90"/>
      <c r="I43" s="90"/>
      <c r="J43" s="90"/>
      <c r="K43" s="90"/>
      <c r="L43" s="90"/>
      <c r="M43" s="90"/>
      <c r="N43" s="90"/>
      <c r="O43" s="91"/>
      <c r="P43" s="245"/>
      <c r="Q43" s="245"/>
      <c r="R43" s="245"/>
      <c r="S43" s="245"/>
      <c r="T43" s="245"/>
      <c r="U43" s="245"/>
      <c r="V43" s="245"/>
      <c r="W43" s="245"/>
      <c r="X43" s="246"/>
      <c r="Y43" s="242" t="s">
        <v>14</v>
      </c>
      <c r="Z43" s="243"/>
      <c r="AA43" s="244"/>
      <c r="AB43" s="208"/>
      <c r="AC43" s="208"/>
      <c r="AD43" s="208"/>
      <c r="AE43" s="103"/>
      <c r="AF43" s="104"/>
      <c r="AG43" s="104"/>
      <c r="AH43" s="104"/>
      <c r="AI43" s="105"/>
      <c r="AJ43" s="103"/>
      <c r="AK43" s="104"/>
      <c r="AL43" s="104"/>
      <c r="AM43" s="104"/>
      <c r="AN43" s="105"/>
      <c r="AO43" s="103"/>
      <c r="AP43" s="104"/>
      <c r="AQ43" s="104"/>
      <c r="AR43" s="104"/>
      <c r="AS43" s="105"/>
      <c r="AT43" s="239"/>
      <c r="AU43" s="239"/>
      <c r="AV43" s="239"/>
      <c r="AW43" s="239"/>
      <c r="AX43" s="240"/>
    </row>
    <row r="44" spans="1:50" ht="21" hidden="1" customHeight="1" x14ac:dyDescent="0.15">
      <c r="A44" s="182"/>
      <c r="B44" s="183"/>
      <c r="C44" s="183"/>
      <c r="D44" s="183"/>
      <c r="E44" s="183"/>
      <c r="F44" s="184"/>
      <c r="G44" s="92"/>
      <c r="H44" s="93"/>
      <c r="I44" s="93"/>
      <c r="J44" s="93"/>
      <c r="K44" s="93"/>
      <c r="L44" s="93"/>
      <c r="M44" s="93"/>
      <c r="N44" s="93"/>
      <c r="O44" s="94"/>
      <c r="P44" s="247"/>
      <c r="Q44" s="247"/>
      <c r="R44" s="247"/>
      <c r="S44" s="247"/>
      <c r="T44" s="247"/>
      <c r="U44" s="247"/>
      <c r="V44" s="247"/>
      <c r="W44" s="247"/>
      <c r="X44" s="248"/>
      <c r="Y44" s="190" t="s">
        <v>65</v>
      </c>
      <c r="Z44" s="99"/>
      <c r="AA44" s="100"/>
      <c r="AB44" s="241"/>
      <c r="AC44" s="241"/>
      <c r="AD44" s="241"/>
      <c r="AE44" s="103"/>
      <c r="AF44" s="104"/>
      <c r="AG44" s="104"/>
      <c r="AH44" s="104"/>
      <c r="AI44" s="105"/>
      <c r="AJ44" s="103"/>
      <c r="AK44" s="104"/>
      <c r="AL44" s="104"/>
      <c r="AM44" s="104"/>
      <c r="AN44" s="105"/>
      <c r="AO44" s="103"/>
      <c r="AP44" s="104"/>
      <c r="AQ44" s="104"/>
      <c r="AR44" s="104"/>
      <c r="AS44" s="105"/>
      <c r="AT44" s="103"/>
      <c r="AU44" s="104"/>
      <c r="AV44" s="104"/>
      <c r="AW44" s="104"/>
      <c r="AX44" s="309"/>
    </row>
    <row r="45" spans="1:50" ht="21" hidden="1" customHeight="1" x14ac:dyDescent="0.15">
      <c r="A45" s="182"/>
      <c r="B45" s="183"/>
      <c r="C45" s="183"/>
      <c r="D45" s="183"/>
      <c r="E45" s="183"/>
      <c r="F45" s="184"/>
      <c r="G45" s="92"/>
      <c r="H45" s="93"/>
      <c r="I45" s="93"/>
      <c r="J45" s="93"/>
      <c r="K45" s="93"/>
      <c r="L45" s="93"/>
      <c r="M45" s="93"/>
      <c r="N45" s="93"/>
      <c r="O45" s="94"/>
      <c r="P45" s="247"/>
      <c r="Q45" s="247"/>
      <c r="R45" s="247"/>
      <c r="S45" s="247"/>
      <c r="T45" s="247"/>
      <c r="U45" s="247"/>
      <c r="V45" s="247"/>
      <c r="W45" s="247"/>
      <c r="X45" s="248"/>
      <c r="Y45" s="197" t="s">
        <v>15</v>
      </c>
      <c r="Z45" s="198"/>
      <c r="AA45" s="199"/>
      <c r="AB45" s="102" t="s">
        <v>16</v>
      </c>
      <c r="AC45" s="102"/>
      <c r="AD45" s="102"/>
      <c r="AE45" s="103"/>
      <c r="AF45" s="104"/>
      <c r="AG45" s="104"/>
      <c r="AH45" s="104"/>
      <c r="AI45" s="105"/>
      <c r="AJ45" s="103"/>
      <c r="AK45" s="104"/>
      <c r="AL45" s="104"/>
      <c r="AM45" s="104"/>
      <c r="AN45" s="105"/>
      <c r="AO45" s="103"/>
      <c r="AP45" s="104"/>
      <c r="AQ45" s="104"/>
      <c r="AR45" s="104"/>
      <c r="AS45" s="105"/>
      <c r="AT45" s="236"/>
      <c r="AU45" s="237"/>
      <c r="AV45" s="237"/>
      <c r="AW45" s="237"/>
      <c r="AX45" s="238"/>
    </row>
    <row r="46" spans="1:50" ht="21"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21" hidden="1" customHeight="1" x14ac:dyDescent="0.15">
      <c r="A47" s="672" t="s">
        <v>320</v>
      </c>
      <c r="B47" s="114" t="s">
        <v>317</v>
      </c>
      <c r="C47" s="115"/>
      <c r="D47" s="115"/>
      <c r="E47" s="115"/>
      <c r="F47" s="116"/>
      <c r="G47" s="203" t="s">
        <v>311</v>
      </c>
      <c r="H47" s="203"/>
      <c r="I47" s="203"/>
      <c r="J47" s="203"/>
      <c r="K47" s="203"/>
      <c r="L47" s="203"/>
      <c r="M47" s="203"/>
      <c r="N47" s="203"/>
      <c r="O47" s="203"/>
      <c r="P47" s="203"/>
      <c r="Q47" s="203"/>
      <c r="R47" s="203"/>
      <c r="S47" s="203"/>
      <c r="T47" s="203"/>
      <c r="U47" s="203"/>
      <c r="V47" s="203"/>
      <c r="W47" s="203"/>
      <c r="X47" s="203"/>
      <c r="Y47" s="203"/>
      <c r="Z47" s="203"/>
      <c r="AA47" s="204"/>
      <c r="AB47" s="307" t="s">
        <v>310</v>
      </c>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308"/>
    </row>
    <row r="48" spans="1:50" ht="21" hidden="1" customHeight="1" x14ac:dyDescent="0.15">
      <c r="A48" s="672"/>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46"/>
      <c r="AB48" s="145"/>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1" hidden="1" customHeight="1" x14ac:dyDescent="0.15">
      <c r="A49" s="672"/>
      <c r="B49" s="114"/>
      <c r="C49" s="115"/>
      <c r="D49" s="115"/>
      <c r="E49" s="115"/>
      <c r="F49" s="116"/>
      <c r="G49" s="299"/>
      <c r="H49" s="299"/>
      <c r="I49" s="299"/>
      <c r="J49" s="299"/>
      <c r="K49" s="299"/>
      <c r="L49" s="299"/>
      <c r="M49" s="299"/>
      <c r="N49" s="299"/>
      <c r="O49" s="299"/>
      <c r="P49" s="299"/>
      <c r="Q49" s="299"/>
      <c r="R49" s="299"/>
      <c r="S49" s="299"/>
      <c r="T49" s="299"/>
      <c r="U49" s="299"/>
      <c r="V49" s="299"/>
      <c r="W49" s="299"/>
      <c r="X49" s="299"/>
      <c r="Y49" s="299"/>
      <c r="Z49" s="299"/>
      <c r="AA49" s="632"/>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1" hidden="1" customHeight="1" x14ac:dyDescent="0.15">
      <c r="A50" s="672"/>
      <c r="B50" s="114"/>
      <c r="C50" s="115"/>
      <c r="D50" s="115"/>
      <c r="E50" s="115"/>
      <c r="F50" s="116"/>
      <c r="G50" s="302"/>
      <c r="H50" s="302"/>
      <c r="I50" s="302"/>
      <c r="J50" s="302"/>
      <c r="K50" s="302"/>
      <c r="L50" s="302"/>
      <c r="M50" s="302"/>
      <c r="N50" s="302"/>
      <c r="O50" s="302"/>
      <c r="P50" s="302"/>
      <c r="Q50" s="302"/>
      <c r="R50" s="302"/>
      <c r="S50" s="302"/>
      <c r="T50" s="302"/>
      <c r="U50" s="302"/>
      <c r="V50" s="302"/>
      <c r="W50" s="302"/>
      <c r="X50" s="302"/>
      <c r="Y50" s="302"/>
      <c r="Z50" s="302"/>
      <c r="AA50" s="63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1" hidden="1" customHeight="1" x14ac:dyDescent="0.15">
      <c r="A51" s="672"/>
      <c r="B51" s="117"/>
      <c r="C51" s="118"/>
      <c r="D51" s="118"/>
      <c r="E51" s="118"/>
      <c r="F51" s="119"/>
      <c r="G51" s="305"/>
      <c r="H51" s="305"/>
      <c r="I51" s="305"/>
      <c r="J51" s="305"/>
      <c r="K51" s="305"/>
      <c r="L51" s="305"/>
      <c r="M51" s="305"/>
      <c r="N51" s="305"/>
      <c r="O51" s="305"/>
      <c r="P51" s="305"/>
      <c r="Q51" s="305"/>
      <c r="R51" s="305"/>
      <c r="S51" s="305"/>
      <c r="T51" s="305"/>
      <c r="U51" s="305"/>
      <c r="V51" s="305"/>
      <c r="W51" s="305"/>
      <c r="X51" s="305"/>
      <c r="Y51" s="305"/>
      <c r="Z51" s="305"/>
      <c r="AA51" s="63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21" hidden="1" customHeight="1" x14ac:dyDescent="0.15">
      <c r="A52" s="672"/>
      <c r="B52" s="115" t="s">
        <v>318</v>
      </c>
      <c r="C52" s="115"/>
      <c r="D52" s="115"/>
      <c r="E52" s="115"/>
      <c r="F52" s="116"/>
      <c r="G52" s="205" t="s">
        <v>85</v>
      </c>
      <c r="H52" s="143"/>
      <c r="I52" s="143"/>
      <c r="J52" s="143"/>
      <c r="K52" s="143"/>
      <c r="L52" s="143"/>
      <c r="M52" s="143"/>
      <c r="N52" s="143"/>
      <c r="O52" s="144"/>
      <c r="P52" s="142" t="s">
        <v>89</v>
      </c>
      <c r="Q52" s="143"/>
      <c r="R52" s="143"/>
      <c r="S52" s="143"/>
      <c r="T52" s="143"/>
      <c r="U52" s="143"/>
      <c r="V52" s="143"/>
      <c r="W52" s="143"/>
      <c r="X52" s="144"/>
      <c r="Y52" s="216"/>
      <c r="Z52" s="217"/>
      <c r="AA52" s="218"/>
      <c r="AB52" s="222" t="s">
        <v>12</v>
      </c>
      <c r="AC52" s="223"/>
      <c r="AD52" s="224"/>
      <c r="AE52" s="142" t="s">
        <v>69</v>
      </c>
      <c r="AF52" s="143"/>
      <c r="AG52" s="143"/>
      <c r="AH52" s="143"/>
      <c r="AI52" s="144"/>
      <c r="AJ52" s="142" t="s">
        <v>70</v>
      </c>
      <c r="AK52" s="143"/>
      <c r="AL52" s="143"/>
      <c r="AM52" s="143"/>
      <c r="AN52" s="144"/>
      <c r="AO52" s="142" t="s">
        <v>71</v>
      </c>
      <c r="AP52" s="143"/>
      <c r="AQ52" s="143"/>
      <c r="AR52" s="143"/>
      <c r="AS52" s="144"/>
      <c r="AT52" s="129" t="s">
        <v>303</v>
      </c>
      <c r="AU52" s="130"/>
      <c r="AV52" s="130"/>
      <c r="AW52" s="130"/>
      <c r="AX52" s="131"/>
    </row>
    <row r="53" spans="1:50" ht="21" hidden="1" customHeight="1" x14ac:dyDescent="0.15">
      <c r="A53" s="672"/>
      <c r="B53" s="115"/>
      <c r="C53" s="115"/>
      <c r="D53" s="115"/>
      <c r="E53" s="115"/>
      <c r="F53" s="116"/>
      <c r="G53" s="206"/>
      <c r="H53" s="87"/>
      <c r="I53" s="87"/>
      <c r="J53" s="87"/>
      <c r="K53" s="87"/>
      <c r="L53" s="87"/>
      <c r="M53" s="87"/>
      <c r="N53" s="87"/>
      <c r="O53" s="146"/>
      <c r="P53" s="145"/>
      <c r="Q53" s="87"/>
      <c r="R53" s="87"/>
      <c r="S53" s="87"/>
      <c r="T53" s="87"/>
      <c r="U53" s="87"/>
      <c r="V53" s="87"/>
      <c r="W53" s="87"/>
      <c r="X53" s="146"/>
      <c r="Y53" s="219"/>
      <c r="Z53" s="220"/>
      <c r="AA53" s="221"/>
      <c r="AB53" s="225"/>
      <c r="AC53" s="226"/>
      <c r="AD53" s="227"/>
      <c r="AE53" s="145"/>
      <c r="AF53" s="87"/>
      <c r="AG53" s="87"/>
      <c r="AH53" s="87"/>
      <c r="AI53" s="146"/>
      <c r="AJ53" s="145"/>
      <c r="AK53" s="87"/>
      <c r="AL53" s="87"/>
      <c r="AM53" s="87"/>
      <c r="AN53" s="146"/>
      <c r="AO53" s="145"/>
      <c r="AP53" s="87"/>
      <c r="AQ53" s="87"/>
      <c r="AR53" s="87"/>
      <c r="AS53" s="146"/>
      <c r="AT53" s="67"/>
      <c r="AU53" s="86"/>
      <c r="AV53" s="86"/>
      <c r="AW53" s="87" t="s">
        <v>360</v>
      </c>
      <c r="AX53" s="88"/>
    </row>
    <row r="54" spans="1:50" ht="21" hidden="1" customHeight="1" x14ac:dyDescent="0.15">
      <c r="A54" s="672"/>
      <c r="B54" s="115"/>
      <c r="C54" s="115"/>
      <c r="D54" s="115"/>
      <c r="E54" s="115"/>
      <c r="F54" s="116"/>
      <c r="G54" s="604"/>
      <c r="H54" s="245"/>
      <c r="I54" s="245"/>
      <c r="J54" s="245"/>
      <c r="K54" s="245"/>
      <c r="L54" s="245"/>
      <c r="M54" s="245"/>
      <c r="N54" s="245"/>
      <c r="O54" s="246"/>
      <c r="P54" s="147"/>
      <c r="Q54" s="148"/>
      <c r="R54" s="148"/>
      <c r="S54" s="148"/>
      <c r="T54" s="148"/>
      <c r="U54" s="148"/>
      <c r="V54" s="148"/>
      <c r="W54" s="148"/>
      <c r="X54" s="149"/>
      <c r="Y54" s="668" t="s">
        <v>86</v>
      </c>
      <c r="Z54" s="669"/>
      <c r="AA54" s="670"/>
      <c r="AB54" s="674"/>
      <c r="AC54" s="671"/>
      <c r="AD54" s="671"/>
      <c r="AE54" s="103"/>
      <c r="AF54" s="104"/>
      <c r="AG54" s="104"/>
      <c r="AH54" s="104"/>
      <c r="AI54" s="105"/>
      <c r="AJ54" s="103"/>
      <c r="AK54" s="104"/>
      <c r="AL54" s="104"/>
      <c r="AM54" s="104"/>
      <c r="AN54" s="105"/>
      <c r="AO54" s="103"/>
      <c r="AP54" s="104"/>
      <c r="AQ54" s="104"/>
      <c r="AR54" s="104"/>
      <c r="AS54" s="105"/>
      <c r="AT54" s="239"/>
      <c r="AU54" s="239"/>
      <c r="AV54" s="239"/>
      <c r="AW54" s="239"/>
      <c r="AX54" s="240"/>
    </row>
    <row r="55" spans="1:50" ht="21" hidden="1" customHeight="1" x14ac:dyDescent="0.15">
      <c r="A55" s="672"/>
      <c r="B55" s="115"/>
      <c r="C55" s="115"/>
      <c r="D55" s="115"/>
      <c r="E55" s="115"/>
      <c r="F55" s="116"/>
      <c r="G55" s="605"/>
      <c r="H55" s="247"/>
      <c r="I55" s="247"/>
      <c r="J55" s="247"/>
      <c r="K55" s="247"/>
      <c r="L55" s="247"/>
      <c r="M55" s="247"/>
      <c r="N55" s="247"/>
      <c r="O55" s="248"/>
      <c r="P55" s="150"/>
      <c r="Q55" s="150"/>
      <c r="R55" s="150"/>
      <c r="S55" s="150"/>
      <c r="T55" s="150"/>
      <c r="U55" s="150"/>
      <c r="V55" s="150"/>
      <c r="W55" s="150"/>
      <c r="X55" s="151"/>
      <c r="Y55" s="109" t="s">
        <v>65</v>
      </c>
      <c r="Z55" s="110"/>
      <c r="AA55" s="111"/>
      <c r="AB55" s="154"/>
      <c r="AC55" s="155"/>
      <c r="AD55" s="155"/>
      <c r="AE55" s="103"/>
      <c r="AF55" s="104"/>
      <c r="AG55" s="104"/>
      <c r="AH55" s="104"/>
      <c r="AI55" s="105"/>
      <c r="AJ55" s="103"/>
      <c r="AK55" s="104"/>
      <c r="AL55" s="104"/>
      <c r="AM55" s="104"/>
      <c r="AN55" s="105"/>
      <c r="AO55" s="103"/>
      <c r="AP55" s="104"/>
      <c r="AQ55" s="104"/>
      <c r="AR55" s="104"/>
      <c r="AS55" s="105"/>
      <c r="AT55" s="103"/>
      <c r="AU55" s="104"/>
      <c r="AV55" s="104"/>
      <c r="AW55" s="104"/>
      <c r="AX55" s="309"/>
    </row>
    <row r="56" spans="1:50" ht="21" hidden="1" customHeight="1" x14ac:dyDescent="0.15">
      <c r="A56" s="672"/>
      <c r="B56" s="118"/>
      <c r="C56" s="118"/>
      <c r="D56" s="118"/>
      <c r="E56" s="118"/>
      <c r="F56" s="119"/>
      <c r="G56" s="606"/>
      <c r="H56" s="249"/>
      <c r="I56" s="249"/>
      <c r="J56" s="249"/>
      <c r="K56" s="249"/>
      <c r="L56" s="249"/>
      <c r="M56" s="249"/>
      <c r="N56" s="249"/>
      <c r="O56" s="250"/>
      <c r="P56" s="152"/>
      <c r="Q56" s="152"/>
      <c r="R56" s="152"/>
      <c r="S56" s="152"/>
      <c r="T56" s="152"/>
      <c r="U56" s="152"/>
      <c r="V56" s="152"/>
      <c r="W56" s="152"/>
      <c r="X56" s="153"/>
      <c r="Y56" s="188" t="s">
        <v>15</v>
      </c>
      <c r="Z56" s="110"/>
      <c r="AA56" s="111"/>
      <c r="AB56" s="189" t="s">
        <v>16</v>
      </c>
      <c r="AC56" s="189"/>
      <c r="AD56" s="189"/>
      <c r="AE56" s="103"/>
      <c r="AF56" s="104"/>
      <c r="AG56" s="104"/>
      <c r="AH56" s="104"/>
      <c r="AI56" s="105"/>
      <c r="AJ56" s="103"/>
      <c r="AK56" s="104"/>
      <c r="AL56" s="104"/>
      <c r="AM56" s="104"/>
      <c r="AN56" s="105"/>
      <c r="AO56" s="103"/>
      <c r="AP56" s="104"/>
      <c r="AQ56" s="104"/>
      <c r="AR56" s="104"/>
      <c r="AS56" s="105"/>
      <c r="AT56" s="236"/>
      <c r="AU56" s="237"/>
      <c r="AV56" s="237"/>
      <c r="AW56" s="237"/>
      <c r="AX56" s="238"/>
    </row>
    <row r="57" spans="1:50" ht="21" hidden="1" customHeight="1" x14ac:dyDescent="0.15">
      <c r="A57" s="672"/>
      <c r="B57" s="115" t="s">
        <v>318</v>
      </c>
      <c r="C57" s="115"/>
      <c r="D57" s="115"/>
      <c r="E57" s="115"/>
      <c r="F57" s="116"/>
      <c r="G57" s="205" t="s">
        <v>85</v>
      </c>
      <c r="H57" s="143"/>
      <c r="I57" s="143"/>
      <c r="J57" s="143"/>
      <c r="K57" s="143"/>
      <c r="L57" s="143"/>
      <c r="M57" s="143"/>
      <c r="N57" s="143"/>
      <c r="O57" s="144"/>
      <c r="P57" s="142" t="s">
        <v>89</v>
      </c>
      <c r="Q57" s="143"/>
      <c r="R57" s="143"/>
      <c r="S57" s="143"/>
      <c r="T57" s="143"/>
      <c r="U57" s="143"/>
      <c r="V57" s="143"/>
      <c r="W57" s="143"/>
      <c r="X57" s="144"/>
      <c r="Y57" s="216"/>
      <c r="Z57" s="217"/>
      <c r="AA57" s="218"/>
      <c r="AB57" s="222" t="s">
        <v>12</v>
      </c>
      <c r="AC57" s="223"/>
      <c r="AD57" s="224"/>
      <c r="AE57" s="142" t="s">
        <v>69</v>
      </c>
      <c r="AF57" s="143"/>
      <c r="AG57" s="143"/>
      <c r="AH57" s="143"/>
      <c r="AI57" s="144"/>
      <c r="AJ57" s="142" t="s">
        <v>70</v>
      </c>
      <c r="AK57" s="143"/>
      <c r="AL57" s="143"/>
      <c r="AM57" s="143"/>
      <c r="AN57" s="144"/>
      <c r="AO57" s="142" t="s">
        <v>71</v>
      </c>
      <c r="AP57" s="143"/>
      <c r="AQ57" s="143"/>
      <c r="AR57" s="143"/>
      <c r="AS57" s="144"/>
      <c r="AT57" s="129" t="s">
        <v>303</v>
      </c>
      <c r="AU57" s="130"/>
      <c r="AV57" s="130"/>
      <c r="AW57" s="130"/>
      <c r="AX57" s="131"/>
    </row>
    <row r="58" spans="1:50" ht="21" hidden="1" customHeight="1" x14ac:dyDescent="0.15">
      <c r="A58" s="672"/>
      <c r="B58" s="115"/>
      <c r="C58" s="115"/>
      <c r="D58" s="115"/>
      <c r="E58" s="115"/>
      <c r="F58" s="116"/>
      <c r="G58" s="206"/>
      <c r="H58" s="87"/>
      <c r="I58" s="87"/>
      <c r="J58" s="87"/>
      <c r="K58" s="87"/>
      <c r="L58" s="87"/>
      <c r="M58" s="87"/>
      <c r="N58" s="87"/>
      <c r="O58" s="146"/>
      <c r="P58" s="145"/>
      <c r="Q58" s="87"/>
      <c r="R58" s="87"/>
      <c r="S58" s="87"/>
      <c r="T58" s="87"/>
      <c r="U58" s="87"/>
      <c r="V58" s="87"/>
      <c r="W58" s="87"/>
      <c r="X58" s="146"/>
      <c r="Y58" s="219"/>
      <c r="Z58" s="220"/>
      <c r="AA58" s="221"/>
      <c r="AB58" s="225"/>
      <c r="AC58" s="226"/>
      <c r="AD58" s="227"/>
      <c r="AE58" s="145"/>
      <c r="AF58" s="87"/>
      <c r="AG58" s="87"/>
      <c r="AH58" s="87"/>
      <c r="AI58" s="146"/>
      <c r="AJ58" s="145"/>
      <c r="AK58" s="87"/>
      <c r="AL58" s="87"/>
      <c r="AM58" s="87"/>
      <c r="AN58" s="146"/>
      <c r="AO58" s="145"/>
      <c r="AP58" s="87"/>
      <c r="AQ58" s="87"/>
      <c r="AR58" s="87"/>
      <c r="AS58" s="146"/>
      <c r="AT58" s="67"/>
      <c r="AU58" s="86"/>
      <c r="AV58" s="86"/>
      <c r="AW58" s="87" t="s">
        <v>360</v>
      </c>
      <c r="AX58" s="88"/>
    </row>
    <row r="59" spans="1:50" ht="21" hidden="1" customHeight="1" x14ac:dyDescent="0.15">
      <c r="A59" s="672"/>
      <c r="B59" s="115"/>
      <c r="C59" s="115"/>
      <c r="D59" s="115"/>
      <c r="E59" s="115"/>
      <c r="F59" s="116"/>
      <c r="G59" s="604"/>
      <c r="H59" s="245"/>
      <c r="I59" s="245"/>
      <c r="J59" s="245"/>
      <c r="K59" s="245"/>
      <c r="L59" s="245"/>
      <c r="M59" s="245"/>
      <c r="N59" s="245"/>
      <c r="O59" s="246"/>
      <c r="P59" s="147"/>
      <c r="Q59" s="148"/>
      <c r="R59" s="148"/>
      <c r="S59" s="148"/>
      <c r="T59" s="148"/>
      <c r="U59" s="148"/>
      <c r="V59" s="148"/>
      <c r="W59" s="148"/>
      <c r="X59" s="149"/>
      <c r="Y59" s="668" t="s">
        <v>86</v>
      </c>
      <c r="Z59" s="669"/>
      <c r="AA59" s="670"/>
      <c r="AB59" s="671"/>
      <c r="AC59" s="671"/>
      <c r="AD59" s="671"/>
      <c r="AE59" s="103"/>
      <c r="AF59" s="104"/>
      <c r="AG59" s="104"/>
      <c r="AH59" s="104"/>
      <c r="AI59" s="105"/>
      <c r="AJ59" s="103"/>
      <c r="AK59" s="104"/>
      <c r="AL59" s="104"/>
      <c r="AM59" s="104"/>
      <c r="AN59" s="105"/>
      <c r="AO59" s="103"/>
      <c r="AP59" s="104"/>
      <c r="AQ59" s="104"/>
      <c r="AR59" s="104"/>
      <c r="AS59" s="105"/>
      <c r="AT59" s="239"/>
      <c r="AU59" s="239"/>
      <c r="AV59" s="239"/>
      <c r="AW59" s="239"/>
      <c r="AX59" s="240"/>
    </row>
    <row r="60" spans="1:50" ht="21" hidden="1" customHeight="1" x14ac:dyDescent="0.15">
      <c r="A60" s="672"/>
      <c r="B60" s="115"/>
      <c r="C60" s="115"/>
      <c r="D60" s="115"/>
      <c r="E60" s="115"/>
      <c r="F60" s="116"/>
      <c r="G60" s="605"/>
      <c r="H60" s="247"/>
      <c r="I60" s="247"/>
      <c r="J60" s="247"/>
      <c r="K60" s="247"/>
      <c r="L60" s="247"/>
      <c r="M60" s="247"/>
      <c r="N60" s="247"/>
      <c r="O60" s="248"/>
      <c r="P60" s="150"/>
      <c r="Q60" s="150"/>
      <c r="R60" s="150"/>
      <c r="S60" s="150"/>
      <c r="T60" s="150"/>
      <c r="U60" s="150"/>
      <c r="V60" s="150"/>
      <c r="W60" s="150"/>
      <c r="X60" s="151"/>
      <c r="Y60" s="109" t="s">
        <v>65</v>
      </c>
      <c r="Z60" s="110"/>
      <c r="AA60" s="111"/>
      <c r="AB60" s="155"/>
      <c r="AC60" s="155"/>
      <c r="AD60" s="155"/>
      <c r="AE60" s="103"/>
      <c r="AF60" s="104"/>
      <c r="AG60" s="104"/>
      <c r="AH60" s="104"/>
      <c r="AI60" s="105"/>
      <c r="AJ60" s="103"/>
      <c r="AK60" s="104"/>
      <c r="AL60" s="104"/>
      <c r="AM60" s="104"/>
      <c r="AN60" s="105"/>
      <c r="AO60" s="103"/>
      <c r="AP60" s="104"/>
      <c r="AQ60" s="104"/>
      <c r="AR60" s="104"/>
      <c r="AS60" s="105"/>
      <c r="AT60" s="103"/>
      <c r="AU60" s="104"/>
      <c r="AV60" s="104"/>
      <c r="AW60" s="104"/>
      <c r="AX60" s="309"/>
    </row>
    <row r="61" spans="1:50" ht="21" hidden="1" customHeight="1" x14ac:dyDescent="0.15">
      <c r="A61" s="672"/>
      <c r="B61" s="118"/>
      <c r="C61" s="118"/>
      <c r="D61" s="118"/>
      <c r="E61" s="118"/>
      <c r="F61" s="119"/>
      <c r="G61" s="606"/>
      <c r="H61" s="249"/>
      <c r="I61" s="249"/>
      <c r="J61" s="249"/>
      <c r="K61" s="249"/>
      <c r="L61" s="249"/>
      <c r="M61" s="249"/>
      <c r="N61" s="249"/>
      <c r="O61" s="250"/>
      <c r="P61" s="152"/>
      <c r="Q61" s="152"/>
      <c r="R61" s="152"/>
      <c r="S61" s="152"/>
      <c r="T61" s="152"/>
      <c r="U61" s="152"/>
      <c r="V61" s="152"/>
      <c r="W61" s="152"/>
      <c r="X61" s="153"/>
      <c r="Y61" s="188" t="s">
        <v>15</v>
      </c>
      <c r="Z61" s="110"/>
      <c r="AA61" s="111"/>
      <c r="AB61" s="189" t="s">
        <v>16</v>
      </c>
      <c r="AC61" s="189"/>
      <c r="AD61" s="189"/>
      <c r="AE61" s="103"/>
      <c r="AF61" s="104"/>
      <c r="AG61" s="104"/>
      <c r="AH61" s="104"/>
      <c r="AI61" s="105"/>
      <c r="AJ61" s="103"/>
      <c r="AK61" s="104"/>
      <c r="AL61" s="104"/>
      <c r="AM61" s="104"/>
      <c r="AN61" s="105"/>
      <c r="AO61" s="103"/>
      <c r="AP61" s="104"/>
      <c r="AQ61" s="104"/>
      <c r="AR61" s="104"/>
      <c r="AS61" s="105"/>
      <c r="AT61" s="236"/>
      <c r="AU61" s="237"/>
      <c r="AV61" s="237"/>
      <c r="AW61" s="237"/>
      <c r="AX61" s="238"/>
    </row>
    <row r="62" spans="1:50" ht="21" hidden="1" customHeight="1" x14ac:dyDescent="0.15">
      <c r="A62" s="672"/>
      <c r="B62" s="115" t="s">
        <v>318</v>
      </c>
      <c r="C62" s="115"/>
      <c r="D62" s="115"/>
      <c r="E62" s="115"/>
      <c r="F62" s="116"/>
      <c r="G62" s="205" t="s">
        <v>85</v>
      </c>
      <c r="H62" s="143"/>
      <c r="I62" s="143"/>
      <c r="J62" s="143"/>
      <c r="K62" s="143"/>
      <c r="L62" s="143"/>
      <c r="M62" s="143"/>
      <c r="N62" s="143"/>
      <c r="O62" s="144"/>
      <c r="P62" s="142" t="s">
        <v>89</v>
      </c>
      <c r="Q62" s="143"/>
      <c r="R62" s="143"/>
      <c r="S62" s="143"/>
      <c r="T62" s="143"/>
      <c r="U62" s="143"/>
      <c r="V62" s="143"/>
      <c r="W62" s="143"/>
      <c r="X62" s="144"/>
      <c r="Y62" s="216"/>
      <c r="Z62" s="217"/>
      <c r="AA62" s="218"/>
      <c r="AB62" s="222" t="s">
        <v>12</v>
      </c>
      <c r="AC62" s="223"/>
      <c r="AD62" s="224"/>
      <c r="AE62" s="142" t="s">
        <v>69</v>
      </c>
      <c r="AF62" s="143"/>
      <c r="AG62" s="143"/>
      <c r="AH62" s="143"/>
      <c r="AI62" s="144"/>
      <c r="AJ62" s="142" t="s">
        <v>70</v>
      </c>
      <c r="AK62" s="143"/>
      <c r="AL62" s="143"/>
      <c r="AM62" s="143"/>
      <c r="AN62" s="144"/>
      <c r="AO62" s="142" t="s">
        <v>71</v>
      </c>
      <c r="AP62" s="143"/>
      <c r="AQ62" s="143"/>
      <c r="AR62" s="143"/>
      <c r="AS62" s="144"/>
      <c r="AT62" s="129" t="s">
        <v>303</v>
      </c>
      <c r="AU62" s="130"/>
      <c r="AV62" s="130"/>
      <c r="AW62" s="130"/>
      <c r="AX62" s="131"/>
    </row>
    <row r="63" spans="1:50" ht="21" hidden="1" customHeight="1" x14ac:dyDescent="0.15">
      <c r="A63" s="672"/>
      <c r="B63" s="115"/>
      <c r="C63" s="115"/>
      <c r="D63" s="115"/>
      <c r="E63" s="115"/>
      <c r="F63" s="116"/>
      <c r="G63" s="206"/>
      <c r="H63" s="87"/>
      <c r="I63" s="87"/>
      <c r="J63" s="87"/>
      <c r="K63" s="87"/>
      <c r="L63" s="87"/>
      <c r="M63" s="87"/>
      <c r="N63" s="87"/>
      <c r="O63" s="146"/>
      <c r="P63" s="145"/>
      <c r="Q63" s="87"/>
      <c r="R63" s="87"/>
      <c r="S63" s="87"/>
      <c r="T63" s="87"/>
      <c r="U63" s="87"/>
      <c r="V63" s="87"/>
      <c r="W63" s="87"/>
      <c r="X63" s="146"/>
      <c r="Y63" s="219"/>
      <c r="Z63" s="220"/>
      <c r="AA63" s="221"/>
      <c r="AB63" s="225"/>
      <c r="AC63" s="226"/>
      <c r="AD63" s="227"/>
      <c r="AE63" s="145"/>
      <c r="AF63" s="87"/>
      <c r="AG63" s="87"/>
      <c r="AH63" s="87"/>
      <c r="AI63" s="146"/>
      <c r="AJ63" s="145"/>
      <c r="AK63" s="87"/>
      <c r="AL63" s="87"/>
      <c r="AM63" s="87"/>
      <c r="AN63" s="146"/>
      <c r="AO63" s="145"/>
      <c r="AP63" s="87"/>
      <c r="AQ63" s="87"/>
      <c r="AR63" s="87"/>
      <c r="AS63" s="146"/>
      <c r="AT63" s="67"/>
      <c r="AU63" s="86"/>
      <c r="AV63" s="86"/>
      <c r="AW63" s="87" t="s">
        <v>360</v>
      </c>
      <c r="AX63" s="88"/>
    </row>
    <row r="64" spans="1:50" ht="21" hidden="1" customHeight="1" x14ac:dyDescent="0.15">
      <c r="A64" s="672"/>
      <c r="B64" s="115"/>
      <c r="C64" s="115"/>
      <c r="D64" s="115"/>
      <c r="E64" s="115"/>
      <c r="F64" s="116"/>
      <c r="G64" s="604"/>
      <c r="H64" s="245"/>
      <c r="I64" s="245"/>
      <c r="J64" s="245"/>
      <c r="K64" s="245"/>
      <c r="L64" s="245"/>
      <c r="M64" s="245"/>
      <c r="N64" s="245"/>
      <c r="O64" s="246"/>
      <c r="P64" s="147"/>
      <c r="Q64" s="148"/>
      <c r="R64" s="148"/>
      <c r="S64" s="148"/>
      <c r="T64" s="148"/>
      <c r="U64" s="148"/>
      <c r="V64" s="148"/>
      <c r="W64" s="148"/>
      <c r="X64" s="149"/>
      <c r="Y64" s="668" t="s">
        <v>86</v>
      </c>
      <c r="Z64" s="669"/>
      <c r="AA64" s="670"/>
      <c r="AB64" s="671"/>
      <c r="AC64" s="671"/>
      <c r="AD64" s="671"/>
      <c r="AE64" s="103"/>
      <c r="AF64" s="104"/>
      <c r="AG64" s="104"/>
      <c r="AH64" s="104"/>
      <c r="AI64" s="105"/>
      <c r="AJ64" s="103"/>
      <c r="AK64" s="104"/>
      <c r="AL64" s="104"/>
      <c r="AM64" s="104"/>
      <c r="AN64" s="105"/>
      <c r="AO64" s="103"/>
      <c r="AP64" s="104"/>
      <c r="AQ64" s="104"/>
      <c r="AR64" s="104"/>
      <c r="AS64" s="105"/>
      <c r="AT64" s="239"/>
      <c r="AU64" s="239"/>
      <c r="AV64" s="239"/>
      <c r="AW64" s="239"/>
      <c r="AX64" s="240"/>
    </row>
    <row r="65" spans="1:60" ht="21" hidden="1" customHeight="1" x14ac:dyDescent="0.15">
      <c r="A65" s="672"/>
      <c r="B65" s="115"/>
      <c r="C65" s="115"/>
      <c r="D65" s="115"/>
      <c r="E65" s="115"/>
      <c r="F65" s="116"/>
      <c r="G65" s="605"/>
      <c r="H65" s="247"/>
      <c r="I65" s="247"/>
      <c r="J65" s="247"/>
      <c r="K65" s="247"/>
      <c r="L65" s="247"/>
      <c r="M65" s="247"/>
      <c r="N65" s="247"/>
      <c r="O65" s="248"/>
      <c r="P65" s="150"/>
      <c r="Q65" s="150"/>
      <c r="R65" s="150"/>
      <c r="S65" s="150"/>
      <c r="T65" s="150"/>
      <c r="U65" s="150"/>
      <c r="V65" s="150"/>
      <c r="W65" s="150"/>
      <c r="X65" s="151"/>
      <c r="Y65" s="109" t="s">
        <v>65</v>
      </c>
      <c r="Z65" s="110"/>
      <c r="AA65" s="111"/>
      <c r="AB65" s="155"/>
      <c r="AC65" s="155"/>
      <c r="AD65" s="155"/>
      <c r="AE65" s="103"/>
      <c r="AF65" s="104"/>
      <c r="AG65" s="104"/>
      <c r="AH65" s="104"/>
      <c r="AI65" s="105"/>
      <c r="AJ65" s="103"/>
      <c r="AK65" s="104"/>
      <c r="AL65" s="104"/>
      <c r="AM65" s="104"/>
      <c r="AN65" s="105"/>
      <c r="AO65" s="103"/>
      <c r="AP65" s="104"/>
      <c r="AQ65" s="104"/>
      <c r="AR65" s="104"/>
      <c r="AS65" s="105"/>
      <c r="AT65" s="103"/>
      <c r="AU65" s="104"/>
      <c r="AV65" s="104"/>
      <c r="AW65" s="104"/>
      <c r="AX65" s="309"/>
    </row>
    <row r="66" spans="1:60" ht="21" hidden="1" customHeight="1" x14ac:dyDescent="0.15">
      <c r="A66" s="673"/>
      <c r="B66" s="118"/>
      <c r="C66" s="118"/>
      <c r="D66" s="118"/>
      <c r="E66" s="118"/>
      <c r="F66" s="119"/>
      <c r="G66" s="606"/>
      <c r="H66" s="249"/>
      <c r="I66" s="249"/>
      <c r="J66" s="249"/>
      <c r="K66" s="249"/>
      <c r="L66" s="249"/>
      <c r="M66" s="249"/>
      <c r="N66" s="249"/>
      <c r="O66" s="250"/>
      <c r="P66" s="152"/>
      <c r="Q66" s="152"/>
      <c r="R66" s="152"/>
      <c r="S66" s="152"/>
      <c r="T66" s="152"/>
      <c r="U66" s="152"/>
      <c r="V66" s="152"/>
      <c r="W66" s="152"/>
      <c r="X66" s="153"/>
      <c r="Y66" s="188" t="s">
        <v>15</v>
      </c>
      <c r="Z66" s="110"/>
      <c r="AA66" s="111"/>
      <c r="AB66" s="189" t="s">
        <v>16</v>
      </c>
      <c r="AC66" s="189"/>
      <c r="AD66" s="189"/>
      <c r="AE66" s="103"/>
      <c r="AF66" s="104"/>
      <c r="AG66" s="104"/>
      <c r="AH66" s="104"/>
      <c r="AI66" s="105"/>
      <c r="AJ66" s="103"/>
      <c r="AK66" s="104"/>
      <c r="AL66" s="104"/>
      <c r="AM66" s="104"/>
      <c r="AN66" s="105"/>
      <c r="AO66" s="103"/>
      <c r="AP66" s="104"/>
      <c r="AQ66" s="104"/>
      <c r="AR66" s="104"/>
      <c r="AS66" s="105"/>
      <c r="AT66" s="236"/>
      <c r="AU66" s="237"/>
      <c r="AV66" s="237"/>
      <c r="AW66" s="237"/>
      <c r="AX66" s="238"/>
    </row>
    <row r="67" spans="1:60" ht="21" customHeight="1" x14ac:dyDescent="0.15">
      <c r="A67" s="607" t="s">
        <v>88</v>
      </c>
      <c r="B67" s="608"/>
      <c r="C67" s="608"/>
      <c r="D67" s="608"/>
      <c r="E67" s="608"/>
      <c r="F67" s="609"/>
      <c r="G67" s="616" t="s">
        <v>84</v>
      </c>
      <c r="H67" s="616"/>
      <c r="I67" s="616"/>
      <c r="J67" s="616"/>
      <c r="K67" s="616"/>
      <c r="L67" s="616"/>
      <c r="M67" s="616"/>
      <c r="N67" s="616"/>
      <c r="O67" s="616"/>
      <c r="P67" s="616"/>
      <c r="Q67" s="616"/>
      <c r="R67" s="616"/>
      <c r="S67" s="616"/>
      <c r="T67" s="616"/>
      <c r="U67" s="616"/>
      <c r="V67" s="616"/>
      <c r="W67" s="616"/>
      <c r="X67" s="617"/>
      <c r="Y67" s="191"/>
      <c r="Z67" s="192"/>
      <c r="AA67" s="193"/>
      <c r="AB67" s="98" t="s">
        <v>12</v>
      </c>
      <c r="AC67" s="99"/>
      <c r="AD67" s="100"/>
      <c r="AE67" s="310" t="s">
        <v>69</v>
      </c>
      <c r="AF67" s="311"/>
      <c r="AG67" s="311"/>
      <c r="AH67" s="311"/>
      <c r="AI67" s="311"/>
      <c r="AJ67" s="310" t="s">
        <v>70</v>
      </c>
      <c r="AK67" s="311"/>
      <c r="AL67" s="311"/>
      <c r="AM67" s="311"/>
      <c r="AN67" s="311"/>
      <c r="AO67" s="310" t="s">
        <v>71</v>
      </c>
      <c r="AP67" s="311"/>
      <c r="AQ67" s="311"/>
      <c r="AR67" s="311"/>
      <c r="AS67" s="311"/>
      <c r="AT67" s="276" t="s">
        <v>74</v>
      </c>
      <c r="AU67" s="277"/>
      <c r="AV67" s="277"/>
      <c r="AW67" s="277"/>
      <c r="AX67" s="278"/>
    </row>
    <row r="68" spans="1:60" ht="21" customHeight="1" x14ac:dyDescent="0.15">
      <c r="A68" s="610"/>
      <c r="B68" s="611"/>
      <c r="C68" s="611"/>
      <c r="D68" s="611"/>
      <c r="E68" s="611"/>
      <c r="F68" s="612"/>
      <c r="G68" s="147" t="s">
        <v>473</v>
      </c>
      <c r="H68" s="245"/>
      <c r="I68" s="245"/>
      <c r="J68" s="245"/>
      <c r="K68" s="245"/>
      <c r="L68" s="245"/>
      <c r="M68" s="245"/>
      <c r="N68" s="245"/>
      <c r="O68" s="245"/>
      <c r="P68" s="245"/>
      <c r="Q68" s="245"/>
      <c r="R68" s="245"/>
      <c r="S68" s="245"/>
      <c r="T68" s="245"/>
      <c r="U68" s="245"/>
      <c r="V68" s="245"/>
      <c r="W68" s="245"/>
      <c r="X68" s="246"/>
      <c r="Y68" s="628" t="s">
        <v>66</v>
      </c>
      <c r="Z68" s="629"/>
      <c r="AA68" s="630"/>
      <c r="AB68" s="162" t="s">
        <v>476</v>
      </c>
      <c r="AC68" s="163"/>
      <c r="AD68" s="164"/>
      <c r="AE68" s="103">
        <v>422</v>
      </c>
      <c r="AF68" s="104"/>
      <c r="AG68" s="104"/>
      <c r="AH68" s="104"/>
      <c r="AI68" s="105"/>
      <c r="AJ68" s="103">
        <v>407</v>
      </c>
      <c r="AK68" s="104"/>
      <c r="AL68" s="104"/>
      <c r="AM68" s="104"/>
      <c r="AN68" s="105"/>
      <c r="AO68" s="103">
        <v>497</v>
      </c>
      <c r="AP68" s="104"/>
      <c r="AQ68" s="104"/>
      <c r="AR68" s="104"/>
      <c r="AS68" s="105"/>
      <c r="AT68" s="366"/>
      <c r="AU68" s="366"/>
      <c r="AV68" s="366"/>
      <c r="AW68" s="366"/>
      <c r="AX68" s="367"/>
      <c r="AY68" s="10"/>
      <c r="AZ68" s="10"/>
      <c r="BA68" s="10"/>
      <c r="BB68" s="10"/>
      <c r="BC68" s="10"/>
    </row>
    <row r="69" spans="1:60" ht="21" customHeight="1" x14ac:dyDescent="0.15">
      <c r="A69" s="613"/>
      <c r="B69" s="614"/>
      <c r="C69" s="614"/>
      <c r="D69" s="614"/>
      <c r="E69" s="614"/>
      <c r="F69" s="615"/>
      <c r="G69" s="249"/>
      <c r="H69" s="249"/>
      <c r="I69" s="249"/>
      <c r="J69" s="249"/>
      <c r="K69" s="249"/>
      <c r="L69" s="249"/>
      <c r="M69" s="249"/>
      <c r="N69" s="249"/>
      <c r="O69" s="249"/>
      <c r="P69" s="249"/>
      <c r="Q69" s="249"/>
      <c r="R69" s="249"/>
      <c r="S69" s="249"/>
      <c r="T69" s="249"/>
      <c r="U69" s="249"/>
      <c r="V69" s="249"/>
      <c r="W69" s="249"/>
      <c r="X69" s="250"/>
      <c r="Y69" s="159" t="s">
        <v>67</v>
      </c>
      <c r="Z69" s="160"/>
      <c r="AA69" s="161"/>
      <c r="AB69" s="213" t="s">
        <v>476</v>
      </c>
      <c r="AC69" s="214"/>
      <c r="AD69" s="215"/>
      <c r="AE69" s="103">
        <v>300</v>
      </c>
      <c r="AF69" s="104"/>
      <c r="AG69" s="104"/>
      <c r="AH69" s="104"/>
      <c r="AI69" s="105"/>
      <c r="AJ69" s="103">
        <v>300</v>
      </c>
      <c r="AK69" s="104"/>
      <c r="AL69" s="104"/>
      <c r="AM69" s="104"/>
      <c r="AN69" s="105"/>
      <c r="AO69" s="103">
        <v>300</v>
      </c>
      <c r="AP69" s="104"/>
      <c r="AQ69" s="104"/>
      <c r="AR69" s="104"/>
      <c r="AS69" s="105"/>
      <c r="AT69" s="103">
        <v>300</v>
      </c>
      <c r="AU69" s="104"/>
      <c r="AV69" s="104"/>
      <c r="AW69" s="104"/>
      <c r="AX69" s="309"/>
      <c r="AY69" s="10"/>
      <c r="AZ69" s="10"/>
      <c r="BA69" s="10"/>
      <c r="BB69" s="10"/>
      <c r="BC69" s="10"/>
      <c r="BD69" s="10"/>
      <c r="BE69" s="10"/>
      <c r="BF69" s="10"/>
      <c r="BG69" s="10"/>
      <c r="BH69" s="10"/>
    </row>
    <row r="70" spans="1:60" ht="21" hidden="1" customHeight="1" x14ac:dyDescent="0.15">
      <c r="A70" s="607" t="s">
        <v>88</v>
      </c>
      <c r="B70" s="608"/>
      <c r="C70" s="608"/>
      <c r="D70" s="608"/>
      <c r="E70" s="608"/>
      <c r="F70" s="609"/>
      <c r="G70" s="616" t="s">
        <v>84</v>
      </c>
      <c r="H70" s="616"/>
      <c r="I70" s="616"/>
      <c r="J70" s="616"/>
      <c r="K70" s="616"/>
      <c r="L70" s="616"/>
      <c r="M70" s="616"/>
      <c r="N70" s="616"/>
      <c r="O70" s="616"/>
      <c r="P70" s="616"/>
      <c r="Q70" s="616"/>
      <c r="R70" s="616"/>
      <c r="S70" s="616"/>
      <c r="T70" s="616"/>
      <c r="U70" s="616"/>
      <c r="V70" s="616"/>
      <c r="W70" s="616"/>
      <c r="X70" s="617"/>
      <c r="Y70" s="191"/>
      <c r="Z70" s="192"/>
      <c r="AA70" s="193"/>
      <c r="AB70" s="98" t="s">
        <v>12</v>
      </c>
      <c r="AC70" s="99"/>
      <c r="AD70" s="100"/>
      <c r="AE70" s="190" t="s">
        <v>69</v>
      </c>
      <c r="AF70" s="177"/>
      <c r="AG70" s="177"/>
      <c r="AH70" s="177"/>
      <c r="AI70" s="618"/>
      <c r="AJ70" s="190" t="s">
        <v>70</v>
      </c>
      <c r="AK70" s="177"/>
      <c r="AL70" s="177"/>
      <c r="AM70" s="177"/>
      <c r="AN70" s="618"/>
      <c r="AO70" s="190" t="s">
        <v>71</v>
      </c>
      <c r="AP70" s="177"/>
      <c r="AQ70" s="177"/>
      <c r="AR70" s="177"/>
      <c r="AS70" s="618"/>
      <c r="AT70" s="276" t="s">
        <v>74</v>
      </c>
      <c r="AU70" s="277"/>
      <c r="AV70" s="277"/>
      <c r="AW70" s="277"/>
      <c r="AX70" s="278"/>
    </row>
    <row r="71" spans="1:60" ht="21" hidden="1" customHeight="1" x14ac:dyDescent="0.15">
      <c r="A71" s="610"/>
      <c r="B71" s="611"/>
      <c r="C71" s="611"/>
      <c r="D71" s="611"/>
      <c r="E71" s="611"/>
      <c r="F71" s="612"/>
      <c r="G71" s="245"/>
      <c r="H71" s="245"/>
      <c r="I71" s="245"/>
      <c r="J71" s="245"/>
      <c r="K71" s="245"/>
      <c r="L71" s="245"/>
      <c r="M71" s="245"/>
      <c r="N71" s="245"/>
      <c r="O71" s="245"/>
      <c r="P71" s="245"/>
      <c r="Q71" s="245"/>
      <c r="R71" s="245"/>
      <c r="S71" s="245"/>
      <c r="T71" s="245"/>
      <c r="U71" s="245"/>
      <c r="V71" s="245"/>
      <c r="W71" s="245"/>
      <c r="X71" s="246"/>
      <c r="Y71" s="561" t="s">
        <v>66</v>
      </c>
      <c r="Z71" s="562"/>
      <c r="AA71" s="563"/>
      <c r="AB71" s="162"/>
      <c r="AC71" s="163"/>
      <c r="AD71" s="164"/>
      <c r="AE71" s="103"/>
      <c r="AF71" s="104"/>
      <c r="AG71" s="104"/>
      <c r="AH71" s="104"/>
      <c r="AI71" s="105"/>
      <c r="AJ71" s="103"/>
      <c r="AK71" s="104"/>
      <c r="AL71" s="104"/>
      <c r="AM71" s="104"/>
      <c r="AN71" s="105"/>
      <c r="AO71" s="103"/>
      <c r="AP71" s="104"/>
      <c r="AQ71" s="104"/>
      <c r="AR71" s="104"/>
      <c r="AS71" s="105"/>
      <c r="AT71" s="366"/>
      <c r="AU71" s="366"/>
      <c r="AV71" s="366"/>
      <c r="AW71" s="366"/>
      <c r="AX71" s="367"/>
      <c r="AY71" s="10"/>
      <c r="AZ71" s="10"/>
      <c r="BA71" s="10"/>
      <c r="BB71" s="10"/>
      <c r="BC71" s="10"/>
    </row>
    <row r="72" spans="1:60" ht="21" hidden="1" customHeight="1" x14ac:dyDescent="0.15">
      <c r="A72" s="613"/>
      <c r="B72" s="614"/>
      <c r="C72" s="614"/>
      <c r="D72" s="614"/>
      <c r="E72" s="614"/>
      <c r="F72" s="615"/>
      <c r="G72" s="249"/>
      <c r="H72" s="249"/>
      <c r="I72" s="249"/>
      <c r="J72" s="249"/>
      <c r="K72" s="249"/>
      <c r="L72" s="249"/>
      <c r="M72" s="249"/>
      <c r="N72" s="249"/>
      <c r="O72" s="249"/>
      <c r="P72" s="249"/>
      <c r="Q72" s="249"/>
      <c r="R72" s="249"/>
      <c r="S72" s="249"/>
      <c r="T72" s="249"/>
      <c r="U72" s="249"/>
      <c r="V72" s="249"/>
      <c r="W72" s="249"/>
      <c r="X72" s="250"/>
      <c r="Y72" s="159" t="s">
        <v>67</v>
      </c>
      <c r="Z72" s="675"/>
      <c r="AA72" s="676"/>
      <c r="AB72" s="213"/>
      <c r="AC72" s="214"/>
      <c r="AD72" s="215"/>
      <c r="AE72" s="103"/>
      <c r="AF72" s="104"/>
      <c r="AG72" s="104"/>
      <c r="AH72" s="104"/>
      <c r="AI72" s="105"/>
      <c r="AJ72" s="103"/>
      <c r="AK72" s="104"/>
      <c r="AL72" s="104"/>
      <c r="AM72" s="104"/>
      <c r="AN72" s="105"/>
      <c r="AO72" s="103"/>
      <c r="AP72" s="104"/>
      <c r="AQ72" s="104"/>
      <c r="AR72" s="104"/>
      <c r="AS72" s="105"/>
      <c r="AT72" s="103"/>
      <c r="AU72" s="104"/>
      <c r="AV72" s="104"/>
      <c r="AW72" s="104"/>
      <c r="AX72" s="309"/>
      <c r="AY72" s="10"/>
      <c r="AZ72" s="10"/>
      <c r="BA72" s="10"/>
      <c r="BB72" s="10"/>
      <c r="BC72" s="10"/>
      <c r="BD72" s="10"/>
      <c r="BE72" s="10"/>
      <c r="BF72" s="10"/>
      <c r="BG72" s="10"/>
      <c r="BH72" s="10"/>
    </row>
    <row r="73" spans="1:60" ht="21" hidden="1" customHeight="1" x14ac:dyDescent="0.15">
      <c r="A73" s="607" t="s">
        <v>88</v>
      </c>
      <c r="B73" s="608"/>
      <c r="C73" s="608"/>
      <c r="D73" s="608"/>
      <c r="E73" s="608"/>
      <c r="F73" s="609"/>
      <c r="G73" s="616" t="s">
        <v>84</v>
      </c>
      <c r="H73" s="616"/>
      <c r="I73" s="616"/>
      <c r="J73" s="616"/>
      <c r="K73" s="616"/>
      <c r="L73" s="616"/>
      <c r="M73" s="616"/>
      <c r="N73" s="616"/>
      <c r="O73" s="616"/>
      <c r="P73" s="616"/>
      <c r="Q73" s="616"/>
      <c r="R73" s="616"/>
      <c r="S73" s="616"/>
      <c r="T73" s="616"/>
      <c r="U73" s="616"/>
      <c r="V73" s="616"/>
      <c r="W73" s="616"/>
      <c r="X73" s="617"/>
      <c r="Y73" s="191"/>
      <c r="Z73" s="192"/>
      <c r="AA73" s="193"/>
      <c r="AB73" s="98" t="s">
        <v>12</v>
      </c>
      <c r="AC73" s="99"/>
      <c r="AD73" s="100"/>
      <c r="AE73" s="190" t="s">
        <v>69</v>
      </c>
      <c r="AF73" s="177"/>
      <c r="AG73" s="177"/>
      <c r="AH73" s="177"/>
      <c r="AI73" s="618"/>
      <c r="AJ73" s="190" t="s">
        <v>70</v>
      </c>
      <c r="AK73" s="177"/>
      <c r="AL73" s="177"/>
      <c r="AM73" s="177"/>
      <c r="AN73" s="618"/>
      <c r="AO73" s="190" t="s">
        <v>71</v>
      </c>
      <c r="AP73" s="177"/>
      <c r="AQ73" s="177"/>
      <c r="AR73" s="177"/>
      <c r="AS73" s="618"/>
      <c r="AT73" s="276" t="s">
        <v>74</v>
      </c>
      <c r="AU73" s="277"/>
      <c r="AV73" s="277"/>
      <c r="AW73" s="277"/>
      <c r="AX73" s="278"/>
    </row>
    <row r="74" spans="1:60" ht="21" hidden="1" customHeight="1" x14ac:dyDescent="0.15">
      <c r="A74" s="610"/>
      <c r="B74" s="611"/>
      <c r="C74" s="611"/>
      <c r="D74" s="611"/>
      <c r="E74" s="611"/>
      <c r="F74" s="612"/>
      <c r="G74" s="245"/>
      <c r="H74" s="245"/>
      <c r="I74" s="245"/>
      <c r="J74" s="245"/>
      <c r="K74" s="245"/>
      <c r="L74" s="245"/>
      <c r="M74" s="245"/>
      <c r="N74" s="245"/>
      <c r="O74" s="245"/>
      <c r="P74" s="245"/>
      <c r="Q74" s="245"/>
      <c r="R74" s="245"/>
      <c r="S74" s="245"/>
      <c r="T74" s="245"/>
      <c r="U74" s="245"/>
      <c r="V74" s="245"/>
      <c r="W74" s="245"/>
      <c r="X74" s="246"/>
      <c r="Y74" s="561" t="s">
        <v>66</v>
      </c>
      <c r="Z74" s="562"/>
      <c r="AA74" s="563"/>
      <c r="AB74" s="162"/>
      <c r="AC74" s="163"/>
      <c r="AD74" s="164"/>
      <c r="AE74" s="103"/>
      <c r="AF74" s="104"/>
      <c r="AG74" s="104"/>
      <c r="AH74" s="104"/>
      <c r="AI74" s="105"/>
      <c r="AJ74" s="103"/>
      <c r="AK74" s="104"/>
      <c r="AL74" s="104"/>
      <c r="AM74" s="104"/>
      <c r="AN74" s="105"/>
      <c r="AO74" s="103"/>
      <c r="AP74" s="104"/>
      <c r="AQ74" s="104"/>
      <c r="AR74" s="104"/>
      <c r="AS74" s="105"/>
      <c r="AT74" s="366"/>
      <c r="AU74" s="366"/>
      <c r="AV74" s="366"/>
      <c r="AW74" s="366"/>
      <c r="AX74" s="367"/>
      <c r="AY74" s="10"/>
      <c r="AZ74" s="10"/>
      <c r="BA74" s="10"/>
      <c r="BB74" s="10"/>
      <c r="BC74" s="10"/>
    </row>
    <row r="75" spans="1:60" ht="21" hidden="1" customHeight="1" x14ac:dyDescent="0.15">
      <c r="A75" s="613"/>
      <c r="B75" s="614"/>
      <c r="C75" s="614"/>
      <c r="D75" s="614"/>
      <c r="E75" s="614"/>
      <c r="F75" s="615"/>
      <c r="G75" s="249"/>
      <c r="H75" s="249"/>
      <c r="I75" s="249"/>
      <c r="J75" s="249"/>
      <c r="K75" s="249"/>
      <c r="L75" s="249"/>
      <c r="M75" s="249"/>
      <c r="N75" s="249"/>
      <c r="O75" s="249"/>
      <c r="P75" s="249"/>
      <c r="Q75" s="249"/>
      <c r="R75" s="249"/>
      <c r="S75" s="249"/>
      <c r="T75" s="249"/>
      <c r="U75" s="249"/>
      <c r="V75" s="249"/>
      <c r="W75" s="249"/>
      <c r="X75" s="250"/>
      <c r="Y75" s="159" t="s">
        <v>67</v>
      </c>
      <c r="Z75" s="675"/>
      <c r="AA75" s="676"/>
      <c r="AB75" s="213"/>
      <c r="AC75" s="214"/>
      <c r="AD75" s="215"/>
      <c r="AE75" s="103"/>
      <c r="AF75" s="104"/>
      <c r="AG75" s="104"/>
      <c r="AH75" s="104"/>
      <c r="AI75" s="105"/>
      <c r="AJ75" s="103"/>
      <c r="AK75" s="104"/>
      <c r="AL75" s="104"/>
      <c r="AM75" s="104"/>
      <c r="AN75" s="105"/>
      <c r="AO75" s="103"/>
      <c r="AP75" s="104"/>
      <c r="AQ75" s="104"/>
      <c r="AR75" s="104"/>
      <c r="AS75" s="105"/>
      <c r="AT75" s="103"/>
      <c r="AU75" s="104"/>
      <c r="AV75" s="104"/>
      <c r="AW75" s="104"/>
      <c r="AX75" s="309"/>
      <c r="AY75" s="10"/>
      <c r="AZ75" s="10"/>
      <c r="BA75" s="10"/>
      <c r="BB75" s="10"/>
      <c r="BC75" s="10"/>
      <c r="BD75" s="10"/>
      <c r="BE75" s="10"/>
      <c r="BF75" s="10"/>
      <c r="BG75" s="10"/>
      <c r="BH75" s="10"/>
    </row>
    <row r="76" spans="1:60" ht="21" hidden="1" customHeight="1" x14ac:dyDescent="0.15">
      <c r="A76" s="607" t="s">
        <v>88</v>
      </c>
      <c r="B76" s="608"/>
      <c r="C76" s="608"/>
      <c r="D76" s="608"/>
      <c r="E76" s="608"/>
      <c r="F76" s="609"/>
      <c r="G76" s="616" t="s">
        <v>84</v>
      </c>
      <c r="H76" s="616"/>
      <c r="I76" s="616"/>
      <c r="J76" s="616"/>
      <c r="K76" s="616"/>
      <c r="L76" s="616"/>
      <c r="M76" s="616"/>
      <c r="N76" s="616"/>
      <c r="O76" s="616"/>
      <c r="P76" s="616"/>
      <c r="Q76" s="616"/>
      <c r="R76" s="616"/>
      <c r="S76" s="616"/>
      <c r="T76" s="616"/>
      <c r="U76" s="616"/>
      <c r="V76" s="616"/>
      <c r="W76" s="616"/>
      <c r="X76" s="617"/>
      <c r="Y76" s="191"/>
      <c r="Z76" s="192"/>
      <c r="AA76" s="193"/>
      <c r="AB76" s="98" t="s">
        <v>12</v>
      </c>
      <c r="AC76" s="99"/>
      <c r="AD76" s="100"/>
      <c r="AE76" s="190" t="s">
        <v>69</v>
      </c>
      <c r="AF76" s="177"/>
      <c r="AG76" s="177"/>
      <c r="AH76" s="177"/>
      <c r="AI76" s="618"/>
      <c r="AJ76" s="190" t="s">
        <v>70</v>
      </c>
      <c r="AK76" s="177"/>
      <c r="AL76" s="177"/>
      <c r="AM76" s="177"/>
      <c r="AN76" s="618"/>
      <c r="AO76" s="190" t="s">
        <v>71</v>
      </c>
      <c r="AP76" s="177"/>
      <c r="AQ76" s="177"/>
      <c r="AR76" s="177"/>
      <c r="AS76" s="618"/>
      <c r="AT76" s="276" t="s">
        <v>74</v>
      </c>
      <c r="AU76" s="277"/>
      <c r="AV76" s="277"/>
      <c r="AW76" s="277"/>
      <c r="AX76" s="278"/>
    </row>
    <row r="77" spans="1:60" ht="21" hidden="1" customHeight="1" x14ac:dyDescent="0.15">
      <c r="A77" s="610"/>
      <c r="B77" s="611"/>
      <c r="C77" s="611"/>
      <c r="D77" s="611"/>
      <c r="E77" s="611"/>
      <c r="F77" s="612"/>
      <c r="G77" s="245"/>
      <c r="H77" s="245"/>
      <c r="I77" s="245"/>
      <c r="J77" s="245"/>
      <c r="K77" s="245"/>
      <c r="L77" s="245"/>
      <c r="M77" s="245"/>
      <c r="N77" s="245"/>
      <c r="O77" s="245"/>
      <c r="P77" s="245"/>
      <c r="Q77" s="245"/>
      <c r="R77" s="245"/>
      <c r="S77" s="245"/>
      <c r="T77" s="245"/>
      <c r="U77" s="245"/>
      <c r="V77" s="245"/>
      <c r="W77" s="245"/>
      <c r="X77" s="246"/>
      <c r="Y77" s="561" t="s">
        <v>66</v>
      </c>
      <c r="Z77" s="562"/>
      <c r="AA77" s="563"/>
      <c r="AB77" s="162"/>
      <c r="AC77" s="163"/>
      <c r="AD77" s="164"/>
      <c r="AE77" s="103"/>
      <c r="AF77" s="104"/>
      <c r="AG77" s="104"/>
      <c r="AH77" s="104"/>
      <c r="AI77" s="105"/>
      <c r="AJ77" s="103"/>
      <c r="AK77" s="104"/>
      <c r="AL77" s="104"/>
      <c r="AM77" s="104"/>
      <c r="AN77" s="105"/>
      <c r="AO77" s="103"/>
      <c r="AP77" s="104"/>
      <c r="AQ77" s="104"/>
      <c r="AR77" s="104"/>
      <c r="AS77" s="105"/>
      <c r="AT77" s="366"/>
      <c r="AU77" s="366"/>
      <c r="AV77" s="366"/>
      <c r="AW77" s="366"/>
      <c r="AX77" s="367"/>
      <c r="AY77" s="10"/>
      <c r="AZ77" s="10"/>
      <c r="BA77" s="10"/>
      <c r="BB77" s="10"/>
      <c r="BC77" s="10"/>
    </row>
    <row r="78" spans="1:60" ht="21" hidden="1" customHeight="1" x14ac:dyDescent="0.15">
      <c r="A78" s="613"/>
      <c r="B78" s="614"/>
      <c r="C78" s="614"/>
      <c r="D78" s="614"/>
      <c r="E78" s="614"/>
      <c r="F78" s="615"/>
      <c r="G78" s="249"/>
      <c r="H78" s="249"/>
      <c r="I78" s="249"/>
      <c r="J78" s="249"/>
      <c r="K78" s="249"/>
      <c r="L78" s="249"/>
      <c r="M78" s="249"/>
      <c r="N78" s="249"/>
      <c r="O78" s="249"/>
      <c r="P78" s="249"/>
      <c r="Q78" s="249"/>
      <c r="R78" s="249"/>
      <c r="S78" s="249"/>
      <c r="T78" s="249"/>
      <c r="U78" s="249"/>
      <c r="V78" s="249"/>
      <c r="W78" s="249"/>
      <c r="X78" s="250"/>
      <c r="Y78" s="159" t="s">
        <v>67</v>
      </c>
      <c r="Z78" s="675"/>
      <c r="AA78" s="676"/>
      <c r="AB78" s="213"/>
      <c r="AC78" s="214"/>
      <c r="AD78" s="215"/>
      <c r="AE78" s="103"/>
      <c r="AF78" s="104"/>
      <c r="AG78" s="104"/>
      <c r="AH78" s="104"/>
      <c r="AI78" s="105"/>
      <c r="AJ78" s="103"/>
      <c r="AK78" s="104"/>
      <c r="AL78" s="104"/>
      <c r="AM78" s="104"/>
      <c r="AN78" s="105"/>
      <c r="AO78" s="103"/>
      <c r="AP78" s="104"/>
      <c r="AQ78" s="104"/>
      <c r="AR78" s="104"/>
      <c r="AS78" s="105"/>
      <c r="AT78" s="103"/>
      <c r="AU78" s="104"/>
      <c r="AV78" s="104"/>
      <c r="AW78" s="104"/>
      <c r="AX78" s="309"/>
      <c r="AY78" s="10"/>
      <c r="AZ78" s="10"/>
      <c r="BA78" s="10"/>
      <c r="BB78" s="10"/>
      <c r="BC78" s="10"/>
      <c r="BD78" s="10"/>
      <c r="BE78" s="10"/>
      <c r="BF78" s="10"/>
      <c r="BG78" s="10"/>
      <c r="BH78" s="10"/>
    </row>
    <row r="79" spans="1:60" ht="21" hidden="1" customHeight="1" x14ac:dyDescent="0.15">
      <c r="A79" s="607" t="s">
        <v>88</v>
      </c>
      <c r="B79" s="608"/>
      <c r="C79" s="608"/>
      <c r="D79" s="608"/>
      <c r="E79" s="608"/>
      <c r="F79" s="609"/>
      <c r="G79" s="616" t="s">
        <v>84</v>
      </c>
      <c r="H79" s="616"/>
      <c r="I79" s="616"/>
      <c r="J79" s="616"/>
      <c r="K79" s="616"/>
      <c r="L79" s="616"/>
      <c r="M79" s="616"/>
      <c r="N79" s="616"/>
      <c r="O79" s="616"/>
      <c r="P79" s="616"/>
      <c r="Q79" s="616"/>
      <c r="R79" s="616"/>
      <c r="S79" s="616"/>
      <c r="T79" s="616"/>
      <c r="U79" s="616"/>
      <c r="V79" s="616"/>
      <c r="W79" s="616"/>
      <c r="X79" s="617"/>
      <c r="Y79" s="191"/>
      <c r="Z79" s="192"/>
      <c r="AA79" s="193"/>
      <c r="AB79" s="98" t="s">
        <v>12</v>
      </c>
      <c r="AC79" s="99"/>
      <c r="AD79" s="100"/>
      <c r="AE79" s="190" t="s">
        <v>69</v>
      </c>
      <c r="AF79" s="177"/>
      <c r="AG79" s="177"/>
      <c r="AH79" s="177"/>
      <c r="AI79" s="618"/>
      <c r="AJ79" s="190" t="s">
        <v>70</v>
      </c>
      <c r="AK79" s="177"/>
      <c r="AL79" s="177"/>
      <c r="AM79" s="177"/>
      <c r="AN79" s="618"/>
      <c r="AO79" s="190" t="s">
        <v>71</v>
      </c>
      <c r="AP79" s="177"/>
      <c r="AQ79" s="177"/>
      <c r="AR79" s="177"/>
      <c r="AS79" s="618"/>
      <c r="AT79" s="276" t="s">
        <v>74</v>
      </c>
      <c r="AU79" s="277"/>
      <c r="AV79" s="277"/>
      <c r="AW79" s="277"/>
      <c r="AX79" s="278"/>
    </row>
    <row r="80" spans="1:60" ht="21" hidden="1" customHeight="1" x14ac:dyDescent="0.15">
      <c r="A80" s="610"/>
      <c r="B80" s="611"/>
      <c r="C80" s="611"/>
      <c r="D80" s="611"/>
      <c r="E80" s="611"/>
      <c r="F80" s="612"/>
      <c r="G80" s="245"/>
      <c r="H80" s="245"/>
      <c r="I80" s="245"/>
      <c r="J80" s="245"/>
      <c r="K80" s="245"/>
      <c r="L80" s="245"/>
      <c r="M80" s="245"/>
      <c r="N80" s="245"/>
      <c r="O80" s="245"/>
      <c r="P80" s="245"/>
      <c r="Q80" s="245"/>
      <c r="R80" s="245"/>
      <c r="S80" s="245"/>
      <c r="T80" s="245"/>
      <c r="U80" s="245"/>
      <c r="V80" s="245"/>
      <c r="W80" s="245"/>
      <c r="X80" s="246"/>
      <c r="Y80" s="561" t="s">
        <v>66</v>
      </c>
      <c r="Z80" s="562"/>
      <c r="AA80" s="563"/>
      <c r="AB80" s="162"/>
      <c r="AC80" s="163"/>
      <c r="AD80" s="164"/>
      <c r="AE80" s="103"/>
      <c r="AF80" s="104"/>
      <c r="AG80" s="104"/>
      <c r="AH80" s="104"/>
      <c r="AI80" s="105"/>
      <c r="AJ80" s="103"/>
      <c r="AK80" s="104"/>
      <c r="AL80" s="104"/>
      <c r="AM80" s="104"/>
      <c r="AN80" s="105"/>
      <c r="AO80" s="103"/>
      <c r="AP80" s="104"/>
      <c r="AQ80" s="104"/>
      <c r="AR80" s="104"/>
      <c r="AS80" s="105"/>
      <c r="AT80" s="366"/>
      <c r="AU80" s="366"/>
      <c r="AV80" s="366"/>
      <c r="AW80" s="366"/>
      <c r="AX80" s="367"/>
      <c r="AY80" s="10"/>
      <c r="AZ80" s="10"/>
      <c r="BA80" s="10"/>
      <c r="BB80" s="10"/>
      <c r="BC80" s="10"/>
    </row>
    <row r="81" spans="1:60" ht="21" hidden="1" customHeight="1" x14ac:dyDescent="0.15">
      <c r="A81" s="613"/>
      <c r="B81" s="614"/>
      <c r="C81" s="614"/>
      <c r="D81" s="614"/>
      <c r="E81" s="614"/>
      <c r="F81" s="615"/>
      <c r="G81" s="249"/>
      <c r="H81" s="249"/>
      <c r="I81" s="249"/>
      <c r="J81" s="249"/>
      <c r="K81" s="249"/>
      <c r="L81" s="249"/>
      <c r="M81" s="249"/>
      <c r="N81" s="249"/>
      <c r="O81" s="249"/>
      <c r="P81" s="249"/>
      <c r="Q81" s="249"/>
      <c r="R81" s="249"/>
      <c r="S81" s="249"/>
      <c r="T81" s="249"/>
      <c r="U81" s="249"/>
      <c r="V81" s="249"/>
      <c r="W81" s="249"/>
      <c r="X81" s="250"/>
      <c r="Y81" s="159" t="s">
        <v>67</v>
      </c>
      <c r="Z81" s="675"/>
      <c r="AA81" s="676"/>
      <c r="AB81" s="213"/>
      <c r="AC81" s="214"/>
      <c r="AD81" s="215"/>
      <c r="AE81" s="103"/>
      <c r="AF81" s="104"/>
      <c r="AG81" s="104"/>
      <c r="AH81" s="104"/>
      <c r="AI81" s="105"/>
      <c r="AJ81" s="103"/>
      <c r="AK81" s="104"/>
      <c r="AL81" s="104"/>
      <c r="AM81" s="104"/>
      <c r="AN81" s="105"/>
      <c r="AO81" s="103"/>
      <c r="AP81" s="104"/>
      <c r="AQ81" s="104"/>
      <c r="AR81" s="104"/>
      <c r="AS81" s="105"/>
      <c r="AT81" s="103"/>
      <c r="AU81" s="104"/>
      <c r="AV81" s="104"/>
      <c r="AW81" s="104"/>
      <c r="AX81" s="309"/>
      <c r="AY81" s="10"/>
      <c r="AZ81" s="10"/>
      <c r="BA81" s="10"/>
      <c r="BB81" s="10"/>
      <c r="BC81" s="10"/>
      <c r="BD81" s="10"/>
      <c r="BE81" s="10"/>
      <c r="BF81" s="10"/>
      <c r="BG81" s="10"/>
      <c r="BH81" s="10"/>
    </row>
    <row r="82" spans="1:60" ht="21" customHeight="1" x14ac:dyDescent="0.15">
      <c r="A82" s="168" t="s">
        <v>17</v>
      </c>
      <c r="B82" s="169"/>
      <c r="C82" s="169"/>
      <c r="D82" s="169"/>
      <c r="E82" s="169"/>
      <c r="F82" s="170"/>
      <c r="G82" s="177" t="s">
        <v>18</v>
      </c>
      <c r="H82" s="99"/>
      <c r="I82" s="99"/>
      <c r="J82" s="99"/>
      <c r="K82" s="99"/>
      <c r="L82" s="99"/>
      <c r="M82" s="99"/>
      <c r="N82" s="99"/>
      <c r="O82" s="99"/>
      <c r="P82" s="99"/>
      <c r="Q82" s="99"/>
      <c r="R82" s="99"/>
      <c r="S82" s="99"/>
      <c r="T82" s="99"/>
      <c r="U82" s="99"/>
      <c r="V82" s="99"/>
      <c r="W82" s="99"/>
      <c r="X82" s="100"/>
      <c r="Y82" s="210"/>
      <c r="Z82" s="211"/>
      <c r="AA82" s="212"/>
      <c r="AB82" s="98" t="s">
        <v>12</v>
      </c>
      <c r="AC82" s="99"/>
      <c r="AD82" s="100"/>
      <c r="AE82" s="190" t="s">
        <v>69</v>
      </c>
      <c r="AF82" s="99"/>
      <c r="AG82" s="99"/>
      <c r="AH82" s="99"/>
      <c r="AI82" s="100"/>
      <c r="AJ82" s="190" t="s">
        <v>70</v>
      </c>
      <c r="AK82" s="99"/>
      <c r="AL82" s="99"/>
      <c r="AM82" s="99"/>
      <c r="AN82" s="100"/>
      <c r="AO82" s="190" t="s">
        <v>71</v>
      </c>
      <c r="AP82" s="99"/>
      <c r="AQ82" s="99"/>
      <c r="AR82" s="99"/>
      <c r="AS82" s="100"/>
      <c r="AT82" s="276" t="s">
        <v>75</v>
      </c>
      <c r="AU82" s="277"/>
      <c r="AV82" s="277"/>
      <c r="AW82" s="277"/>
      <c r="AX82" s="278"/>
    </row>
    <row r="83" spans="1:60" ht="27" customHeight="1" x14ac:dyDescent="0.15">
      <c r="A83" s="171"/>
      <c r="B83" s="172"/>
      <c r="C83" s="172"/>
      <c r="D83" s="172"/>
      <c r="E83" s="172"/>
      <c r="F83" s="173"/>
      <c r="G83" s="296" t="s">
        <v>478</v>
      </c>
      <c r="H83" s="296"/>
      <c r="I83" s="296"/>
      <c r="J83" s="296"/>
      <c r="K83" s="296"/>
      <c r="L83" s="296"/>
      <c r="M83" s="296"/>
      <c r="N83" s="296"/>
      <c r="O83" s="296"/>
      <c r="P83" s="296"/>
      <c r="Q83" s="296"/>
      <c r="R83" s="296"/>
      <c r="S83" s="296"/>
      <c r="T83" s="296"/>
      <c r="U83" s="296"/>
      <c r="V83" s="296"/>
      <c r="W83" s="296"/>
      <c r="X83" s="296"/>
      <c r="Y83" s="622" t="s">
        <v>17</v>
      </c>
      <c r="Z83" s="623"/>
      <c r="AA83" s="624"/>
      <c r="AB83" s="677" t="s">
        <v>672</v>
      </c>
      <c r="AC83" s="678"/>
      <c r="AD83" s="679"/>
      <c r="AE83" s="680">
        <v>13</v>
      </c>
      <c r="AF83" s="681"/>
      <c r="AG83" s="681"/>
      <c r="AH83" s="681"/>
      <c r="AI83" s="682"/>
      <c r="AJ83" s="683">
        <v>11</v>
      </c>
      <c r="AK83" s="684"/>
      <c r="AL83" s="684"/>
      <c r="AM83" s="684"/>
      <c r="AN83" s="685"/>
      <c r="AO83" s="683">
        <v>11</v>
      </c>
      <c r="AP83" s="684"/>
      <c r="AQ83" s="684"/>
      <c r="AR83" s="684"/>
      <c r="AS83" s="685"/>
      <c r="AT83" s="683">
        <v>12</v>
      </c>
      <c r="AU83" s="684"/>
      <c r="AV83" s="684"/>
      <c r="AW83" s="684"/>
      <c r="AX83" s="686"/>
    </row>
    <row r="84" spans="1:60" ht="27" customHeight="1" x14ac:dyDescent="0.15">
      <c r="A84" s="174"/>
      <c r="B84" s="175"/>
      <c r="C84" s="175"/>
      <c r="D84" s="175"/>
      <c r="E84" s="175"/>
      <c r="F84" s="176"/>
      <c r="G84" s="297"/>
      <c r="H84" s="297"/>
      <c r="I84" s="297"/>
      <c r="J84" s="297"/>
      <c r="K84" s="297"/>
      <c r="L84" s="297"/>
      <c r="M84" s="297"/>
      <c r="N84" s="297"/>
      <c r="O84" s="297"/>
      <c r="P84" s="297"/>
      <c r="Q84" s="297"/>
      <c r="R84" s="297"/>
      <c r="S84" s="297"/>
      <c r="T84" s="297"/>
      <c r="U84" s="297"/>
      <c r="V84" s="297"/>
      <c r="W84" s="297"/>
      <c r="X84" s="297"/>
      <c r="Y84" s="209" t="s">
        <v>59</v>
      </c>
      <c r="Z84" s="160"/>
      <c r="AA84" s="161"/>
      <c r="AB84" s="677" t="s">
        <v>672</v>
      </c>
      <c r="AC84" s="678"/>
      <c r="AD84" s="679"/>
      <c r="AE84" s="687" t="s">
        <v>479</v>
      </c>
      <c r="AF84" s="688"/>
      <c r="AG84" s="688"/>
      <c r="AH84" s="688"/>
      <c r="AI84" s="689"/>
      <c r="AJ84" s="690" t="s">
        <v>480</v>
      </c>
      <c r="AK84" s="691"/>
      <c r="AL84" s="691"/>
      <c r="AM84" s="691"/>
      <c r="AN84" s="692"/>
      <c r="AO84" s="690" t="s">
        <v>651</v>
      </c>
      <c r="AP84" s="691"/>
      <c r="AQ84" s="691"/>
      <c r="AR84" s="691"/>
      <c r="AS84" s="692"/>
      <c r="AT84" s="690" t="s">
        <v>652</v>
      </c>
      <c r="AU84" s="691"/>
      <c r="AV84" s="691"/>
      <c r="AW84" s="691"/>
      <c r="AX84" s="693"/>
    </row>
    <row r="85" spans="1:60" ht="21" hidden="1" customHeight="1" x14ac:dyDescent="0.15">
      <c r="A85" s="168" t="s">
        <v>17</v>
      </c>
      <c r="B85" s="169"/>
      <c r="C85" s="169"/>
      <c r="D85" s="169"/>
      <c r="E85" s="169"/>
      <c r="F85" s="170"/>
      <c r="G85" s="177" t="s">
        <v>18</v>
      </c>
      <c r="H85" s="99"/>
      <c r="I85" s="99"/>
      <c r="J85" s="99"/>
      <c r="K85" s="99"/>
      <c r="L85" s="99"/>
      <c r="M85" s="99"/>
      <c r="N85" s="99"/>
      <c r="O85" s="99"/>
      <c r="P85" s="99"/>
      <c r="Q85" s="99"/>
      <c r="R85" s="99"/>
      <c r="S85" s="99"/>
      <c r="T85" s="99"/>
      <c r="U85" s="99"/>
      <c r="V85" s="99"/>
      <c r="W85" s="99"/>
      <c r="X85" s="100"/>
      <c r="Y85" s="210"/>
      <c r="Z85" s="211"/>
      <c r="AA85" s="212"/>
      <c r="AB85" s="98" t="s">
        <v>12</v>
      </c>
      <c r="AC85" s="99"/>
      <c r="AD85" s="100"/>
      <c r="AE85" s="190" t="s">
        <v>69</v>
      </c>
      <c r="AF85" s="99"/>
      <c r="AG85" s="99"/>
      <c r="AH85" s="99"/>
      <c r="AI85" s="100"/>
      <c r="AJ85" s="190" t="s">
        <v>70</v>
      </c>
      <c r="AK85" s="99"/>
      <c r="AL85" s="99"/>
      <c r="AM85" s="99"/>
      <c r="AN85" s="100"/>
      <c r="AO85" s="190" t="s">
        <v>71</v>
      </c>
      <c r="AP85" s="99"/>
      <c r="AQ85" s="99"/>
      <c r="AR85" s="99"/>
      <c r="AS85" s="100"/>
      <c r="AT85" s="276" t="s">
        <v>75</v>
      </c>
      <c r="AU85" s="277"/>
      <c r="AV85" s="277"/>
      <c r="AW85" s="277"/>
      <c r="AX85" s="278"/>
    </row>
    <row r="86" spans="1:60" ht="21" hidden="1" customHeight="1" x14ac:dyDescent="0.15">
      <c r="A86" s="171"/>
      <c r="B86" s="172"/>
      <c r="C86" s="172"/>
      <c r="D86" s="172"/>
      <c r="E86" s="172"/>
      <c r="F86" s="173"/>
      <c r="G86" s="296" t="s">
        <v>363</v>
      </c>
      <c r="H86" s="296"/>
      <c r="I86" s="296"/>
      <c r="J86" s="296"/>
      <c r="K86" s="296"/>
      <c r="L86" s="296"/>
      <c r="M86" s="296"/>
      <c r="N86" s="296"/>
      <c r="O86" s="296"/>
      <c r="P86" s="296"/>
      <c r="Q86" s="296"/>
      <c r="R86" s="296"/>
      <c r="S86" s="296"/>
      <c r="T86" s="296"/>
      <c r="U86" s="296"/>
      <c r="V86" s="296"/>
      <c r="W86" s="296"/>
      <c r="X86" s="296"/>
      <c r="Y86" s="622" t="s">
        <v>17</v>
      </c>
      <c r="Z86" s="623"/>
      <c r="AA86" s="624"/>
      <c r="AB86" s="165"/>
      <c r="AC86" s="166"/>
      <c r="AD86" s="167"/>
      <c r="AE86" s="140"/>
      <c r="AF86" s="141"/>
      <c r="AG86" s="141"/>
      <c r="AH86" s="141"/>
      <c r="AI86" s="141"/>
      <c r="AJ86" s="140"/>
      <c r="AK86" s="141"/>
      <c r="AL86" s="141"/>
      <c r="AM86" s="141"/>
      <c r="AN86" s="141"/>
      <c r="AO86" s="140"/>
      <c r="AP86" s="141"/>
      <c r="AQ86" s="141"/>
      <c r="AR86" s="141"/>
      <c r="AS86" s="141"/>
      <c r="AT86" s="103"/>
      <c r="AU86" s="104"/>
      <c r="AV86" s="104"/>
      <c r="AW86" s="104"/>
      <c r="AX86" s="309"/>
    </row>
    <row r="87" spans="1:60" ht="21" hidden="1" customHeight="1" x14ac:dyDescent="0.15">
      <c r="A87" s="174"/>
      <c r="B87" s="175"/>
      <c r="C87" s="175"/>
      <c r="D87" s="175"/>
      <c r="E87" s="175"/>
      <c r="F87" s="176"/>
      <c r="G87" s="297"/>
      <c r="H87" s="297"/>
      <c r="I87" s="297"/>
      <c r="J87" s="297"/>
      <c r="K87" s="297"/>
      <c r="L87" s="297"/>
      <c r="M87" s="297"/>
      <c r="N87" s="297"/>
      <c r="O87" s="297"/>
      <c r="P87" s="297"/>
      <c r="Q87" s="297"/>
      <c r="R87" s="297"/>
      <c r="S87" s="297"/>
      <c r="T87" s="297"/>
      <c r="U87" s="297"/>
      <c r="V87" s="297"/>
      <c r="W87" s="297"/>
      <c r="X87" s="297"/>
      <c r="Y87" s="209" t="s">
        <v>59</v>
      </c>
      <c r="Z87" s="160"/>
      <c r="AA87" s="161"/>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75"/>
    </row>
    <row r="88" spans="1:60" ht="21" hidden="1" customHeight="1" x14ac:dyDescent="0.15">
      <c r="A88" s="168" t="s">
        <v>17</v>
      </c>
      <c r="B88" s="169"/>
      <c r="C88" s="169"/>
      <c r="D88" s="169"/>
      <c r="E88" s="169"/>
      <c r="F88" s="170"/>
      <c r="G88" s="177" t="s">
        <v>18</v>
      </c>
      <c r="H88" s="99"/>
      <c r="I88" s="99"/>
      <c r="J88" s="99"/>
      <c r="K88" s="99"/>
      <c r="L88" s="99"/>
      <c r="M88" s="99"/>
      <c r="N88" s="99"/>
      <c r="O88" s="99"/>
      <c r="P88" s="99"/>
      <c r="Q88" s="99"/>
      <c r="R88" s="99"/>
      <c r="S88" s="99"/>
      <c r="T88" s="99"/>
      <c r="U88" s="99"/>
      <c r="V88" s="99"/>
      <c r="W88" s="99"/>
      <c r="X88" s="100"/>
      <c r="Y88" s="210"/>
      <c r="Z88" s="211"/>
      <c r="AA88" s="212"/>
      <c r="AB88" s="98" t="s">
        <v>12</v>
      </c>
      <c r="AC88" s="99"/>
      <c r="AD88" s="100"/>
      <c r="AE88" s="190" t="s">
        <v>69</v>
      </c>
      <c r="AF88" s="99"/>
      <c r="AG88" s="99"/>
      <c r="AH88" s="99"/>
      <c r="AI88" s="100"/>
      <c r="AJ88" s="190" t="s">
        <v>70</v>
      </c>
      <c r="AK88" s="99"/>
      <c r="AL88" s="99"/>
      <c r="AM88" s="99"/>
      <c r="AN88" s="100"/>
      <c r="AO88" s="190" t="s">
        <v>71</v>
      </c>
      <c r="AP88" s="99"/>
      <c r="AQ88" s="99"/>
      <c r="AR88" s="99"/>
      <c r="AS88" s="100"/>
      <c r="AT88" s="276" t="s">
        <v>75</v>
      </c>
      <c r="AU88" s="277"/>
      <c r="AV88" s="277"/>
      <c r="AW88" s="277"/>
      <c r="AX88" s="278"/>
    </row>
    <row r="89" spans="1:60" ht="21" hidden="1" customHeight="1" x14ac:dyDescent="0.15">
      <c r="A89" s="171"/>
      <c r="B89" s="172"/>
      <c r="C89" s="172"/>
      <c r="D89" s="172"/>
      <c r="E89" s="172"/>
      <c r="F89" s="173"/>
      <c r="G89" s="296" t="s">
        <v>309</v>
      </c>
      <c r="H89" s="296"/>
      <c r="I89" s="296"/>
      <c r="J89" s="296"/>
      <c r="K89" s="296"/>
      <c r="L89" s="296"/>
      <c r="M89" s="296"/>
      <c r="N89" s="296"/>
      <c r="O89" s="296"/>
      <c r="P89" s="296"/>
      <c r="Q89" s="296"/>
      <c r="R89" s="296"/>
      <c r="S89" s="296"/>
      <c r="T89" s="296"/>
      <c r="U89" s="296"/>
      <c r="V89" s="296"/>
      <c r="W89" s="296"/>
      <c r="X89" s="296"/>
      <c r="Y89" s="622" t="s">
        <v>17</v>
      </c>
      <c r="Z89" s="623"/>
      <c r="AA89" s="624"/>
      <c r="AB89" s="165"/>
      <c r="AC89" s="166"/>
      <c r="AD89" s="167"/>
      <c r="AE89" s="140"/>
      <c r="AF89" s="141"/>
      <c r="AG89" s="141"/>
      <c r="AH89" s="141"/>
      <c r="AI89" s="141"/>
      <c r="AJ89" s="140"/>
      <c r="AK89" s="141"/>
      <c r="AL89" s="141"/>
      <c r="AM89" s="141"/>
      <c r="AN89" s="141"/>
      <c r="AO89" s="140"/>
      <c r="AP89" s="141"/>
      <c r="AQ89" s="141"/>
      <c r="AR89" s="141"/>
      <c r="AS89" s="141"/>
      <c r="AT89" s="103"/>
      <c r="AU89" s="104"/>
      <c r="AV89" s="104"/>
      <c r="AW89" s="104"/>
      <c r="AX89" s="309"/>
    </row>
    <row r="90" spans="1:60" ht="21" hidden="1" customHeight="1" x14ac:dyDescent="0.15">
      <c r="A90" s="174"/>
      <c r="B90" s="175"/>
      <c r="C90" s="175"/>
      <c r="D90" s="175"/>
      <c r="E90" s="175"/>
      <c r="F90" s="176"/>
      <c r="G90" s="297"/>
      <c r="H90" s="297"/>
      <c r="I90" s="297"/>
      <c r="J90" s="297"/>
      <c r="K90" s="297"/>
      <c r="L90" s="297"/>
      <c r="M90" s="297"/>
      <c r="N90" s="297"/>
      <c r="O90" s="297"/>
      <c r="P90" s="297"/>
      <c r="Q90" s="297"/>
      <c r="R90" s="297"/>
      <c r="S90" s="297"/>
      <c r="T90" s="297"/>
      <c r="U90" s="297"/>
      <c r="V90" s="297"/>
      <c r="W90" s="297"/>
      <c r="X90" s="297"/>
      <c r="Y90" s="209" t="s">
        <v>59</v>
      </c>
      <c r="Z90" s="160"/>
      <c r="AA90" s="161"/>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75"/>
    </row>
    <row r="91" spans="1:60" ht="21" hidden="1" customHeight="1" x14ac:dyDescent="0.15">
      <c r="A91" s="168" t="s">
        <v>17</v>
      </c>
      <c r="B91" s="169"/>
      <c r="C91" s="169"/>
      <c r="D91" s="169"/>
      <c r="E91" s="169"/>
      <c r="F91" s="170"/>
      <c r="G91" s="177" t="s">
        <v>18</v>
      </c>
      <c r="H91" s="99"/>
      <c r="I91" s="99"/>
      <c r="J91" s="99"/>
      <c r="K91" s="99"/>
      <c r="L91" s="99"/>
      <c r="M91" s="99"/>
      <c r="N91" s="99"/>
      <c r="O91" s="99"/>
      <c r="P91" s="99"/>
      <c r="Q91" s="99"/>
      <c r="R91" s="99"/>
      <c r="S91" s="99"/>
      <c r="T91" s="99"/>
      <c r="U91" s="99"/>
      <c r="V91" s="99"/>
      <c r="W91" s="99"/>
      <c r="X91" s="100"/>
      <c r="Y91" s="210"/>
      <c r="Z91" s="211"/>
      <c r="AA91" s="212"/>
      <c r="AB91" s="98" t="s">
        <v>12</v>
      </c>
      <c r="AC91" s="99"/>
      <c r="AD91" s="100"/>
      <c r="AE91" s="190" t="s">
        <v>69</v>
      </c>
      <c r="AF91" s="99"/>
      <c r="AG91" s="99"/>
      <c r="AH91" s="99"/>
      <c r="AI91" s="100"/>
      <c r="AJ91" s="190" t="s">
        <v>70</v>
      </c>
      <c r="AK91" s="99"/>
      <c r="AL91" s="99"/>
      <c r="AM91" s="99"/>
      <c r="AN91" s="100"/>
      <c r="AO91" s="190" t="s">
        <v>71</v>
      </c>
      <c r="AP91" s="99"/>
      <c r="AQ91" s="99"/>
      <c r="AR91" s="99"/>
      <c r="AS91" s="100"/>
      <c r="AT91" s="276" t="s">
        <v>75</v>
      </c>
      <c r="AU91" s="277"/>
      <c r="AV91" s="277"/>
      <c r="AW91" s="277"/>
      <c r="AX91" s="278"/>
    </row>
    <row r="92" spans="1:60" ht="21" hidden="1" customHeight="1" x14ac:dyDescent="0.15">
      <c r="A92" s="171"/>
      <c r="B92" s="172"/>
      <c r="C92" s="172"/>
      <c r="D92" s="172"/>
      <c r="E92" s="172"/>
      <c r="F92" s="173"/>
      <c r="G92" s="296" t="s">
        <v>309</v>
      </c>
      <c r="H92" s="296"/>
      <c r="I92" s="296"/>
      <c r="J92" s="296"/>
      <c r="K92" s="296"/>
      <c r="L92" s="296"/>
      <c r="M92" s="296"/>
      <c r="N92" s="296"/>
      <c r="O92" s="296"/>
      <c r="P92" s="296"/>
      <c r="Q92" s="296"/>
      <c r="R92" s="296"/>
      <c r="S92" s="296"/>
      <c r="T92" s="296"/>
      <c r="U92" s="296"/>
      <c r="V92" s="296"/>
      <c r="W92" s="296"/>
      <c r="X92" s="694"/>
      <c r="Y92" s="622" t="s">
        <v>17</v>
      </c>
      <c r="Z92" s="623"/>
      <c r="AA92" s="624"/>
      <c r="AB92" s="165"/>
      <c r="AC92" s="166"/>
      <c r="AD92" s="167"/>
      <c r="AE92" s="140"/>
      <c r="AF92" s="141"/>
      <c r="AG92" s="141"/>
      <c r="AH92" s="141"/>
      <c r="AI92" s="141"/>
      <c r="AJ92" s="140"/>
      <c r="AK92" s="141"/>
      <c r="AL92" s="141"/>
      <c r="AM92" s="141"/>
      <c r="AN92" s="141"/>
      <c r="AO92" s="140"/>
      <c r="AP92" s="141"/>
      <c r="AQ92" s="141"/>
      <c r="AR92" s="141"/>
      <c r="AS92" s="141"/>
      <c r="AT92" s="103"/>
      <c r="AU92" s="104"/>
      <c r="AV92" s="104"/>
      <c r="AW92" s="104"/>
      <c r="AX92" s="309"/>
    </row>
    <row r="93" spans="1:60" ht="21" hidden="1" customHeight="1" x14ac:dyDescent="0.15">
      <c r="A93" s="174"/>
      <c r="B93" s="175"/>
      <c r="C93" s="175"/>
      <c r="D93" s="175"/>
      <c r="E93" s="175"/>
      <c r="F93" s="176"/>
      <c r="G93" s="297"/>
      <c r="H93" s="297"/>
      <c r="I93" s="297"/>
      <c r="J93" s="297"/>
      <c r="K93" s="297"/>
      <c r="L93" s="297"/>
      <c r="M93" s="297"/>
      <c r="N93" s="297"/>
      <c r="O93" s="297"/>
      <c r="P93" s="297"/>
      <c r="Q93" s="297"/>
      <c r="R93" s="297"/>
      <c r="S93" s="297"/>
      <c r="T93" s="297"/>
      <c r="U93" s="297"/>
      <c r="V93" s="297"/>
      <c r="W93" s="297"/>
      <c r="X93" s="695"/>
      <c r="Y93" s="209" t="s">
        <v>59</v>
      </c>
      <c r="Z93" s="160"/>
      <c r="AA93" s="161"/>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5"/>
    </row>
    <row r="94" spans="1:60" ht="21" hidden="1" customHeight="1" x14ac:dyDescent="0.15">
      <c r="A94" s="380" t="s">
        <v>17</v>
      </c>
      <c r="B94" s="172"/>
      <c r="C94" s="172"/>
      <c r="D94" s="172"/>
      <c r="E94" s="172"/>
      <c r="F94" s="173"/>
      <c r="G94" s="124" t="s">
        <v>18</v>
      </c>
      <c r="H94" s="201"/>
      <c r="I94" s="201"/>
      <c r="J94" s="201"/>
      <c r="K94" s="201"/>
      <c r="L94" s="201"/>
      <c r="M94" s="201"/>
      <c r="N94" s="201"/>
      <c r="O94" s="201"/>
      <c r="P94" s="201"/>
      <c r="Q94" s="201"/>
      <c r="R94" s="201"/>
      <c r="S94" s="201"/>
      <c r="T94" s="201"/>
      <c r="U94" s="201"/>
      <c r="V94" s="201"/>
      <c r="W94" s="201"/>
      <c r="X94" s="202"/>
      <c r="Y94" s="696"/>
      <c r="Z94" s="697"/>
      <c r="AA94" s="698"/>
      <c r="AB94" s="200" t="s">
        <v>12</v>
      </c>
      <c r="AC94" s="201"/>
      <c r="AD94" s="202"/>
      <c r="AE94" s="123" t="s">
        <v>69</v>
      </c>
      <c r="AF94" s="201"/>
      <c r="AG94" s="201"/>
      <c r="AH94" s="201"/>
      <c r="AI94" s="202"/>
      <c r="AJ94" s="123" t="s">
        <v>70</v>
      </c>
      <c r="AK94" s="201"/>
      <c r="AL94" s="201"/>
      <c r="AM94" s="201"/>
      <c r="AN94" s="202"/>
      <c r="AO94" s="123" t="s">
        <v>71</v>
      </c>
      <c r="AP94" s="201"/>
      <c r="AQ94" s="201"/>
      <c r="AR94" s="201"/>
      <c r="AS94" s="202"/>
      <c r="AT94" s="699" t="s">
        <v>75</v>
      </c>
      <c r="AU94" s="700"/>
      <c r="AV94" s="700"/>
      <c r="AW94" s="700"/>
      <c r="AX94" s="701"/>
    </row>
    <row r="95" spans="1:60" ht="21" hidden="1" customHeight="1" x14ac:dyDescent="0.15">
      <c r="A95" s="171"/>
      <c r="B95" s="172"/>
      <c r="C95" s="172"/>
      <c r="D95" s="172"/>
      <c r="E95" s="172"/>
      <c r="F95" s="173"/>
      <c r="G95" s="296" t="s">
        <v>309</v>
      </c>
      <c r="H95" s="296"/>
      <c r="I95" s="296"/>
      <c r="J95" s="296"/>
      <c r="K95" s="296"/>
      <c r="L95" s="296"/>
      <c r="M95" s="296"/>
      <c r="N95" s="296"/>
      <c r="O95" s="296"/>
      <c r="P95" s="296"/>
      <c r="Q95" s="296"/>
      <c r="R95" s="296"/>
      <c r="S95" s="296"/>
      <c r="T95" s="296"/>
      <c r="U95" s="296"/>
      <c r="V95" s="296"/>
      <c r="W95" s="296"/>
      <c r="X95" s="296"/>
      <c r="Y95" s="622" t="s">
        <v>17</v>
      </c>
      <c r="Z95" s="623"/>
      <c r="AA95" s="624"/>
      <c r="AB95" s="165"/>
      <c r="AC95" s="166"/>
      <c r="AD95" s="167"/>
      <c r="AE95" s="140"/>
      <c r="AF95" s="141"/>
      <c r="AG95" s="141"/>
      <c r="AH95" s="141"/>
      <c r="AI95" s="141"/>
      <c r="AJ95" s="140"/>
      <c r="AK95" s="141"/>
      <c r="AL95" s="141"/>
      <c r="AM95" s="141"/>
      <c r="AN95" s="141"/>
      <c r="AO95" s="140"/>
      <c r="AP95" s="141"/>
      <c r="AQ95" s="141"/>
      <c r="AR95" s="141"/>
      <c r="AS95" s="141"/>
      <c r="AT95" s="103"/>
      <c r="AU95" s="104"/>
      <c r="AV95" s="104"/>
      <c r="AW95" s="104"/>
      <c r="AX95" s="309"/>
    </row>
    <row r="96" spans="1:60" ht="21" hidden="1" customHeight="1" x14ac:dyDescent="0.15">
      <c r="A96" s="174"/>
      <c r="B96" s="175"/>
      <c r="C96" s="175"/>
      <c r="D96" s="175"/>
      <c r="E96" s="175"/>
      <c r="F96" s="176"/>
      <c r="G96" s="297"/>
      <c r="H96" s="297"/>
      <c r="I96" s="297"/>
      <c r="J96" s="297"/>
      <c r="K96" s="297"/>
      <c r="L96" s="297"/>
      <c r="M96" s="297"/>
      <c r="N96" s="297"/>
      <c r="O96" s="297"/>
      <c r="P96" s="297"/>
      <c r="Q96" s="297"/>
      <c r="R96" s="297"/>
      <c r="S96" s="297"/>
      <c r="T96" s="297"/>
      <c r="U96" s="297"/>
      <c r="V96" s="297"/>
      <c r="W96" s="297"/>
      <c r="X96" s="297"/>
      <c r="Y96" s="209" t="s">
        <v>59</v>
      </c>
      <c r="Z96" s="160"/>
      <c r="AA96" s="161"/>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5"/>
    </row>
    <row r="97" spans="1:50" ht="21" customHeight="1" x14ac:dyDescent="0.15">
      <c r="A97" s="595" t="s">
        <v>77</v>
      </c>
      <c r="B97" s="596"/>
      <c r="C97" s="640" t="s">
        <v>19</v>
      </c>
      <c r="D97" s="339"/>
      <c r="E97" s="339"/>
      <c r="F97" s="339"/>
      <c r="G97" s="339"/>
      <c r="H97" s="339"/>
      <c r="I97" s="339"/>
      <c r="J97" s="339"/>
      <c r="K97" s="641"/>
      <c r="L97" s="335" t="s">
        <v>76</v>
      </c>
      <c r="M97" s="335"/>
      <c r="N97" s="335"/>
      <c r="O97" s="335"/>
      <c r="P97" s="335"/>
      <c r="Q97" s="335"/>
      <c r="R97" s="336" t="s">
        <v>73</v>
      </c>
      <c r="S97" s="337"/>
      <c r="T97" s="337"/>
      <c r="U97" s="337"/>
      <c r="V97" s="337"/>
      <c r="W97" s="337"/>
      <c r="X97" s="338"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40"/>
    </row>
    <row r="98" spans="1:50" ht="21" customHeight="1" x14ac:dyDescent="0.15">
      <c r="A98" s="597"/>
      <c r="B98" s="598"/>
      <c r="C98" s="619"/>
      <c r="D98" s="620"/>
      <c r="E98" s="620"/>
      <c r="F98" s="620"/>
      <c r="G98" s="620"/>
      <c r="H98" s="620"/>
      <c r="I98" s="620"/>
      <c r="J98" s="620"/>
      <c r="K98" s="621"/>
      <c r="L98" s="132"/>
      <c r="M98" s="133"/>
      <c r="N98" s="133"/>
      <c r="O98" s="133"/>
      <c r="P98" s="133"/>
      <c r="Q98" s="361"/>
      <c r="R98" s="132"/>
      <c r="S98" s="133"/>
      <c r="T98" s="133"/>
      <c r="U98" s="133"/>
      <c r="V98" s="133"/>
      <c r="W98" s="361"/>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1" customHeight="1" x14ac:dyDescent="0.15">
      <c r="A99" s="597"/>
      <c r="B99" s="598"/>
      <c r="C99" s="368"/>
      <c r="D99" s="369"/>
      <c r="E99" s="369"/>
      <c r="F99" s="369"/>
      <c r="G99" s="369"/>
      <c r="H99" s="369"/>
      <c r="I99" s="369"/>
      <c r="J99" s="369"/>
      <c r="K99" s="370"/>
      <c r="L99" s="132"/>
      <c r="M99" s="133"/>
      <c r="N99" s="133"/>
      <c r="O99" s="133"/>
      <c r="P99" s="133"/>
      <c r="Q99" s="361"/>
      <c r="R99" s="132"/>
      <c r="S99" s="133"/>
      <c r="T99" s="133"/>
      <c r="U99" s="133"/>
      <c r="V99" s="133"/>
      <c r="W99" s="361"/>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1" customHeight="1" x14ac:dyDescent="0.15">
      <c r="A100" s="597"/>
      <c r="B100" s="598"/>
      <c r="C100" s="368"/>
      <c r="D100" s="369"/>
      <c r="E100" s="369"/>
      <c r="F100" s="369"/>
      <c r="G100" s="369"/>
      <c r="H100" s="369"/>
      <c r="I100" s="369"/>
      <c r="J100" s="369"/>
      <c r="K100" s="370"/>
      <c r="L100" s="132"/>
      <c r="M100" s="133"/>
      <c r="N100" s="133"/>
      <c r="O100" s="133"/>
      <c r="P100" s="133"/>
      <c r="Q100" s="361"/>
      <c r="R100" s="132"/>
      <c r="S100" s="133"/>
      <c r="T100" s="133"/>
      <c r="U100" s="133"/>
      <c r="V100" s="133"/>
      <c r="W100" s="361"/>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1" customHeight="1" x14ac:dyDescent="0.15">
      <c r="A101" s="597"/>
      <c r="B101" s="598"/>
      <c r="C101" s="368"/>
      <c r="D101" s="369"/>
      <c r="E101" s="369"/>
      <c r="F101" s="369"/>
      <c r="G101" s="369"/>
      <c r="H101" s="369"/>
      <c r="I101" s="369"/>
      <c r="J101" s="369"/>
      <c r="K101" s="370"/>
      <c r="L101" s="132"/>
      <c r="M101" s="133"/>
      <c r="N101" s="133"/>
      <c r="O101" s="133"/>
      <c r="P101" s="133"/>
      <c r="Q101" s="361"/>
      <c r="R101" s="132"/>
      <c r="S101" s="133"/>
      <c r="T101" s="133"/>
      <c r="U101" s="133"/>
      <c r="V101" s="133"/>
      <c r="W101" s="361"/>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1" customHeight="1" x14ac:dyDescent="0.15">
      <c r="A102" s="597"/>
      <c r="B102" s="598"/>
      <c r="C102" s="368"/>
      <c r="D102" s="369"/>
      <c r="E102" s="369"/>
      <c r="F102" s="369"/>
      <c r="G102" s="369"/>
      <c r="H102" s="369"/>
      <c r="I102" s="369"/>
      <c r="J102" s="369"/>
      <c r="K102" s="370"/>
      <c r="L102" s="132"/>
      <c r="M102" s="133"/>
      <c r="N102" s="133"/>
      <c r="O102" s="133"/>
      <c r="P102" s="133"/>
      <c r="Q102" s="361"/>
      <c r="R102" s="132"/>
      <c r="S102" s="133"/>
      <c r="T102" s="133"/>
      <c r="U102" s="133"/>
      <c r="V102" s="133"/>
      <c r="W102" s="361"/>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1" customHeight="1" x14ac:dyDescent="0.15">
      <c r="A103" s="597"/>
      <c r="B103" s="598"/>
      <c r="C103" s="601"/>
      <c r="D103" s="602"/>
      <c r="E103" s="602"/>
      <c r="F103" s="602"/>
      <c r="G103" s="602"/>
      <c r="H103" s="602"/>
      <c r="I103" s="602"/>
      <c r="J103" s="602"/>
      <c r="K103" s="603"/>
      <c r="L103" s="132"/>
      <c r="M103" s="133"/>
      <c r="N103" s="133"/>
      <c r="O103" s="133"/>
      <c r="P103" s="133"/>
      <c r="Q103" s="361"/>
      <c r="R103" s="132"/>
      <c r="S103" s="133"/>
      <c r="T103" s="133"/>
      <c r="U103" s="133"/>
      <c r="V103" s="133"/>
      <c r="W103" s="361"/>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599"/>
      <c r="B104" s="600"/>
      <c r="C104" s="570" t="s">
        <v>22</v>
      </c>
      <c r="D104" s="571"/>
      <c r="E104" s="571"/>
      <c r="F104" s="571"/>
      <c r="G104" s="571"/>
      <c r="H104" s="571"/>
      <c r="I104" s="571"/>
      <c r="J104" s="571"/>
      <c r="K104" s="572"/>
      <c r="L104" s="573">
        <f>SUM(L98:Q103)</f>
        <v>0</v>
      </c>
      <c r="M104" s="574"/>
      <c r="N104" s="574"/>
      <c r="O104" s="574"/>
      <c r="P104" s="574"/>
      <c r="Q104" s="575"/>
      <c r="R104" s="573">
        <f>SUM(R98:W103)</f>
        <v>0</v>
      </c>
      <c r="S104" s="574"/>
      <c r="T104" s="574"/>
      <c r="U104" s="574"/>
      <c r="V104" s="574"/>
      <c r="W104" s="575"/>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568"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569"/>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54" customHeight="1" x14ac:dyDescent="0.15">
      <c r="A108" s="651" t="s">
        <v>312</v>
      </c>
      <c r="B108" s="652"/>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2" t="s">
        <v>461</v>
      </c>
      <c r="AE108" s="363"/>
      <c r="AF108" s="363"/>
      <c r="AG108" s="358" t="s">
        <v>657</v>
      </c>
      <c r="AH108" s="359"/>
      <c r="AI108" s="359"/>
      <c r="AJ108" s="359"/>
      <c r="AK108" s="359"/>
      <c r="AL108" s="359"/>
      <c r="AM108" s="359"/>
      <c r="AN108" s="359"/>
      <c r="AO108" s="359"/>
      <c r="AP108" s="359"/>
      <c r="AQ108" s="359"/>
      <c r="AR108" s="359"/>
      <c r="AS108" s="359"/>
      <c r="AT108" s="359"/>
      <c r="AU108" s="359"/>
      <c r="AV108" s="359"/>
      <c r="AW108" s="359"/>
      <c r="AX108" s="360"/>
    </row>
    <row r="109" spans="1:50" ht="81" customHeight="1" x14ac:dyDescent="0.15">
      <c r="A109" s="653"/>
      <c r="B109" s="654"/>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56"/>
      <c r="AD109" s="264" t="s">
        <v>461</v>
      </c>
      <c r="AE109" s="265"/>
      <c r="AF109" s="265"/>
      <c r="AG109" s="285" t="s">
        <v>658</v>
      </c>
      <c r="AH109" s="262"/>
      <c r="AI109" s="262"/>
      <c r="AJ109" s="262"/>
      <c r="AK109" s="262"/>
      <c r="AL109" s="262"/>
      <c r="AM109" s="262"/>
      <c r="AN109" s="262"/>
      <c r="AO109" s="262"/>
      <c r="AP109" s="262"/>
      <c r="AQ109" s="262"/>
      <c r="AR109" s="262"/>
      <c r="AS109" s="262"/>
      <c r="AT109" s="262"/>
      <c r="AU109" s="262"/>
      <c r="AV109" s="262"/>
      <c r="AW109" s="262"/>
      <c r="AX109" s="286"/>
    </row>
    <row r="110" spans="1:50" ht="27" customHeight="1" x14ac:dyDescent="0.15">
      <c r="A110" s="655"/>
      <c r="B110" s="656"/>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7" t="s">
        <v>461</v>
      </c>
      <c r="AE110" s="328"/>
      <c r="AF110" s="328"/>
      <c r="AG110" s="350" t="s">
        <v>659</v>
      </c>
      <c r="AH110" s="351"/>
      <c r="AI110" s="351"/>
      <c r="AJ110" s="351"/>
      <c r="AK110" s="351"/>
      <c r="AL110" s="351"/>
      <c r="AM110" s="351"/>
      <c r="AN110" s="351"/>
      <c r="AO110" s="351"/>
      <c r="AP110" s="351"/>
      <c r="AQ110" s="351"/>
      <c r="AR110" s="351"/>
      <c r="AS110" s="351"/>
      <c r="AT110" s="351"/>
      <c r="AU110" s="351"/>
      <c r="AV110" s="351"/>
      <c r="AW110" s="351"/>
      <c r="AX110" s="352"/>
    </row>
    <row r="111" spans="1:50" ht="54" customHeight="1" x14ac:dyDescent="0.15">
      <c r="A111" s="266" t="s">
        <v>46</v>
      </c>
      <c r="B111" s="267"/>
      <c r="C111" s="547"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79" t="s">
        <v>461</v>
      </c>
      <c r="AE111" s="280"/>
      <c r="AF111" s="280"/>
      <c r="AG111" s="282" t="s">
        <v>660</v>
      </c>
      <c r="AH111" s="283"/>
      <c r="AI111" s="283"/>
      <c r="AJ111" s="283"/>
      <c r="AK111" s="283"/>
      <c r="AL111" s="283"/>
      <c r="AM111" s="283"/>
      <c r="AN111" s="283"/>
      <c r="AO111" s="283"/>
      <c r="AP111" s="283"/>
      <c r="AQ111" s="283"/>
      <c r="AR111" s="283"/>
      <c r="AS111" s="283"/>
      <c r="AT111" s="283"/>
      <c r="AU111" s="283"/>
      <c r="AV111" s="283"/>
      <c r="AW111" s="283"/>
      <c r="AX111" s="284"/>
    </row>
    <row r="112" spans="1:50" ht="21" customHeight="1" x14ac:dyDescent="0.15">
      <c r="A112" s="268"/>
      <c r="B112" s="269"/>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264" t="s">
        <v>481</v>
      </c>
      <c r="AE112" s="265"/>
      <c r="AF112" s="265"/>
      <c r="AG112" s="285" t="s">
        <v>661</v>
      </c>
      <c r="AH112" s="262"/>
      <c r="AI112" s="262"/>
      <c r="AJ112" s="262"/>
      <c r="AK112" s="262"/>
      <c r="AL112" s="262"/>
      <c r="AM112" s="262"/>
      <c r="AN112" s="262"/>
      <c r="AO112" s="262"/>
      <c r="AP112" s="262"/>
      <c r="AQ112" s="262"/>
      <c r="AR112" s="262"/>
      <c r="AS112" s="262"/>
      <c r="AT112" s="262"/>
      <c r="AU112" s="262"/>
      <c r="AV112" s="262"/>
      <c r="AW112" s="262"/>
      <c r="AX112" s="286"/>
    </row>
    <row r="113" spans="1:64" ht="40.5" customHeight="1" x14ac:dyDescent="0.15">
      <c r="A113" s="268"/>
      <c r="B113" s="269"/>
      <c r="C113" s="462"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264" t="s">
        <v>461</v>
      </c>
      <c r="AE113" s="265"/>
      <c r="AF113" s="265"/>
      <c r="AG113" s="285" t="s">
        <v>662</v>
      </c>
      <c r="AH113" s="262"/>
      <c r="AI113" s="262"/>
      <c r="AJ113" s="262"/>
      <c r="AK113" s="262"/>
      <c r="AL113" s="262"/>
      <c r="AM113" s="262"/>
      <c r="AN113" s="262"/>
      <c r="AO113" s="262"/>
      <c r="AP113" s="262"/>
      <c r="AQ113" s="262"/>
      <c r="AR113" s="262"/>
      <c r="AS113" s="262"/>
      <c r="AT113" s="262"/>
      <c r="AU113" s="262"/>
      <c r="AV113" s="262"/>
      <c r="AW113" s="262"/>
      <c r="AX113" s="286"/>
    </row>
    <row r="114" spans="1:64" ht="27" customHeight="1" x14ac:dyDescent="0.15">
      <c r="A114" s="268"/>
      <c r="B114" s="269"/>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264" t="s">
        <v>461</v>
      </c>
      <c r="AE114" s="265"/>
      <c r="AF114" s="265"/>
      <c r="AG114" s="285" t="s">
        <v>663</v>
      </c>
      <c r="AH114" s="262"/>
      <c r="AI114" s="262"/>
      <c r="AJ114" s="262"/>
      <c r="AK114" s="262"/>
      <c r="AL114" s="262"/>
      <c r="AM114" s="262"/>
      <c r="AN114" s="262"/>
      <c r="AO114" s="262"/>
      <c r="AP114" s="262"/>
      <c r="AQ114" s="262"/>
      <c r="AR114" s="262"/>
      <c r="AS114" s="262"/>
      <c r="AT114" s="262"/>
      <c r="AU114" s="262"/>
      <c r="AV114" s="262"/>
      <c r="AW114" s="262"/>
      <c r="AX114" s="286"/>
    </row>
    <row r="115" spans="1:64" ht="40.5" customHeight="1" x14ac:dyDescent="0.15">
      <c r="A115" s="268"/>
      <c r="B115" s="269"/>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7"/>
      <c r="AD115" s="264" t="s">
        <v>461</v>
      </c>
      <c r="AE115" s="265"/>
      <c r="AF115" s="265"/>
      <c r="AG115" s="285" t="s">
        <v>664</v>
      </c>
      <c r="AH115" s="262"/>
      <c r="AI115" s="262"/>
      <c r="AJ115" s="262"/>
      <c r="AK115" s="262"/>
      <c r="AL115" s="262"/>
      <c r="AM115" s="262"/>
      <c r="AN115" s="262"/>
      <c r="AO115" s="262"/>
      <c r="AP115" s="262"/>
      <c r="AQ115" s="262"/>
      <c r="AR115" s="262"/>
      <c r="AS115" s="262"/>
      <c r="AT115" s="262"/>
      <c r="AU115" s="262"/>
      <c r="AV115" s="262"/>
      <c r="AW115" s="262"/>
      <c r="AX115" s="286"/>
    </row>
    <row r="116" spans="1:64" ht="21" customHeight="1" x14ac:dyDescent="0.15">
      <c r="A116" s="268"/>
      <c r="B116" s="269"/>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7"/>
      <c r="AD116" s="264" t="s">
        <v>481</v>
      </c>
      <c r="AE116" s="265"/>
      <c r="AF116" s="265"/>
      <c r="AG116" s="285" t="s">
        <v>661</v>
      </c>
      <c r="AH116" s="262"/>
      <c r="AI116" s="262"/>
      <c r="AJ116" s="262"/>
      <c r="AK116" s="262"/>
      <c r="AL116" s="262"/>
      <c r="AM116" s="262"/>
      <c r="AN116" s="262"/>
      <c r="AO116" s="262"/>
      <c r="AP116" s="262"/>
      <c r="AQ116" s="262"/>
      <c r="AR116" s="262"/>
      <c r="AS116" s="262"/>
      <c r="AT116" s="262"/>
      <c r="AU116" s="262"/>
      <c r="AV116" s="262"/>
      <c r="AW116" s="262"/>
      <c r="AX116" s="286"/>
      <c r="BI116" s="10"/>
      <c r="BJ116" s="10"/>
      <c r="BK116" s="10"/>
      <c r="BL116" s="10"/>
    </row>
    <row r="117" spans="1:64" ht="40.5" customHeight="1" x14ac:dyDescent="0.15">
      <c r="A117" s="270"/>
      <c r="B117" s="271"/>
      <c r="C117" s="564" t="s">
        <v>82</v>
      </c>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6"/>
      <c r="AD117" s="327" t="s">
        <v>461</v>
      </c>
      <c r="AE117" s="328"/>
      <c r="AF117" s="567"/>
      <c r="AG117" s="350" t="s">
        <v>665</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40.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461</v>
      </c>
      <c r="AE118" s="280"/>
      <c r="AF118" s="281"/>
      <c r="AG118" s="282" t="s">
        <v>673</v>
      </c>
      <c r="AH118" s="283"/>
      <c r="AI118" s="283"/>
      <c r="AJ118" s="283"/>
      <c r="AK118" s="283"/>
      <c r="AL118" s="283"/>
      <c r="AM118" s="283"/>
      <c r="AN118" s="283"/>
      <c r="AO118" s="283"/>
      <c r="AP118" s="283"/>
      <c r="AQ118" s="283"/>
      <c r="AR118" s="283"/>
      <c r="AS118" s="283"/>
      <c r="AT118" s="283"/>
      <c r="AU118" s="283"/>
      <c r="AV118" s="283"/>
      <c r="AW118" s="283"/>
      <c r="AX118" s="284"/>
    </row>
    <row r="119" spans="1:64" ht="40.5" customHeight="1" x14ac:dyDescent="0.15">
      <c r="A119" s="268"/>
      <c r="B119" s="26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64" t="s">
        <v>461</v>
      </c>
      <c r="AE119" s="365"/>
      <c r="AF119" s="365"/>
      <c r="AG119" s="285" t="s">
        <v>666</v>
      </c>
      <c r="AH119" s="262"/>
      <c r="AI119" s="262"/>
      <c r="AJ119" s="262"/>
      <c r="AK119" s="262"/>
      <c r="AL119" s="262"/>
      <c r="AM119" s="262"/>
      <c r="AN119" s="262"/>
      <c r="AO119" s="262"/>
      <c r="AP119" s="262"/>
      <c r="AQ119" s="262"/>
      <c r="AR119" s="262"/>
      <c r="AS119" s="262"/>
      <c r="AT119" s="262"/>
      <c r="AU119" s="262"/>
      <c r="AV119" s="262"/>
      <c r="AW119" s="262"/>
      <c r="AX119" s="286"/>
    </row>
    <row r="120" spans="1:64" ht="40.5" customHeight="1" x14ac:dyDescent="0.15">
      <c r="A120" s="268"/>
      <c r="B120" s="269"/>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264" t="s">
        <v>461</v>
      </c>
      <c r="AE120" s="265"/>
      <c r="AF120" s="265"/>
      <c r="AG120" s="285" t="s">
        <v>667</v>
      </c>
      <c r="AH120" s="262"/>
      <c r="AI120" s="262"/>
      <c r="AJ120" s="262"/>
      <c r="AK120" s="262"/>
      <c r="AL120" s="262"/>
      <c r="AM120" s="262"/>
      <c r="AN120" s="262"/>
      <c r="AO120" s="262"/>
      <c r="AP120" s="262"/>
      <c r="AQ120" s="262"/>
      <c r="AR120" s="262"/>
      <c r="AS120" s="262"/>
      <c r="AT120" s="262"/>
      <c r="AU120" s="262"/>
      <c r="AV120" s="262"/>
      <c r="AW120" s="262"/>
      <c r="AX120" s="286"/>
    </row>
    <row r="121" spans="1:64" ht="27" customHeight="1" x14ac:dyDescent="0.15">
      <c r="A121" s="270"/>
      <c r="B121" s="271"/>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264" t="s">
        <v>461</v>
      </c>
      <c r="AE121" s="265"/>
      <c r="AF121" s="265"/>
      <c r="AG121" s="350" t="s">
        <v>668</v>
      </c>
      <c r="AH121" s="351"/>
      <c r="AI121" s="351"/>
      <c r="AJ121" s="351"/>
      <c r="AK121" s="351"/>
      <c r="AL121" s="351"/>
      <c r="AM121" s="351"/>
      <c r="AN121" s="351"/>
      <c r="AO121" s="351"/>
      <c r="AP121" s="351"/>
      <c r="AQ121" s="351"/>
      <c r="AR121" s="351"/>
      <c r="AS121" s="351"/>
      <c r="AT121" s="351"/>
      <c r="AU121" s="351"/>
      <c r="AV121" s="351"/>
      <c r="AW121" s="351"/>
      <c r="AX121" s="352"/>
    </row>
    <row r="122" spans="1:64" ht="27" customHeight="1" x14ac:dyDescent="0.15">
      <c r="A122" s="252" t="s">
        <v>80</v>
      </c>
      <c r="B122" s="253"/>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79"/>
      <c r="AE122" s="280"/>
      <c r="AF122" s="280"/>
      <c r="AG122" s="318"/>
      <c r="AH122" s="245"/>
      <c r="AI122" s="245"/>
      <c r="AJ122" s="245"/>
      <c r="AK122" s="245"/>
      <c r="AL122" s="245"/>
      <c r="AM122" s="245"/>
      <c r="AN122" s="245"/>
      <c r="AO122" s="245"/>
      <c r="AP122" s="245"/>
      <c r="AQ122" s="245"/>
      <c r="AR122" s="245"/>
      <c r="AS122" s="245"/>
      <c r="AT122" s="245"/>
      <c r="AU122" s="245"/>
      <c r="AV122" s="245"/>
      <c r="AW122" s="245"/>
      <c r="AX122" s="319"/>
    </row>
    <row r="123" spans="1:64" ht="21" customHeight="1" x14ac:dyDescent="0.15">
      <c r="A123" s="254"/>
      <c r="B123" s="255"/>
      <c r="C123" s="345" t="s">
        <v>87</v>
      </c>
      <c r="D123" s="346"/>
      <c r="E123" s="346"/>
      <c r="F123" s="346"/>
      <c r="G123" s="346"/>
      <c r="H123" s="346"/>
      <c r="I123" s="346"/>
      <c r="J123" s="346"/>
      <c r="K123" s="346"/>
      <c r="L123" s="346"/>
      <c r="M123" s="346"/>
      <c r="N123" s="346"/>
      <c r="O123" s="347"/>
      <c r="P123" s="294" t="s">
        <v>0</v>
      </c>
      <c r="Q123" s="348"/>
      <c r="R123" s="348"/>
      <c r="S123" s="349"/>
      <c r="T123" s="293" t="s">
        <v>30</v>
      </c>
      <c r="U123" s="294"/>
      <c r="V123" s="294"/>
      <c r="W123" s="294"/>
      <c r="X123" s="294"/>
      <c r="Y123" s="294"/>
      <c r="Z123" s="294"/>
      <c r="AA123" s="294"/>
      <c r="AB123" s="294"/>
      <c r="AC123" s="294"/>
      <c r="AD123" s="294"/>
      <c r="AE123" s="294"/>
      <c r="AF123" s="295"/>
      <c r="AG123" s="320"/>
      <c r="AH123" s="247"/>
      <c r="AI123" s="247"/>
      <c r="AJ123" s="247"/>
      <c r="AK123" s="247"/>
      <c r="AL123" s="247"/>
      <c r="AM123" s="247"/>
      <c r="AN123" s="247"/>
      <c r="AO123" s="247"/>
      <c r="AP123" s="247"/>
      <c r="AQ123" s="247"/>
      <c r="AR123" s="247"/>
      <c r="AS123" s="247"/>
      <c r="AT123" s="247"/>
      <c r="AU123" s="247"/>
      <c r="AV123" s="247"/>
      <c r="AW123" s="247"/>
      <c r="AX123" s="321"/>
    </row>
    <row r="124" spans="1:64" ht="21" customHeight="1" x14ac:dyDescent="0.15">
      <c r="A124" s="254"/>
      <c r="B124" s="255"/>
      <c r="C124" s="287"/>
      <c r="D124" s="288"/>
      <c r="E124" s="288"/>
      <c r="F124" s="288"/>
      <c r="G124" s="288"/>
      <c r="H124" s="288"/>
      <c r="I124" s="288"/>
      <c r="J124" s="288"/>
      <c r="K124" s="288"/>
      <c r="L124" s="288"/>
      <c r="M124" s="288"/>
      <c r="N124" s="288"/>
      <c r="O124" s="289"/>
      <c r="P124" s="341"/>
      <c r="Q124" s="341"/>
      <c r="R124" s="341"/>
      <c r="S124" s="342"/>
      <c r="T124" s="261"/>
      <c r="U124" s="262"/>
      <c r="V124" s="262"/>
      <c r="W124" s="262"/>
      <c r="X124" s="262"/>
      <c r="Y124" s="262"/>
      <c r="Z124" s="262"/>
      <c r="AA124" s="262"/>
      <c r="AB124" s="262"/>
      <c r="AC124" s="262"/>
      <c r="AD124" s="262"/>
      <c r="AE124" s="262"/>
      <c r="AF124" s="263"/>
      <c r="AG124" s="320"/>
      <c r="AH124" s="247"/>
      <c r="AI124" s="247"/>
      <c r="AJ124" s="247"/>
      <c r="AK124" s="247"/>
      <c r="AL124" s="247"/>
      <c r="AM124" s="247"/>
      <c r="AN124" s="247"/>
      <c r="AO124" s="247"/>
      <c r="AP124" s="247"/>
      <c r="AQ124" s="247"/>
      <c r="AR124" s="247"/>
      <c r="AS124" s="247"/>
      <c r="AT124" s="247"/>
      <c r="AU124" s="247"/>
      <c r="AV124" s="247"/>
      <c r="AW124" s="247"/>
      <c r="AX124" s="321"/>
    </row>
    <row r="125" spans="1:64" ht="21" customHeight="1" x14ac:dyDescent="0.15">
      <c r="A125" s="256"/>
      <c r="B125" s="257"/>
      <c r="C125" s="290"/>
      <c r="D125" s="291"/>
      <c r="E125" s="291"/>
      <c r="F125" s="291"/>
      <c r="G125" s="291"/>
      <c r="H125" s="291"/>
      <c r="I125" s="291"/>
      <c r="J125" s="291"/>
      <c r="K125" s="291"/>
      <c r="L125" s="291"/>
      <c r="M125" s="291"/>
      <c r="N125" s="291"/>
      <c r="O125" s="292"/>
      <c r="P125" s="343"/>
      <c r="Q125" s="343"/>
      <c r="R125" s="343"/>
      <c r="S125" s="344"/>
      <c r="T125" s="551"/>
      <c r="U125" s="351"/>
      <c r="V125" s="351"/>
      <c r="W125" s="351"/>
      <c r="X125" s="351"/>
      <c r="Y125" s="351"/>
      <c r="Z125" s="351"/>
      <c r="AA125" s="351"/>
      <c r="AB125" s="351"/>
      <c r="AC125" s="351"/>
      <c r="AD125" s="351"/>
      <c r="AE125" s="351"/>
      <c r="AF125" s="552"/>
      <c r="AG125" s="322"/>
      <c r="AH125" s="249"/>
      <c r="AI125" s="249"/>
      <c r="AJ125" s="249"/>
      <c r="AK125" s="249"/>
      <c r="AL125" s="249"/>
      <c r="AM125" s="249"/>
      <c r="AN125" s="249"/>
      <c r="AO125" s="249"/>
      <c r="AP125" s="249"/>
      <c r="AQ125" s="249"/>
      <c r="AR125" s="249"/>
      <c r="AS125" s="249"/>
      <c r="AT125" s="249"/>
      <c r="AU125" s="249"/>
      <c r="AV125" s="249"/>
      <c r="AW125" s="249"/>
      <c r="AX125" s="323"/>
    </row>
    <row r="126" spans="1:64" ht="108" customHeight="1" x14ac:dyDescent="0.15">
      <c r="A126" s="266" t="s">
        <v>58</v>
      </c>
      <c r="B126" s="403"/>
      <c r="C126" s="393" t="s">
        <v>64</v>
      </c>
      <c r="D126" s="443"/>
      <c r="E126" s="443"/>
      <c r="F126" s="444"/>
      <c r="G126" s="397" t="s">
        <v>669</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40.5" customHeight="1" thickBot="1" x14ac:dyDescent="0.2">
      <c r="A127" s="404"/>
      <c r="B127" s="405"/>
      <c r="C127" s="556" t="s">
        <v>68</v>
      </c>
      <c r="D127" s="557"/>
      <c r="E127" s="557"/>
      <c r="F127" s="558"/>
      <c r="G127" s="559" t="s">
        <v>670</v>
      </c>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60"/>
    </row>
    <row r="128" spans="1:64" ht="21" customHeight="1" x14ac:dyDescent="0.15">
      <c r="A128" s="553" t="s">
        <v>40</v>
      </c>
      <c r="B128" s="554"/>
      <c r="C128" s="554"/>
      <c r="D128" s="554"/>
      <c r="E128" s="554"/>
      <c r="F128" s="554"/>
      <c r="G128" s="554"/>
      <c r="H128" s="554"/>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54"/>
      <c r="AE128" s="554"/>
      <c r="AF128" s="554"/>
      <c r="AG128" s="554"/>
      <c r="AH128" s="554"/>
      <c r="AI128" s="554"/>
      <c r="AJ128" s="554"/>
      <c r="AK128" s="554"/>
      <c r="AL128" s="554"/>
      <c r="AM128" s="554"/>
      <c r="AN128" s="554"/>
      <c r="AO128" s="554"/>
      <c r="AP128" s="554"/>
      <c r="AQ128" s="554"/>
      <c r="AR128" s="554"/>
      <c r="AS128" s="554"/>
      <c r="AT128" s="554"/>
      <c r="AU128" s="554"/>
      <c r="AV128" s="554"/>
      <c r="AW128" s="554"/>
      <c r="AX128" s="555"/>
    </row>
    <row r="129" spans="1:50" ht="121.5" customHeight="1" thickBot="1" x14ac:dyDescent="0.2">
      <c r="A129" s="442" t="s">
        <v>679</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121.5" customHeight="1" thickBot="1" x14ac:dyDescent="0.2">
      <c r="A131" s="400" t="s">
        <v>680</v>
      </c>
      <c r="B131" s="401"/>
      <c r="C131" s="401"/>
      <c r="D131" s="401"/>
      <c r="E131" s="402"/>
      <c r="F131" s="435" t="s">
        <v>682</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121.5" customHeight="1" thickBot="1" x14ac:dyDescent="0.2">
      <c r="A133" s="548" t="s">
        <v>681</v>
      </c>
      <c r="B133" s="549"/>
      <c r="C133" s="549"/>
      <c r="D133" s="549"/>
      <c r="E133" s="550"/>
      <c r="F133" s="438"/>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7" customHeight="1" thickBot="1" x14ac:dyDescent="0.2">
      <c r="A135" s="329" t="s">
        <v>671</v>
      </c>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c r="AG135" s="330"/>
      <c r="AH135" s="330"/>
      <c r="AI135" s="330"/>
      <c r="AJ135" s="330"/>
      <c r="AK135" s="330"/>
      <c r="AL135" s="330"/>
      <c r="AM135" s="330"/>
      <c r="AN135" s="330"/>
      <c r="AO135" s="330"/>
      <c r="AP135" s="330"/>
      <c r="AQ135" s="330"/>
      <c r="AR135" s="330"/>
      <c r="AS135" s="330"/>
      <c r="AT135" s="330"/>
      <c r="AU135" s="330"/>
      <c r="AV135" s="330"/>
      <c r="AW135" s="330"/>
      <c r="AX135" s="331"/>
    </row>
    <row r="136" spans="1:50" ht="21"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21" customHeight="1" x14ac:dyDescent="0.15">
      <c r="A137" s="537" t="s">
        <v>224</v>
      </c>
      <c r="B137" s="315"/>
      <c r="C137" s="315"/>
      <c r="D137" s="315"/>
      <c r="E137" s="315"/>
      <c r="F137" s="315"/>
      <c r="G137" s="539" t="s">
        <v>469</v>
      </c>
      <c r="H137" s="540"/>
      <c r="I137" s="540"/>
      <c r="J137" s="540"/>
      <c r="K137" s="540"/>
      <c r="L137" s="540"/>
      <c r="M137" s="540"/>
      <c r="N137" s="540"/>
      <c r="O137" s="540"/>
      <c r="P137" s="541"/>
      <c r="Q137" s="315" t="s">
        <v>225</v>
      </c>
      <c r="R137" s="315"/>
      <c r="S137" s="315"/>
      <c r="T137" s="315"/>
      <c r="U137" s="315"/>
      <c r="V137" s="315"/>
      <c r="W137" s="539" t="s">
        <v>482</v>
      </c>
      <c r="X137" s="540"/>
      <c r="Y137" s="540"/>
      <c r="Z137" s="540"/>
      <c r="AA137" s="540"/>
      <c r="AB137" s="540"/>
      <c r="AC137" s="540"/>
      <c r="AD137" s="540"/>
      <c r="AE137" s="540"/>
      <c r="AF137" s="541"/>
      <c r="AG137" s="315" t="s">
        <v>226</v>
      </c>
      <c r="AH137" s="315"/>
      <c r="AI137" s="315"/>
      <c r="AJ137" s="315"/>
      <c r="AK137" s="315"/>
      <c r="AL137" s="315"/>
      <c r="AM137" s="534" t="s">
        <v>466</v>
      </c>
      <c r="AN137" s="535"/>
      <c r="AO137" s="535"/>
      <c r="AP137" s="535"/>
      <c r="AQ137" s="535"/>
      <c r="AR137" s="535"/>
      <c r="AS137" s="535"/>
      <c r="AT137" s="535"/>
      <c r="AU137" s="535"/>
      <c r="AV137" s="536"/>
      <c r="AW137" s="12"/>
      <c r="AX137" s="13"/>
    </row>
    <row r="138" spans="1:50" ht="21" customHeight="1" thickBot="1" x14ac:dyDescent="0.2">
      <c r="A138" s="538" t="s">
        <v>227</v>
      </c>
      <c r="B138" s="441"/>
      <c r="C138" s="441"/>
      <c r="D138" s="441"/>
      <c r="E138" s="441"/>
      <c r="F138" s="441"/>
      <c r="G138" s="312" t="s">
        <v>467</v>
      </c>
      <c r="H138" s="313"/>
      <c r="I138" s="313"/>
      <c r="J138" s="313"/>
      <c r="K138" s="313"/>
      <c r="L138" s="313"/>
      <c r="M138" s="313"/>
      <c r="N138" s="313"/>
      <c r="O138" s="313"/>
      <c r="P138" s="314"/>
      <c r="Q138" s="441" t="s">
        <v>228</v>
      </c>
      <c r="R138" s="441"/>
      <c r="S138" s="441"/>
      <c r="T138" s="441"/>
      <c r="U138" s="441"/>
      <c r="V138" s="441"/>
      <c r="W138" s="312" t="s">
        <v>468</v>
      </c>
      <c r="X138" s="313"/>
      <c r="Y138" s="313"/>
      <c r="Z138" s="313"/>
      <c r="AA138" s="313"/>
      <c r="AB138" s="313"/>
      <c r="AC138" s="313"/>
      <c r="AD138" s="313"/>
      <c r="AE138" s="313"/>
      <c r="AF138" s="314"/>
      <c r="AG138" s="316"/>
      <c r="AH138" s="317"/>
      <c r="AI138" s="317"/>
      <c r="AJ138" s="317"/>
      <c r="AK138" s="317"/>
      <c r="AL138" s="317"/>
      <c r="AM138" s="332"/>
      <c r="AN138" s="333"/>
      <c r="AO138" s="333"/>
      <c r="AP138" s="333"/>
      <c r="AQ138" s="333"/>
      <c r="AR138" s="333"/>
      <c r="AS138" s="333"/>
      <c r="AT138" s="333"/>
      <c r="AU138" s="333"/>
      <c r="AV138" s="334"/>
      <c r="AW138" s="28"/>
      <c r="AX138" s="29"/>
    </row>
    <row r="139" spans="1:50" ht="21" customHeight="1"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17"/>
      <c r="B140" s="418"/>
      <c r="C140" s="418"/>
      <c r="D140" s="418"/>
      <c r="E140" s="418"/>
      <c r="F140" s="419"/>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17"/>
      <c r="B141" s="418"/>
      <c r="C141" s="418"/>
      <c r="D141" s="418"/>
      <c r="E141" s="418"/>
      <c r="F141" s="419"/>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31.5" customHeight="1" x14ac:dyDescent="0.15">
      <c r="A142" s="417"/>
      <c r="B142" s="418"/>
      <c r="C142" s="418"/>
      <c r="D142" s="418"/>
      <c r="E142" s="418"/>
      <c r="F142" s="419"/>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31.5" customHeight="1" x14ac:dyDescent="0.15">
      <c r="A143" s="417"/>
      <c r="B143" s="418"/>
      <c r="C143" s="418"/>
      <c r="D143" s="418"/>
      <c r="E143" s="418"/>
      <c r="F143" s="419"/>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31.5" customHeight="1" x14ac:dyDescent="0.15">
      <c r="A144" s="417"/>
      <c r="B144" s="418"/>
      <c r="C144" s="418"/>
      <c r="D144" s="418"/>
      <c r="E144" s="418"/>
      <c r="F144" s="419"/>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31.5" customHeight="1" x14ac:dyDescent="0.15">
      <c r="A145" s="417"/>
      <c r="B145" s="418"/>
      <c r="C145" s="418"/>
      <c r="D145" s="418"/>
      <c r="E145" s="418"/>
      <c r="F145" s="419"/>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31.5" customHeight="1" x14ac:dyDescent="0.15">
      <c r="A146" s="417"/>
      <c r="B146" s="418"/>
      <c r="C146" s="418"/>
      <c r="D146" s="418"/>
      <c r="E146" s="418"/>
      <c r="F146" s="419"/>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31.5" customHeight="1" x14ac:dyDescent="0.15">
      <c r="A147" s="417"/>
      <c r="B147" s="418"/>
      <c r="C147" s="418"/>
      <c r="D147" s="418"/>
      <c r="E147" s="418"/>
      <c r="F147" s="419"/>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31.5" customHeight="1" x14ac:dyDescent="0.15">
      <c r="A148" s="417"/>
      <c r="B148" s="418"/>
      <c r="C148" s="418"/>
      <c r="D148" s="418"/>
      <c r="E148" s="418"/>
      <c r="F148" s="419"/>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31.5" customHeight="1" x14ac:dyDescent="0.15">
      <c r="A149" s="417"/>
      <c r="B149" s="418"/>
      <c r="C149" s="418"/>
      <c r="D149" s="418"/>
      <c r="E149" s="418"/>
      <c r="F149" s="419"/>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31.5" customHeight="1" x14ac:dyDescent="0.15">
      <c r="A150" s="417"/>
      <c r="B150" s="418"/>
      <c r="C150" s="418"/>
      <c r="D150" s="418"/>
      <c r="E150" s="418"/>
      <c r="F150" s="419"/>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31.5" customHeight="1" x14ac:dyDescent="0.15">
      <c r="A151" s="417"/>
      <c r="B151" s="418"/>
      <c r="C151" s="418"/>
      <c r="D151" s="418"/>
      <c r="E151" s="418"/>
      <c r="F151" s="419"/>
      <c r="G151" s="71"/>
      <c r="H151" s="72"/>
      <c r="I151" s="72"/>
      <c r="J151" s="72"/>
      <c r="K151" s="72"/>
      <c r="L151" s="72"/>
      <c r="M151" s="72"/>
      <c r="N151" s="72"/>
      <c r="O151" s="72"/>
      <c r="P151" s="72"/>
      <c r="Q151" s="72"/>
      <c r="R151" s="72"/>
      <c r="S151" s="72"/>
      <c r="T151" s="72"/>
      <c r="U151" s="72"/>
      <c r="V151" s="72"/>
      <c r="W151" s="72"/>
      <c r="X151" s="72"/>
      <c r="Y151" s="72"/>
      <c r="Z151" s="72"/>
      <c r="AA151" s="72"/>
      <c r="AB151" s="74"/>
      <c r="AC151" s="74"/>
      <c r="AD151" s="74"/>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31.5" customHeight="1" x14ac:dyDescent="0.15">
      <c r="A152" s="417"/>
      <c r="B152" s="418"/>
      <c r="C152" s="418"/>
      <c r="D152" s="418"/>
      <c r="E152" s="418"/>
      <c r="F152" s="419"/>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31.5" customHeight="1" x14ac:dyDescent="0.15">
      <c r="A153" s="417"/>
      <c r="B153" s="418"/>
      <c r="C153" s="418"/>
      <c r="D153" s="418"/>
      <c r="E153" s="418"/>
      <c r="F153" s="419"/>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31.5" customHeight="1" x14ac:dyDescent="0.15">
      <c r="A154" s="417"/>
      <c r="B154" s="418"/>
      <c r="C154" s="418"/>
      <c r="D154" s="418"/>
      <c r="E154" s="418"/>
      <c r="F154" s="419"/>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31.5" customHeight="1" x14ac:dyDescent="0.15">
      <c r="A155" s="417"/>
      <c r="B155" s="418"/>
      <c r="C155" s="418"/>
      <c r="D155" s="418"/>
      <c r="E155" s="418"/>
      <c r="F155" s="419"/>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31.5" customHeight="1" x14ac:dyDescent="0.15">
      <c r="A156" s="417"/>
      <c r="B156" s="418"/>
      <c r="C156" s="418"/>
      <c r="D156" s="418"/>
      <c r="E156" s="418"/>
      <c r="F156" s="419"/>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31.5" customHeight="1" x14ac:dyDescent="0.15">
      <c r="A157" s="417"/>
      <c r="B157" s="418"/>
      <c r="C157" s="418"/>
      <c r="D157" s="418"/>
      <c r="E157" s="418"/>
      <c r="F157" s="419"/>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31.5" customHeight="1" x14ac:dyDescent="0.15">
      <c r="A158" s="417"/>
      <c r="B158" s="418"/>
      <c r="C158" s="418"/>
      <c r="D158" s="418"/>
      <c r="E158" s="418"/>
      <c r="F158" s="419"/>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31.5" customHeight="1" x14ac:dyDescent="0.15">
      <c r="A159" s="417"/>
      <c r="B159" s="418"/>
      <c r="C159" s="418"/>
      <c r="D159" s="418"/>
      <c r="E159" s="418"/>
      <c r="F159" s="419"/>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31.5" customHeight="1" x14ac:dyDescent="0.15">
      <c r="A160" s="417"/>
      <c r="B160" s="418"/>
      <c r="C160" s="418"/>
      <c r="D160" s="418"/>
      <c r="E160" s="418"/>
      <c r="F160" s="419"/>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31.5" customHeight="1" x14ac:dyDescent="0.15">
      <c r="A161" s="417"/>
      <c r="B161" s="418"/>
      <c r="C161" s="418"/>
      <c r="D161" s="418"/>
      <c r="E161" s="418"/>
      <c r="F161" s="419"/>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31.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18.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7"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1.75"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77" t="s">
        <v>34</v>
      </c>
      <c r="B178" s="378"/>
      <c r="C178" s="378"/>
      <c r="D178" s="378"/>
      <c r="E178" s="378"/>
      <c r="F178" s="379"/>
      <c r="G178" s="386" t="s">
        <v>483</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487</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2.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1"/>
    </row>
    <row r="180" spans="1:50" ht="27" customHeight="1" x14ac:dyDescent="0.15">
      <c r="A180" s="380"/>
      <c r="B180" s="381"/>
      <c r="C180" s="381"/>
      <c r="D180" s="381"/>
      <c r="E180" s="381"/>
      <c r="F180" s="382"/>
      <c r="G180" s="371" t="s">
        <v>498</v>
      </c>
      <c r="H180" s="372"/>
      <c r="I180" s="372"/>
      <c r="J180" s="372"/>
      <c r="K180" s="373"/>
      <c r="L180" s="374" t="s">
        <v>500</v>
      </c>
      <c r="M180" s="375"/>
      <c r="N180" s="375"/>
      <c r="O180" s="375"/>
      <c r="P180" s="375"/>
      <c r="Q180" s="375"/>
      <c r="R180" s="375"/>
      <c r="S180" s="375"/>
      <c r="T180" s="375"/>
      <c r="U180" s="375"/>
      <c r="V180" s="375"/>
      <c r="W180" s="375"/>
      <c r="X180" s="376"/>
      <c r="Y180" s="406">
        <v>87</v>
      </c>
      <c r="Z180" s="407"/>
      <c r="AA180" s="407"/>
      <c r="AB180" s="408"/>
      <c r="AC180" s="371" t="s">
        <v>622</v>
      </c>
      <c r="AD180" s="409"/>
      <c r="AE180" s="409"/>
      <c r="AF180" s="409"/>
      <c r="AG180" s="410"/>
      <c r="AH180" s="374" t="s">
        <v>625</v>
      </c>
      <c r="AI180" s="492"/>
      <c r="AJ180" s="492"/>
      <c r="AK180" s="492"/>
      <c r="AL180" s="492"/>
      <c r="AM180" s="492"/>
      <c r="AN180" s="492"/>
      <c r="AO180" s="492"/>
      <c r="AP180" s="492"/>
      <c r="AQ180" s="492"/>
      <c r="AR180" s="492"/>
      <c r="AS180" s="492"/>
      <c r="AT180" s="493"/>
      <c r="AU180" s="406">
        <v>16</v>
      </c>
      <c r="AV180" s="407"/>
      <c r="AW180" s="407"/>
      <c r="AX180" s="494"/>
    </row>
    <row r="181" spans="1:50" ht="22.5" customHeight="1" x14ac:dyDescent="0.15">
      <c r="A181" s="380"/>
      <c r="B181" s="381"/>
      <c r="C181" s="381"/>
      <c r="D181" s="381"/>
      <c r="E181" s="381"/>
      <c r="F181" s="382"/>
      <c r="G181" s="423" t="s">
        <v>497</v>
      </c>
      <c r="H181" s="424"/>
      <c r="I181" s="424"/>
      <c r="J181" s="424"/>
      <c r="K181" s="425"/>
      <c r="L181" s="426" t="s">
        <v>501</v>
      </c>
      <c r="M181" s="427"/>
      <c r="N181" s="427"/>
      <c r="O181" s="427"/>
      <c r="P181" s="427"/>
      <c r="Q181" s="427"/>
      <c r="R181" s="427"/>
      <c r="S181" s="427"/>
      <c r="T181" s="427"/>
      <c r="U181" s="427"/>
      <c r="V181" s="427"/>
      <c r="W181" s="427"/>
      <c r="X181" s="428"/>
      <c r="Y181" s="429">
        <v>39</v>
      </c>
      <c r="Z181" s="430"/>
      <c r="AA181" s="430"/>
      <c r="AB181" s="431"/>
      <c r="AC181" s="423" t="s">
        <v>623</v>
      </c>
      <c r="AD181" s="424"/>
      <c r="AE181" s="424"/>
      <c r="AF181" s="424"/>
      <c r="AG181" s="425"/>
      <c r="AH181" s="426" t="s">
        <v>626</v>
      </c>
      <c r="AI181" s="427"/>
      <c r="AJ181" s="427"/>
      <c r="AK181" s="427"/>
      <c r="AL181" s="427"/>
      <c r="AM181" s="427"/>
      <c r="AN181" s="427"/>
      <c r="AO181" s="427"/>
      <c r="AP181" s="427"/>
      <c r="AQ181" s="427"/>
      <c r="AR181" s="427"/>
      <c r="AS181" s="427"/>
      <c r="AT181" s="428"/>
      <c r="AU181" s="429">
        <v>11</v>
      </c>
      <c r="AV181" s="430"/>
      <c r="AW181" s="430"/>
      <c r="AX181" s="576"/>
    </row>
    <row r="182" spans="1:50" ht="22.5" customHeight="1" x14ac:dyDescent="0.15">
      <c r="A182" s="380"/>
      <c r="B182" s="381"/>
      <c r="C182" s="381"/>
      <c r="D182" s="381"/>
      <c r="E182" s="381"/>
      <c r="F182" s="382"/>
      <c r="G182" s="423" t="s">
        <v>502</v>
      </c>
      <c r="H182" s="424"/>
      <c r="I182" s="424"/>
      <c r="J182" s="424"/>
      <c r="K182" s="425"/>
      <c r="L182" s="426" t="s">
        <v>504</v>
      </c>
      <c r="M182" s="427"/>
      <c r="N182" s="427"/>
      <c r="O182" s="427"/>
      <c r="P182" s="427"/>
      <c r="Q182" s="427"/>
      <c r="R182" s="427"/>
      <c r="S182" s="427"/>
      <c r="T182" s="427"/>
      <c r="U182" s="427"/>
      <c r="V182" s="427"/>
      <c r="W182" s="427"/>
      <c r="X182" s="428"/>
      <c r="Y182" s="429">
        <v>9</v>
      </c>
      <c r="Z182" s="430"/>
      <c r="AA182" s="430"/>
      <c r="AB182" s="431"/>
      <c r="AC182" s="423" t="s">
        <v>624</v>
      </c>
      <c r="AD182" s="424"/>
      <c r="AE182" s="424"/>
      <c r="AF182" s="424"/>
      <c r="AG182" s="425"/>
      <c r="AH182" s="426" t="s">
        <v>627</v>
      </c>
      <c r="AI182" s="427"/>
      <c r="AJ182" s="427"/>
      <c r="AK182" s="427"/>
      <c r="AL182" s="427"/>
      <c r="AM182" s="427"/>
      <c r="AN182" s="427"/>
      <c r="AO182" s="427"/>
      <c r="AP182" s="427"/>
      <c r="AQ182" s="427"/>
      <c r="AR182" s="427"/>
      <c r="AS182" s="427"/>
      <c r="AT182" s="428"/>
      <c r="AU182" s="429">
        <v>3</v>
      </c>
      <c r="AV182" s="430"/>
      <c r="AW182" s="430"/>
      <c r="AX182" s="576"/>
    </row>
    <row r="183" spans="1:50" ht="27" customHeight="1" x14ac:dyDescent="0.15">
      <c r="A183" s="380"/>
      <c r="B183" s="381"/>
      <c r="C183" s="381"/>
      <c r="D183" s="381"/>
      <c r="E183" s="381"/>
      <c r="F183" s="382"/>
      <c r="G183" s="423" t="s">
        <v>499</v>
      </c>
      <c r="H183" s="424"/>
      <c r="I183" s="424"/>
      <c r="J183" s="424"/>
      <c r="K183" s="425"/>
      <c r="L183" s="426" t="s">
        <v>503</v>
      </c>
      <c r="M183" s="427"/>
      <c r="N183" s="427"/>
      <c r="O183" s="427"/>
      <c r="P183" s="427"/>
      <c r="Q183" s="427"/>
      <c r="R183" s="427"/>
      <c r="S183" s="427"/>
      <c r="T183" s="427"/>
      <c r="U183" s="427"/>
      <c r="V183" s="427"/>
      <c r="W183" s="427"/>
      <c r="X183" s="428"/>
      <c r="Y183" s="429">
        <v>13</v>
      </c>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6"/>
    </row>
    <row r="184" spans="1:50" ht="22.5" customHeight="1" x14ac:dyDescent="0.15">
      <c r="A184" s="380"/>
      <c r="B184" s="381"/>
      <c r="C184" s="381"/>
      <c r="D184" s="381"/>
      <c r="E184" s="381"/>
      <c r="F184" s="382"/>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6"/>
    </row>
    <row r="185" spans="1:50" ht="22.5" customHeight="1" x14ac:dyDescent="0.15">
      <c r="A185" s="380"/>
      <c r="B185" s="381"/>
      <c r="C185" s="381"/>
      <c r="D185" s="381"/>
      <c r="E185" s="381"/>
      <c r="F185" s="382"/>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6"/>
    </row>
    <row r="186" spans="1:50" ht="22.5" customHeight="1" x14ac:dyDescent="0.15">
      <c r="A186" s="380"/>
      <c r="B186" s="381"/>
      <c r="C186" s="381"/>
      <c r="D186" s="381"/>
      <c r="E186" s="381"/>
      <c r="F186" s="382"/>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76"/>
    </row>
    <row r="187" spans="1:50" ht="22.5" customHeight="1" x14ac:dyDescent="0.15">
      <c r="A187" s="380"/>
      <c r="B187" s="381"/>
      <c r="C187" s="381"/>
      <c r="D187" s="381"/>
      <c r="E187" s="381"/>
      <c r="F187" s="382"/>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76"/>
    </row>
    <row r="188" spans="1:50" ht="22.5" customHeight="1" x14ac:dyDescent="0.15">
      <c r="A188" s="380"/>
      <c r="B188" s="381"/>
      <c r="C188" s="381"/>
      <c r="D188" s="381"/>
      <c r="E188" s="381"/>
      <c r="F188" s="382"/>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76"/>
    </row>
    <row r="189" spans="1:50" ht="22.5" customHeight="1" x14ac:dyDescent="0.15">
      <c r="A189" s="380"/>
      <c r="B189" s="381"/>
      <c r="C189" s="381"/>
      <c r="D189" s="381"/>
      <c r="E189" s="381"/>
      <c r="F189" s="38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76"/>
    </row>
    <row r="190" spans="1:50" ht="22.5" customHeight="1" thickBot="1" x14ac:dyDescent="0.2">
      <c r="A190" s="380"/>
      <c r="B190" s="381"/>
      <c r="C190" s="381"/>
      <c r="D190" s="381"/>
      <c r="E190" s="381"/>
      <c r="F190" s="382"/>
      <c r="G190" s="577" t="s">
        <v>22</v>
      </c>
      <c r="H190" s="578"/>
      <c r="I190" s="578"/>
      <c r="J190" s="578"/>
      <c r="K190" s="578"/>
      <c r="L190" s="579"/>
      <c r="M190" s="192"/>
      <c r="N190" s="192"/>
      <c r="O190" s="192"/>
      <c r="P190" s="192"/>
      <c r="Q190" s="192"/>
      <c r="R190" s="192"/>
      <c r="S190" s="192"/>
      <c r="T190" s="192"/>
      <c r="U190" s="192"/>
      <c r="V190" s="192"/>
      <c r="W190" s="192"/>
      <c r="X190" s="193"/>
      <c r="Y190" s="580">
        <f>SUM(Y180:AB189)</f>
        <v>148</v>
      </c>
      <c r="Z190" s="581"/>
      <c r="AA190" s="581"/>
      <c r="AB190" s="582"/>
      <c r="AC190" s="577" t="s">
        <v>22</v>
      </c>
      <c r="AD190" s="578"/>
      <c r="AE190" s="578"/>
      <c r="AF190" s="578"/>
      <c r="AG190" s="578"/>
      <c r="AH190" s="579"/>
      <c r="AI190" s="192"/>
      <c r="AJ190" s="192"/>
      <c r="AK190" s="192"/>
      <c r="AL190" s="192"/>
      <c r="AM190" s="192"/>
      <c r="AN190" s="192"/>
      <c r="AO190" s="192"/>
      <c r="AP190" s="192"/>
      <c r="AQ190" s="192"/>
      <c r="AR190" s="192"/>
      <c r="AS190" s="192"/>
      <c r="AT190" s="193"/>
      <c r="AU190" s="580">
        <f>SUM(AU180:AX189)</f>
        <v>30</v>
      </c>
      <c r="AV190" s="581"/>
      <c r="AW190" s="581"/>
      <c r="AX190" s="583"/>
    </row>
    <row r="191" spans="1:50" ht="22.5" customHeight="1" x14ac:dyDescent="0.15">
      <c r="A191" s="380"/>
      <c r="B191" s="381"/>
      <c r="C191" s="381"/>
      <c r="D191" s="381"/>
      <c r="E191" s="381"/>
      <c r="F191" s="382"/>
      <c r="G191" s="386" t="s">
        <v>484</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488</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2.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1"/>
    </row>
    <row r="193" spans="1:50" ht="22.5" customHeight="1" x14ac:dyDescent="0.15">
      <c r="A193" s="380"/>
      <c r="B193" s="381"/>
      <c r="C193" s="381"/>
      <c r="D193" s="381"/>
      <c r="E193" s="381"/>
      <c r="F193" s="382"/>
      <c r="G193" s="371" t="s">
        <v>498</v>
      </c>
      <c r="H193" s="409"/>
      <c r="I193" s="409"/>
      <c r="J193" s="409"/>
      <c r="K193" s="410"/>
      <c r="L193" s="374" t="s">
        <v>505</v>
      </c>
      <c r="M193" s="492"/>
      <c r="N193" s="492"/>
      <c r="O193" s="492"/>
      <c r="P193" s="492"/>
      <c r="Q193" s="492"/>
      <c r="R193" s="492"/>
      <c r="S193" s="492"/>
      <c r="T193" s="492"/>
      <c r="U193" s="492"/>
      <c r="V193" s="492"/>
      <c r="W193" s="492"/>
      <c r="X193" s="493"/>
      <c r="Y193" s="406">
        <v>270</v>
      </c>
      <c r="Z193" s="407"/>
      <c r="AA193" s="407"/>
      <c r="AB193" s="408"/>
      <c r="AC193" s="371" t="s">
        <v>623</v>
      </c>
      <c r="AD193" s="409"/>
      <c r="AE193" s="409"/>
      <c r="AF193" s="409"/>
      <c r="AG193" s="410"/>
      <c r="AH193" s="374" t="s">
        <v>629</v>
      </c>
      <c r="AI193" s="492"/>
      <c r="AJ193" s="492"/>
      <c r="AK193" s="492"/>
      <c r="AL193" s="492"/>
      <c r="AM193" s="492"/>
      <c r="AN193" s="492"/>
      <c r="AO193" s="492"/>
      <c r="AP193" s="492"/>
      <c r="AQ193" s="492"/>
      <c r="AR193" s="492"/>
      <c r="AS193" s="492"/>
      <c r="AT193" s="493"/>
      <c r="AU193" s="406">
        <v>20</v>
      </c>
      <c r="AV193" s="407"/>
      <c r="AW193" s="407"/>
      <c r="AX193" s="494"/>
    </row>
    <row r="194" spans="1:50" ht="22.5" customHeight="1" x14ac:dyDescent="0.15">
      <c r="A194" s="380"/>
      <c r="B194" s="381"/>
      <c r="C194" s="381"/>
      <c r="D194" s="381"/>
      <c r="E194" s="381"/>
      <c r="F194" s="382"/>
      <c r="G194" s="423" t="s">
        <v>502</v>
      </c>
      <c r="H194" s="424"/>
      <c r="I194" s="424"/>
      <c r="J194" s="424"/>
      <c r="K194" s="425"/>
      <c r="L194" s="426" t="s">
        <v>507</v>
      </c>
      <c r="M194" s="427"/>
      <c r="N194" s="427"/>
      <c r="O194" s="427"/>
      <c r="P194" s="427"/>
      <c r="Q194" s="427"/>
      <c r="R194" s="427"/>
      <c r="S194" s="427"/>
      <c r="T194" s="427"/>
      <c r="U194" s="427"/>
      <c r="V194" s="427"/>
      <c r="W194" s="427"/>
      <c r="X194" s="428"/>
      <c r="Y194" s="429">
        <v>196</v>
      </c>
      <c r="Z194" s="430"/>
      <c r="AA194" s="430"/>
      <c r="AB194" s="431"/>
      <c r="AC194" s="423" t="s">
        <v>628</v>
      </c>
      <c r="AD194" s="424"/>
      <c r="AE194" s="424"/>
      <c r="AF194" s="424"/>
      <c r="AG194" s="425"/>
      <c r="AH194" s="426" t="s">
        <v>632</v>
      </c>
      <c r="AI194" s="427"/>
      <c r="AJ194" s="427"/>
      <c r="AK194" s="427"/>
      <c r="AL194" s="427"/>
      <c r="AM194" s="427"/>
      <c r="AN194" s="427"/>
      <c r="AO194" s="427"/>
      <c r="AP194" s="427"/>
      <c r="AQ194" s="427"/>
      <c r="AR194" s="427"/>
      <c r="AS194" s="427"/>
      <c r="AT194" s="428"/>
      <c r="AU194" s="429">
        <v>20</v>
      </c>
      <c r="AV194" s="430"/>
      <c r="AW194" s="430"/>
      <c r="AX194" s="576"/>
    </row>
    <row r="195" spans="1:50" ht="22.5" customHeight="1" x14ac:dyDescent="0.15">
      <c r="A195" s="380"/>
      <c r="B195" s="381"/>
      <c r="C195" s="381"/>
      <c r="D195" s="381"/>
      <c r="E195" s="381"/>
      <c r="F195" s="382"/>
      <c r="G195" s="423" t="s">
        <v>497</v>
      </c>
      <c r="H195" s="424"/>
      <c r="I195" s="424"/>
      <c r="J195" s="424"/>
      <c r="K195" s="425"/>
      <c r="L195" s="426" t="s">
        <v>506</v>
      </c>
      <c r="M195" s="427"/>
      <c r="N195" s="427"/>
      <c r="O195" s="427"/>
      <c r="P195" s="427"/>
      <c r="Q195" s="427"/>
      <c r="R195" s="427"/>
      <c r="S195" s="427"/>
      <c r="T195" s="427"/>
      <c r="U195" s="427"/>
      <c r="V195" s="427"/>
      <c r="W195" s="427"/>
      <c r="X195" s="428"/>
      <c r="Y195" s="429">
        <v>122</v>
      </c>
      <c r="Z195" s="430"/>
      <c r="AA195" s="430"/>
      <c r="AB195" s="431"/>
      <c r="AC195" s="423" t="s">
        <v>622</v>
      </c>
      <c r="AD195" s="424"/>
      <c r="AE195" s="424"/>
      <c r="AF195" s="424"/>
      <c r="AG195" s="425"/>
      <c r="AH195" s="426" t="s">
        <v>630</v>
      </c>
      <c r="AI195" s="427"/>
      <c r="AJ195" s="427"/>
      <c r="AK195" s="427"/>
      <c r="AL195" s="427"/>
      <c r="AM195" s="427"/>
      <c r="AN195" s="427"/>
      <c r="AO195" s="427"/>
      <c r="AP195" s="427"/>
      <c r="AQ195" s="427"/>
      <c r="AR195" s="427"/>
      <c r="AS195" s="427"/>
      <c r="AT195" s="428"/>
      <c r="AU195" s="429">
        <v>5</v>
      </c>
      <c r="AV195" s="430"/>
      <c r="AW195" s="430"/>
      <c r="AX195" s="576"/>
    </row>
    <row r="196" spans="1:50" ht="27" customHeight="1" x14ac:dyDescent="0.15">
      <c r="A196" s="380"/>
      <c r="B196" s="381"/>
      <c r="C196" s="381"/>
      <c r="D196" s="381"/>
      <c r="E196" s="381"/>
      <c r="F196" s="382"/>
      <c r="G196" s="423" t="s">
        <v>499</v>
      </c>
      <c r="H196" s="424"/>
      <c r="I196" s="424"/>
      <c r="J196" s="424"/>
      <c r="K196" s="425"/>
      <c r="L196" s="426" t="s">
        <v>503</v>
      </c>
      <c r="M196" s="427"/>
      <c r="N196" s="427"/>
      <c r="O196" s="427"/>
      <c r="P196" s="427"/>
      <c r="Q196" s="427"/>
      <c r="R196" s="427"/>
      <c r="S196" s="427"/>
      <c r="T196" s="427"/>
      <c r="U196" s="427"/>
      <c r="V196" s="427"/>
      <c r="W196" s="427"/>
      <c r="X196" s="428"/>
      <c r="Y196" s="429">
        <v>59</v>
      </c>
      <c r="Z196" s="430"/>
      <c r="AA196" s="430"/>
      <c r="AB196" s="431"/>
      <c r="AC196" s="423" t="s">
        <v>624</v>
      </c>
      <c r="AD196" s="424"/>
      <c r="AE196" s="424"/>
      <c r="AF196" s="424"/>
      <c r="AG196" s="425"/>
      <c r="AH196" s="426" t="s">
        <v>631</v>
      </c>
      <c r="AI196" s="427"/>
      <c r="AJ196" s="427"/>
      <c r="AK196" s="427"/>
      <c r="AL196" s="427"/>
      <c r="AM196" s="427"/>
      <c r="AN196" s="427"/>
      <c r="AO196" s="427"/>
      <c r="AP196" s="427"/>
      <c r="AQ196" s="427"/>
      <c r="AR196" s="427"/>
      <c r="AS196" s="427"/>
      <c r="AT196" s="428"/>
      <c r="AU196" s="429">
        <v>5</v>
      </c>
      <c r="AV196" s="430"/>
      <c r="AW196" s="430"/>
      <c r="AX196" s="576"/>
    </row>
    <row r="197" spans="1:50" ht="22.5" customHeight="1" x14ac:dyDescent="0.15">
      <c r="A197" s="380"/>
      <c r="B197" s="381"/>
      <c r="C197" s="381"/>
      <c r="D197" s="381"/>
      <c r="E197" s="381"/>
      <c r="F197" s="382"/>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6"/>
    </row>
    <row r="198" spans="1:50" ht="22.5" customHeight="1" x14ac:dyDescent="0.15">
      <c r="A198" s="380"/>
      <c r="B198" s="381"/>
      <c r="C198" s="381"/>
      <c r="D198" s="381"/>
      <c r="E198" s="381"/>
      <c r="F198" s="382"/>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6"/>
    </row>
    <row r="199" spans="1:50" ht="22.5" customHeight="1" x14ac:dyDescent="0.15">
      <c r="A199" s="380"/>
      <c r="B199" s="381"/>
      <c r="C199" s="381"/>
      <c r="D199" s="381"/>
      <c r="E199" s="381"/>
      <c r="F199" s="382"/>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76"/>
    </row>
    <row r="200" spans="1:50" ht="22.5" customHeight="1" x14ac:dyDescent="0.15">
      <c r="A200" s="380"/>
      <c r="B200" s="381"/>
      <c r="C200" s="381"/>
      <c r="D200" s="381"/>
      <c r="E200" s="381"/>
      <c r="F200" s="382"/>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76"/>
    </row>
    <row r="201" spans="1:50" ht="22.5" customHeight="1" x14ac:dyDescent="0.15">
      <c r="A201" s="380"/>
      <c r="B201" s="381"/>
      <c r="C201" s="381"/>
      <c r="D201" s="381"/>
      <c r="E201" s="381"/>
      <c r="F201" s="382"/>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76"/>
    </row>
    <row r="202" spans="1:50" ht="22.5" customHeight="1" x14ac:dyDescent="0.15">
      <c r="A202" s="380"/>
      <c r="B202" s="381"/>
      <c r="C202" s="381"/>
      <c r="D202" s="381"/>
      <c r="E202" s="381"/>
      <c r="F202" s="38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76"/>
    </row>
    <row r="203" spans="1:50" ht="22.5" customHeight="1" thickBot="1" x14ac:dyDescent="0.2">
      <c r="A203" s="380"/>
      <c r="B203" s="381"/>
      <c r="C203" s="381"/>
      <c r="D203" s="381"/>
      <c r="E203" s="381"/>
      <c r="F203" s="382"/>
      <c r="G203" s="577" t="s">
        <v>22</v>
      </c>
      <c r="H203" s="578"/>
      <c r="I203" s="578"/>
      <c r="J203" s="578"/>
      <c r="K203" s="578"/>
      <c r="L203" s="579"/>
      <c r="M203" s="192"/>
      <c r="N203" s="192"/>
      <c r="O203" s="192"/>
      <c r="P203" s="192"/>
      <c r="Q203" s="192"/>
      <c r="R203" s="192"/>
      <c r="S203" s="192"/>
      <c r="T203" s="192"/>
      <c r="U203" s="192"/>
      <c r="V203" s="192"/>
      <c r="W203" s="192"/>
      <c r="X203" s="193"/>
      <c r="Y203" s="580">
        <f>SUM(Y193:AB202)</f>
        <v>647</v>
      </c>
      <c r="Z203" s="581"/>
      <c r="AA203" s="581"/>
      <c r="AB203" s="582"/>
      <c r="AC203" s="577" t="s">
        <v>22</v>
      </c>
      <c r="AD203" s="578"/>
      <c r="AE203" s="578"/>
      <c r="AF203" s="578"/>
      <c r="AG203" s="578"/>
      <c r="AH203" s="579"/>
      <c r="AI203" s="192"/>
      <c r="AJ203" s="192"/>
      <c r="AK203" s="192"/>
      <c r="AL203" s="192"/>
      <c r="AM203" s="192"/>
      <c r="AN203" s="192"/>
      <c r="AO203" s="192"/>
      <c r="AP203" s="192"/>
      <c r="AQ203" s="192"/>
      <c r="AR203" s="192"/>
      <c r="AS203" s="192"/>
      <c r="AT203" s="193"/>
      <c r="AU203" s="580">
        <f>SUM(AU193:AX202)</f>
        <v>50</v>
      </c>
      <c r="AV203" s="581"/>
      <c r="AW203" s="581"/>
      <c r="AX203" s="583"/>
    </row>
    <row r="204" spans="1:50" ht="22.5" customHeight="1" x14ac:dyDescent="0.15">
      <c r="A204" s="380"/>
      <c r="B204" s="381"/>
      <c r="C204" s="381"/>
      <c r="D204" s="381"/>
      <c r="E204" s="381"/>
      <c r="F204" s="382"/>
      <c r="G204" s="386" t="s">
        <v>485</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489</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2.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1"/>
    </row>
    <row r="206" spans="1:50" ht="22.5" customHeight="1" x14ac:dyDescent="0.15">
      <c r="A206" s="380"/>
      <c r="B206" s="381"/>
      <c r="C206" s="381"/>
      <c r="D206" s="381"/>
      <c r="E206" s="381"/>
      <c r="F206" s="382"/>
      <c r="G206" s="371" t="s">
        <v>498</v>
      </c>
      <c r="H206" s="409"/>
      <c r="I206" s="409"/>
      <c r="J206" s="409"/>
      <c r="K206" s="410"/>
      <c r="L206" s="374" t="s">
        <v>508</v>
      </c>
      <c r="M206" s="492"/>
      <c r="N206" s="492"/>
      <c r="O206" s="492"/>
      <c r="P206" s="492"/>
      <c r="Q206" s="492"/>
      <c r="R206" s="492"/>
      <c r="S206" s="492"/>
      <c r="T206" s="492"/>
      <c r="U206" s="492"/>
      <c r="V206" s="492"/>
      <c r="W206" s="492"/>
      <c r="X206" s="493"/>
      <c r="Y206" s="406">
        <v>43</v>
      </c>
      <c r="Z206" s="407"/>
      <c r="AA206" s="407"/>
      <c r="AB206" s="408"/>
      <c r="AC206" s="371" t="s">
        <v>628</v>
      </c>
      <c r="AD206" s="409"/>
      <c r="AE206" s="409"/>
      <c r="AF206" s="409"/>
      <c r="AG206" s="410"/>
      <c r="AH206" s="374" t="s">
        <v>635</v>
      </c>
      <c r="AI206" s="492"/>
      <c r="AJ206" s="492"/>
      <c r="AK206" s="492"/>
      <c r="AL206" s="492"/>
      <c r="AM206" s="492"/>
      <c r="AN206" s="492"/>
      <c r="AO206" s="492"/>
      <c r="AP206" s="492"/>
      <c r="AQ206" s="492"/>
      <c r="AR206" s="492"/>
      <c r="AS206" s="492"/>
      <c r="AT206" s="493"/>
      <c r="AU206" s="406">
        <v>28</v>
      </c>
      <c r="AV206" s="407"/>
      <c r="AW206" s="407"/>
      <c r="AX206" s="494"/>
    </row>
    <row r="207" spans="1:50" ht="22.5" customHeight="1" x14ac:dyDescent="0.15">
      <c r="A207" s="380"/>
      <c r="B207" s="381"/>
      <c r="C207" s="381"/>
      <c r="D207" s="381"/>
      <c r="E207" s="381"/>
      <c r="F207" s="382"/>
      <c r="G207" s="423" t="s">
        <v>497</v>
      </c>
      <c r="H207" s="424"/>
      <c r="I207" s="424"/>
      <c r="J207" s="424"/>
      <c r="K207" s="425"/>
      <c r="L207" s="426" t="s">
        <v>501</v>
      </c>
      <c r="M207" s="427"/>
      <c r="N207" s="427"/>
      <c r="O207" s="427"/>
      <c r="P207" s="427"/>
      <c r="Q207" s="427"/>
      <c r="R207" s="427"/>
      <c r="S207" s="427"/>
      <c r="T207" s="427"/>
      <c r="U207" s="427"/>
      <c r="V207" s="427"/>
      <c r="W207" s="427"/>
      <c r="X207" s="428"/>
      <c r="Y207" s="429">
        <v>7</v>
      </c>
      <c r="Z207" s="430"/>
      <c r="AA207" s="430"/>
      <c r="AB207" s="431"/>
      <c r="AC207" s="423" t="s">
        <v>623</v>
      </c>
      <c r="AD207" s="424"/>
      <c r="AE207" s="424"/>
      <c r="AF207" s="424"/>
      <c r="AG207" s="425"/>
      <c r="AH207" s="426" t="s">
        <v>633</v>
      </c>
      <c r="AI207" s="427"/>
      <c r="AJ207" s="427"/>
      <c r="AK207" s="427"/>
      <c r="AL207" s="427"/>
      <c r="AM207" s="427"/>
      <c r="AN207" s="427"/>
      <c r="AO207" s="427"/>
      <c r="AP207" s="427"/>
      <c r="AQ207" s="427"/>
      <c r="AR207" s="427"/>
      <c r="AS207" s="427"/>
      <c r="AT207" s="428"/>
      <c r="AU207" s="429">
        <v>22</v>
      </c>
      <c r="AV207" s="430"/>
      <c r="AW207" s="430"/>
      <c r="AX207" s="576"/>
    </row>
    <row r="208" spans="1:50" ht="22.5" customHeight="1" x14ac:dyDescent="0.15">
      <c r="A208" s="380"/>
      <c r="B208" s="381"/>
      <c r="C208" s="381"/>
      <c r="D208" s="381"/>
      <c r="E208" s="381"/>
      <c r="F208" s="382"/>
      <c r="G208" s="423" t="s">
        <v>499</v>
      </c>
      <c r="H208" s="424"/>
      <c r="I208" s="424"/>
      <c r="J208" s="424"/>
      <c r="K208" s="425"/>
      <c r="L208" s="426" t="s">
        <v>509</v>
      </c>
      <c r="M208" s="427"/>
      <c r="N208" s="427"/>
      <c r="O208" s="427"/>
      <c r="P208" s="427"/>
      <c r="Q208" s="427"/>
      <c r="R208" s="427"/>
      <c r="S208" s="427"/>
      <c r="T208" s="427"/>
      <c r="U208" s="427"/>
      <c r="V208" s="427"/>
      <c r="W208" s="427"/>
      <c r="X208" s="428"/>
      <c r="Y208" s="429">
        <v>5</v>
      </c>
      <c r="Z208" s="430"/>
      <c r="AA208" s="430"/>
      <c r="AB208" s="431"/>
      <c r="AC208" s="423" t="s">
        <v>622</v>
      </c>
      <c r="AD208" s="424"/>
      <c r="AE208" s="424"/>
      <c r="AF208" s="424"/>
      <c r="AG208" s="425"/>
      <c r="AH208" s="426" t="s">
        <v>630</v>
      </c>
      <c r="AI208" s="427"/>
      <c r="AJ208" s="427"/>
      <c r="AK208" s="427"/>
      <c r="AL208" s="427"/>
      <c r="AM208" s="427"/>
      <c r="AN208" s="427"/>
      <c r="AO208" s="427"/>
      <c r="AP208" s="427"/>
      <c r="AQ208" s="427"/>
      <c r="AR208" s="427"/>
      <c r="AS208" s="427"/>
      <c r="AT208" s="428"/>
      <c r="AU208" s="429">
        <v>4</v>
      </c>
      <c r="AV208" s="430"/>
      <c r="AW208" s="430"/>
      <c r="AX208" s="576"/>
    </row>
    <row r="209" spans="1:50" ht="27" customHeight="1" x14ac:dyDescent="0.15">
      <c r="A209" s="380"/>
      <c r="B209" s="381"/>
      <c r="C209" s="381"/>
      <c r="D209" s="381"/>
      <c r="E209" s="381"/>
      <c r="F209" s="382"/>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t="s">
        <v>624</v>
      </c>
      <c r="AD209" s="424"/>
      <c r="AE209" s="424"/>
      <c r="AF209" s="424"/>
      <c r="AG209" s="425"/>
      <c r="AH209" s="426" t="s">
        <v>634</v>
      </c>
      <c r="AI209" s="427"/>
      <c r="AJ209" s="427"/>
      <c r="AK209" s="427"/>
      <c r="AL209" s="427"/>
      <c r="AM209" s="427"/>
      <c r="AN209" s="427"/>
      <c r="AO209" s="427"/>
      <c r="AP209" s="427"/>
      <c r="AQ209" s="427"/>
      <c r="AR209" s="427"/>
      <c r="AS209" s="427"/>
      <c r="AT209" s="428"/>
      <c r="AU209" s="429">
        <v>5</v>
      </c>
      <c r="AV209" s="430"/>
      <c r="AW209" s="430"/>
      <c r="AX209" s="576"/>
    </row>
    <row r="210" spans="1:50" ht="22.5" customHeight="1" x14ac:dyDescent="0.15">
      <c r="A210" s="380"/>
      <c r="B210" s="381"/>
      <c r="C210" s="381"/>
      <c r="D210" s="381"/>
      <c r="E210" s="381"/>
      <c r="F210" s="382"/>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6"/>
    </row>
    <row r="211" spans="1:50" ht="22.5" customHeight="1" x14ac:dyDescent="0.15">
      <c r="A211" s="380"/>
      <c r="B211" s="381"/>
      <c r="C211" s="381"/>
      <c r="D211" s="381"/>
      <c r="E211" s="381"/>
      <c r="F211" s="382"/>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6"/>
    </row>
    <row r="212" spans="1:50" ht="22.5" customHeight="1" x14ac:dyDescent="0.15">
      <c r="A212" s="380"/>
      <c r="B212" s="381"/>
      <c r="C212" s="381"/>
      <c r="D212" s="381"/>
      <c r="E212" s="381"/>
      <c r="F212" s="382"/>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76"/>
    </row>
    <row r="213" spans="1:50" ht="22.5" customHeight="1" x14ac:dyDescent="0.15">
      <c r="A213" s="380"/>
      <c r="B213" s="381"/>
      <c r="C213" s="381"/>
      <c r="D213" s="381"/>
      <c r="E213" s="381"/>
      <c r="F213" s="382"/>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76"/>
    </row>
    <row r="214" spans="1:50" ht="22.5" customHeight="1" x14ac:dyDescent="0.15">
      <c r="A214" s="380"/>
      <c r="B214" s="381"/>
      <c r="C214" s="381"/>
      <c r="D214" s="381"/>
      <c r="E214" s="381"/>
      <c r="F214" s="382"/>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76"/>
    </row>
    <row r="215" spans="1:50" ht="22.5" customHeight="1" x14ac:dyDescent="0.15">
      <c r="A215" s="380"/>
      <c r="B215" s="381"/>
      <c r="C215" s="381"/>
      <c r="D215" s="381"/>
      <c r="E215" s="381"/>
      <c r="F215" s="382"/>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76"/>
    </row>
    <row r="216" spans="1:50" ht="22.5" customHeight="1" thickBot="1" x14ac:dyDescent="0.2">
      <c r="A216" s="380"/>
      <c r="B216" s="381"/>
      <c r="C216" s="381"/>
      <c r="D216" s="381"/>
      <c r="E216" s="381"/>
      <c r="F216" s="382"/>
      <c r="G216" s="577" t="s">
        <v>22</v>
      </c>
      <c r="H216" s="578"/>
      <c r="I216" s="578"/>
      <c r="J216" s="578"/>
      <c r="K216" s="578"/>
      <c r="L216" s="579"/>
      <c r="M216" s="192"/>
      <c r="N216" s="192"/>
      <c r="O216" s="192"/>
      <c r="P216" s="192"/>
      <c r="Q216" s="192"/>
      <c r="R216" s="192"/>
      <c r="S216" s="192"/>
      <c r="T216" s="192"/>
      <c r="U216" s="192"/>
      <c r="V216" s="192"/>
      <c r="W216" s="192"/>
      <c r="X216" s="193"/>
      <c r="Y216" s="580">
        <f>SUM(Y206:AB215)</f>
        <v>55</v>
      </c>
      <c r="Z216" s="581"/>
      <c r="AA216" s="581"/>
      <c r="AB216" s="582"/>
      <c r="AC216" s="577" t="s">
        <v>22</v>
      </c>
      <c r="AD216" s="578"/>
      <c r="AE216" s="578"/>
      <c r="AF216" s="578"/>
      <c r="AG216" s="578"/>
      <c r="AH216" s="579"/>
      <c r="AI216" s="192"/>
      <c r="AJ216" s="192"/>
      <c r="AK216" s="192"/>
      <c r="AL216" s="192"/>
      <c r="AM216" s="192"/>
      <c r="AN216" s="192"/>
      <c r="AO216" s="192"/>
      <c r="AP216" s="192"/>
      <c r="AQ216" s="192"/>
      <c r="AR216" s="192"/>
      <c r="AS216" s="192"/>
      <c r="AT216" s="193"/>
      <c r="AU216" s="580">
        <f>SUM(AU206:AX215)</f>
        <v>59</v>
      </c>
      <c r="AV216" s="581"/>
      <c r="AW216" s="581"/>
      <c r="AX216" s="583"/>
    </row>
    <row r="217" spans="1:50" ht="22.5" customHeight="1" x14ac:dyDescent="0.15">
      <c r="A217" s="380"/>
      <c r="B217" s="381"/>
      <c r="C217" s="381"/>
      <c r="D217" s="381"/>
      <c r="E217" s="381"/>
      <c r="F217" s="382"/>
      <c r="G217" s="386" t="s">
        <v>486</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490</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2.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1"/>
    </row>
    <row r="219" spans="1:50" ht="22.5" customHeight="1" x14ac:dyDescent="0.15">
      <c r="A219" s="380"/>
      <c r="B219" s="381"/>
      <c r="C219" s="381"/>
      <c r="D219" s="381"/>
      <c r="E219" s="381"/>
      <c r="F219" s="382"/>
      <c r="G219" s="371" t="s">
        <v>498</v>
      </c>
      <c r="H219" s="409"/>
      <c r="I219" s="409"/>
      <c r="J219" s="409"/>
      <c r="K219" s="410"/>
      <c r="L219" s="374" t="s">
        <v>510</v>
      </c>
      <c r="M219" s="492"/>
      <c r="N219" s="492"/>
      <c r="O219" s="492"/>
      <c r="P219" s="492"/>
      <c r="Q219" s="492"/>
      <c r="R219" s="492"/>
      <c r="S219" s="492"/>
      <c r="T219" s="492"/>
      <c r="U219" s="492"/>
      <c r="V219" s="492"/>
      <c r="W219" s="492"/>
      <c r="X219" s="493"/>
      <c r="Y219" s="406">
        <v>35</v>
      </c>
      <c r="Z219" s="407"/>
      <c r="AA219" s="407"/>
      <c r="AB219" s="408"/>
      <c r="AC219" s="371" t="s">
        <v>623</v>
      </c>
      <c r="AD219" s="409"/>
      <c r="AE219" s="409"/>
      <c r="AF219" s="409"/>
      <c r="AG219" s="410"/>
      <c r="AH219" s="374" t="s">
        <v>626</v>
      </c>
      <c r="AI219" s="492"/>
      <c r="AJ219" s="492"/>
      <c r="AK219" s="492"/>
      <c r="AL219" s="492"/>
      <c r="AM219" s="492"/>
      <c r="AN219" s="492"/>
      <c r="AO219" s="492"/>
      <c r="AP219" s="492"/>
      <c r="AQ219" s="492"/>
      <c r="AR219" s="492"/>
      <c r="AS219" s="492"/>
      <c r="AT219" s="493"/>
      <c r="AU219" s="406">
        <v>7</v>
      </c>
      <c r="AV219" s="407"/>
      <c r="AW219" s="407"/>
      <c r="AX219" s="494"/>
    </row>
    <row r="220" spans="1:50" ht="22.5" customHeight="1" x14ac:dyDescent="0.15">
      <c r="A220" s="380"/>
      <c r="B220" s="381"/>
      <c r="C220" s="381"/>
      <c r="D220" s="381"/>
      <c r="E220" s="381"/>
      <c r="F220" s="382"/>
      <c r="G220" s="423" t="s">
        <v>497</v>
      </c>
      <c r="H220" s="424"/>
      <c r="I220" s="424"/>
      <c r="J220" s="424"/>
      <c r="K220" s="425"/>
      <c r="L220" s="426" t="s">
        <v>511</v>
      </c>
      <c r="M220" s="427"/>
      <c r="N220" s="427"/>
      <c r="O220" s="427"/>
      <c r="P220" s="427"/>
      <c r="Q220" s="427"/>
      <c r="R220" s="427"/>
      <c r="S220" s="427"/>
      <c r="T220" s="427"/>
      <c r="U220" s="427"/>
      <c r="V220" s="427"/>
      <c r="W220" s="427"/>
      <c r="X220" s="428"/>
      <c r="Y220" s="429">
        <v>5</v>
      </c>
      <c r="Z220" s="430"/>
      <c r="AA220" s="430"/>
      <c r="AB220" s="431"/>
      <c r="AC220" s="423" t="s">
        <v>628</v>
      </c>
      <c r="AD220" s="424"/>
      <c r="AE220" s="424"/>
      <c r="AF220" s="424"/>
      <c r="AG220" s="425"/>
      <c r="AH220" s="426" t="s">
        <v>636</v>
      </c>
      <c r="AI220" s="427"/>
      <c r="AJ220" s="427"/>
      <c r="AK220" s="427"/>
      <c r="AL220" s="427"/>
      <c r="AM220" s="427"/>
      <c r="AN220" s="427"/>
      <c r="AO220" s="427"/>
      <c r="AP220" s="427"/>
      <c r="AQ220" s="427"/>
      <c r="AR220" s="427"/>
      <c r="AS220" s="427"/>
      <c r="AT220" s="428"/>
      <c r="AU220" s="429">
        <v>2</v>
      </c>
      <c r="AV220" s="430"/>
      <c r="AW220" s="430"/>
      <c r="AX220" s="576"/>
    </row>
    <row r="221" spans="1:50" ht="22.5" customHeight="1" x14ac:dyDescent="0.15">
      <c r="A221" s="380"/>
      <c r="B221" s="381"/>
      <c r="C221" s="381"/>
      <c r="D221" s="381"/>
      <c r="E221" s="381"/>
      <c r="F221" s="382"/>
      <c r="G221" s="423" t="s">
        <v>502</v>
      </c>
      <c r="H221" s="424"/>
      <c r="I221" s="424"/>
      <c r="J221" s="424"/>
      <c r="K221" s="425"/>
      <c r="L221" s="426" t="s">
        <v>512</v>
      </c>
      <c r="M221" s="427"/>
      <c r="N221" s="427"/>
      <c r="O221" s="427"/>
      <c r="P221" s="427"/>
      <c r="Q221" s="427"/>
      <c r="R221" s="427"/>
      <c r="S221" s="427"/>
      <c r="T221" s="427"/>
      <c r="U221" s="427"/>
      <c r="V221" s="427"/>
      <c r="W221" s="427"/>
      <c r="X221" s="428"/>
      <c r="Y221" s="429">
        <v>1</v>
      </c>
      <c r="Z221" s="430"/>
      <c r="AA221" s="430"/>
      <c r="AB221" s="431"/>
      <c r="AC221" s="423" t="s">
        <v>624</v>
      </c>
      <c r="AD221" s="424"/>
      <c r="AE221" s="424"/>
      <c r="AF221" s="424"/>
      <c r="AG221" s="425"/>
      <c r="AH221" s="426" t="s">
        <v>637</v>
      </c>
      <c r="AI221" s="427"/>
      <c r="AJ221" s="427"/>
      <c r="AK221" s="427"/>
      <c r="AL221" s="427"/>
      <c r="AM221" s="427"/>
      <c r="AN221" s="427"/>
      <c r="AO221" s="427"/>
      <c r="AP221" s="427"/>
      <c r="AQ221" s="427"/>
      <c r="AR221" s="427"/>
      <c r="AS221" s="427"/>
      <c r="AT221" s="428"/>
      <c r="AU221" s="429">
        <v>1</v>
      </c>
      <c r="AV221" s="430"/>
      <c r="AW221" s="430"/>
      <c r="AX221" s="576"/>
    </row>
    <row r="222" spans="1:50" ht="27" customHeight="1" x14ac:dyDescent="0.15">
      <c r="A222" s="380"/>
      <c r="B222" s="381"/>
      <c r="C222" s="381"/>
      <c r="D222" s="381"/>
      <c r="E222" s="381"/>
      <c r="F222" s="382"/>
      <c r="G222" s="423" t="s">
        <v>499</v>
      </c>
      <c r="H222" s="424"/>
      <c r="I222" s="424"/>
      <c r="J222" s="424"/>
      <c r="K222" s="425"/>
      <c r="L222" s="426" t="s">
        <v>503</v>
      </c>
      <c r="M222" s="427"/>
      <c r="N222" s="427"/>
      <c r="O222" s="427"/>
      <c r="P222" s="427"/>
      <c r="Q222" s="427"/>
      <c r="R222" s="427"/>
      <c r="S222" s="427"/>
      <c r="T222" s="427"/>
      <c r="U222" s="427"/>
      <c r="V222" s="427"/>
      <c r="W222" s="427"/>
      <c r="X222" s="428"/>
      <c r="Y222" s="429">
        <v>4</v>
      </c>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6"/>
    </row>
    <row r="223" spans="1:50" ht="22.5" customHeight="1" x14ac:dyDescent="0.15">
      <c r="A223" s="380"/>
      <c r="B223" s="381"/>
      <c r="C223" s="381"/>
      <c r="D223" s="381"/>
      <c r="E223" s="381"/>
      <c r="F223" s="382"/>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6"/>
    </row>
    <row r="224" spans="1:50" ht="22.5" customHeight="1" x14ac:dyDescent="0.15">
      <c r="A224" s="380"/>
      <c r="B224" s="381"/>
      <c r="C224" s="381"/>
      <c r="D224" s="381"/>
      <c r="E224" s="381"/>
      <c r="F224" s="382"/>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6"/>
    </row>
    <row r="225" spans="1:50" ht="22.5" customHeight="1" x14ac:dyDescent="0.15">
      <c r="A225" s="380"/>
      <c r="B225" s="381"/>
      <c r="C225" s="381"/>
      <c r="D225" s="381"/>
      <c r="E225" s="381"/>
      <c r="F225" s="382"/>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6"/>
    </row>
    <row r="226" spans="1:50" ht="22.5" customHeight="1" x14ac:dyDescent="0.15">
      <c r="A226" s="380"/>
      <c r="B226" s="381"/>
      <c r="C226" s="381"/>
      <c r="D226" s="381"/>
      <c r="E226" s="381"/>
      <c r="F226" s="382"/>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76"/>
    </row>
    <row r="227" spans="1:50" ht="22.5" customHeight="1" x14ac:dyDescent="0.15">
      <c r="A227" s="380"/>
      <c r="B227" s="381"/>
      <c r="C227" s="381"/>
      <c r="D227" s="381"/>
      <c r="E227" s="381"/>
      <c r="F227" s="382"/>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76"/>
    </row>
    <row r="228" spans="1:50" ht="22.5" customHeight="1" x14ac:dyDescent="0.15">
      <c r="A228" s="380"/>
      <c r="B228" s="381"/>
      <c r="C228" s="381"/>
      <c r="D228" s="381"/>
      <c r="E228" s="381"/>
      <c r="F228" s="382"/>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76"/>
    </row>
    <row r="229" spans="1:50" ht="22.5" customHeight="1" x14ac:dyDescent="0.15">
      <c r="A229" s="380"/>
      <c r="B229" s="381"/>
      <c r="C229" s="381"/>
      <c r="D229" s="381"/>
      <c r="E229" s="381"/>
      <c r="F229" s="382"/>
      <c r="G229" s="577" t="s">
        <v>22</v>
      </c>
      <c r="H229" s="578"/>
      <c r="I229" s="578"/>
      <c r="J229" s="578"/>
      <c r="K229" s="578"/>
      <c r="L229" s="579"/>
      <c r="M229" s="192"/>
      <c r="N229" s="192"/>
      <c r="O229" s="192"/>
      <c r="P229" s="192"/>
      <c r="Q229" s="192"/>
      <c r="R229" s="192"/>
      <c r="S229" s="192"/>
      <c r="T229" s="192"/>
      <c r="U229" s="192"/>
      <c r="V229" s="192"/>
      <c r="W229" s="192"/>
      <c r="X229" s="193"/>
      <c r="Y229" s="580">
        <f>SUM(Y219:AB228)</f>
        <v>45</v>
      </c>
      <c r="Z229" s="581"/>
      <c r="AA229" s="581"/>
      <c r="AB229" s="582"/>
      <c r="AC229" s="577" t="s">
        <v>22</v>
      </c>
      <c r="AD229" s="578"/>
      <c r="AE229" s="578"/>
      <c r="AF229" s="578"/>
      <c r="AG229" s="578"/>
      <c r="AH229" s="579"/>
      <c r="AI229" s="192"/>
      <c r="AJ229" s="192"/>
      <c r="AK229" s="192"/>
      <c r="AL229" s="192"/>
      <c r="AM229" s="192"/>
      <c r="AN229" s="192"/>
      <c r="AO229" s="192"/>
      <c r="AP229" s="192"/>
      <c r="AQ229" s="192"/>
      <c r="AR229" s="192"/>
      <c r="AS229" s="192"/>
      <c r="AT229" s="193"/>
      <c r="AU229" s="580">
        <f>SUM(AU219:AX228)</f>
        <v>10</v>
      </c>
      <c r="AV229" s="581"/>
      <c r="AW229" s="581"/>
      <c r="AX229" s="583"/>
    </row>
    <row r="230" spans="1:50" ht="21"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13.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hidden="1"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87"/>
      <c r="B235" s="587"/>
      <c r="C235" s="311" t="s">
        <v>31</v>
      </c>
      <c r="D235" s="311"/>
      <c r="E235" s="311"/>
      <c r="F235" s="311"/>
      <c r="G235" s="311"/>
      <c r="H235" s="311"/>
      <c r="I235" s="311"/>
      <c r="J235" s="311"/>
      <c r="K235" s="311"/>
      <c r="L235" s="311"/>
      <c r="M235" s="311" t="s">
        <v>32</v>
      </c>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311"/>
      <c r="AJ235" s="311"/>
      <c r="AK235" s="593" t="s">
        <v>33</v>
      </c>
      <c r="AL235" s="311"/>
      <c r="AM235" s="311"/>
      <c r="AN235" s="311"/>
      <c r="AO235" s="311"/>
      <c r="AP235" s="311"/>
      <c r="AQ235" s="311" t="s">
        <v>23</v>
      </c>
      <c r="AR235" s="311"/>
      <c r="AS235" s="311"/>
      <c r="AT235" s="311"/>
      <c r="AU235" s="98" t="s">
        <v>24</v>
      </c>
      <c r="AV235" s="99"/>
      <c r="AW235" s="99"/>
      <c r="AX235" s="594"/>
    </row>
    <row r="236" spans="1:50" ht="22.5" customHeight="1" x14ac:dyDescent="0.15">
      <c r="A236" s="587">
        <v>1</v>
      </c>
      <c r="B236" s="587">
        <v>1</v>
      </c>
      <c r="C236" s="589" t="s">
        <v>514</v>
      </c>
      <c r="D236" s="588"/>
      <c r="E236" s="588"/>
      <c r="F236" s="588"/>
      <c r="G236" s="588"/>
      <c r="H236" s="588"/>
      <c r="I236" s="588"/>
      <c r="J236" s="588"/>
      <c r="K236" s="588"/>
      <c r="L236" s="588"/>
      <c r="M236" s="589" t="s">
        <v>517</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148</v>
      </c>
      <c r="AL236" s="591"/>
      <c r="AM236" s="591"/>
      <c r="AN236" s="591"/>
      <c r="AO236" s="591"/>
      <c r="AP236" s="592"/>
      <c r="AQ236" s="589" t="s">
        <v>518</v>
      </c>
      <c r="AR236" s="588"/>
      <c r="AS236" s="588"/>
      <c r="AT236" s="588"/>
      <c r="AU236" s="590" t="s">
        <v>674</v>
      </c>
      <c r="AV236" s="591"/>
      <c r="AW236" s="591"/>
      <c r="AX236" s="592"/>
    </row>
    <row r="237" spans="1:50" ht="22.5" customHeight="1" x14ac:dyDescent="0.15">
      <c r="A237" s="587">
        <v>2</v>
      </c>
      <c r="B237" s="587">
        <v>1</v>
      </c>
      <c r="C237" s="589" t="s">
        <v>516</v>
      </c>
      <c r="D237" s="588"/>
      <c r="E237" s="588"/>
      <c r="F237" s="588"/>
      <c r="G237" s="588"/>
      <c r="H237" s="588"/>
      <c r="I237" s="588"/>
      <c r="J237" s="588"/>
      <c r="K237" s="588"/>
      <c r="L237" s="588"/>
      <c r="M237" s="589" t="s">
        <v>519</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v>26</v>
      </c>
      <c r="AL237" s="591"/>
      <c r="AM237" s="591"/>
      <c r="AN237" s="591"/>
      <c r="AO237" s="591"/>
      <c r="AP237" s="592"/>
      <c r="AQ237" s="589" t="s">
        <v>518</v>
      </c>
      <c r="AR237" s="588"/>
      <c r="AS237" s="588"/>
      <c r="AT237" s="588"/>
      <c r="AU237" s="590" t="s">
        <v>675</v>
      </c>
      <c r="AV237" s="591"/>
      <c r="AW237" s="591"/>
      <c r="AX237" s="592"/>
    </row>
    <row r="238" spans="1:50" ht="22.5" hidden="1" customHeight="1" x14ac:dyDescent="0.15">
      <c r="A238" s="587">
        <v>3</v>
      </c>
      <c r="B238" s="587">
        <v>1</v>
      </c>
      <c r="C238" s="588"/>
      <c r="D238" s="588"/>
      <c r="E238" s="588"/>
      <c r="F238" s="588"/>
      <c r="G238" s="588"/>
      <c r="H238" s="588"/>
      <c r="I238" s="588"/>
      <c r="J238" s="588"/>
      <c r="K238" s="588"/>
      <c r="L238" s="588"/>
      <c r="M238" s="70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06"/>
      <c r="AK238" s="590"/>
      <c r="AL238" s="591"/>
      <c r="AM238" s="591"/>
      <c r="AN238" s="591"/>
      <c r="AO238" s="591"/>
      <c r="AP238" s="592"/>
      <c r="AQ238" s="589"/>
      <c r="AR238" s="588"/>
      <c r="AS238" s="588"/>
      <c r="AT238" s="588"/>
      <c r="AU238" s="590"/>
      <c r="AV238" s="591"/>
      <c r="AW238" s="591"/>
      <c r="AX238" s="592"/>
    </row>
    <row r="239" spans="1:50" ht="22.5"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2.5"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2.5"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2.5"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2.5"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2.5"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2.5"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2.5"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2.5"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2.5"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2.5"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2.5"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2.5"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2.5"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2.5"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2.5"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2.5"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2.5"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2.5"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2.5"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2.5"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2.5"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2.5"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2.5"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2.5"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2.5"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2.5"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ht="13.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87"/>
      <c r="B268" s="587"/>
      <c r="C268" s="311" t="s">
        <v>399</v>
      </c>
      <c r="D268" s="311"/>
      <c r="E268" s="311"/>
      <c r="F268" s="311"/>
      <c r="G268" s="311"/>
      <c r="H268" s="311"/>
      <c r="I268" s="311"/>
      <c r="J268" s="311"/>
      <c r="K268" s="311"/>
      <c r="L268" s="311"/>
      <c r="M268" s="311" t="s">
        <v>400</v>
      </c>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311"/>
      <c r="AJ268" s="311"/>
      <c r="AK268" s="593" t="s">
        <v>401</v>
      </c>
      <c r="AL268" s="311"/>
      <c r="AM268" s="311"/>
      <c r="AN268" s="311"/>
      <c r="AO268" s="311"/>
      <c r="AP268" s="311"/>
      <c r="AQ268" s="311" t="s">
        <v>23</v>
      </c>
      <c r="AR268" s="311"/>
      <c r="AS268" s="311"/>
      <c r="AT268" s="311"/>
      <c r="AU268" s="98" t="s">
        <v>24</v>
      </c>
      <c r="AV268" s="99"/>
      <c r="AW268" s="99"/>
      <c r="AX268" s="594"/>
    </row>
    <row r="269" spans="1:50" ht="27" customHeight="1" x14ac:dyDescent="0.15">
      <c r="A269" s="587">
        <v>1</v>
      </c>
      <c r="B269" s="587">
        <v>1</v>
      </c>
      <c r="C269" s="589" t="s">
        <v>520</v>
      </c>
      <c r="D269" s="588"/>
      <c r="E269" s="588"/>
      <c r="F269" s="588"/>
      <c r="G269" s="588"/>
      <c r="H269" s="588"/>
      <c r="I269" s="588"/>
      <c r="J269" s="588"/>
      <c r="K269" s="588"/>
      <c r="L269" s="588"/>
      <c r="M269" s="589" t="s">
        <v>527</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v>646</v>
      </c>
      <c r="AL269" s="591"/>
      <c r="AM269" s="591"/>
      <c r="AN269" s="591"/>
      <c r="AO269" s="591"/>
      <c r="AP269" s="592"/>
      <c r="AQ269" s="589" t="s">
        <v>518</v>
      </c>
      <c r="AR269" s="588"/>
      <c r="AS269" s="588"/>
      <c r="AT269" s="588"/>
      <c r="AU269" s="590" t="s">
        <v>676</v>
      </c>
      <c r="AV269" s="591"/>
      <c r="AW269" s="591"/>
      <c r="AX269" s="592"/>
    </row>
    <row r="270" spans="1:50" ht="27" customHeight="1" x14ac:dyDescent="0.15">
      <c r="A270" s="587">
        <v>2</v>
      </c>
      <c r="B270" s="587">
        <v>1</v>
      </c>
      <c r="C270" s="588" t="s">
        <v>515</v>
      </c>
      <c r="D270" s="588"/>
      <c r="E270" s="588"/>
      <c r="F270" s="588"/>
      <c r="G270" s="588"/>
      <c r="H270" s="588"/>
      <c r="I270" s="588"/>
      <c r="J270" s="588"/>
      <c r="K270" s="588"/>
      <c r="L270" s="588"/>
      <c r="M270" s="588" t="s">
        <v>526</v>
      </c>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v>353</v>
      </c>
      <c r="AL270" s="591"/>
      <c r="AM270" s="591"/>
      <c r="AN270" s="591"/>
      <c r="AO270" s="591"/>
      <c r="AP270" s="592"/>
      <c r="AQ270" s="589" t="s">
        <v>518</v>
      </c>
      <c r="AR270" s="588"/>
      <c r="AS270" s="588"/>
      <c r="AT270" s="588"/>
      <c r="AU270" s="590" t="s">
        <v>676</v>
      </c>
      <c r="AV270" s="591"/>
      <c r="AW270" s="591"/>
      <c r="AX270" s="592"/>
    </row>
    <row r="271" spans="1:50" ht="27" customHeight="1" x14ac:dyDescent="0.15">
      <c r="A271" s="587">
        <v>3</v>
      </c>
      <c r="B271" s="587">
        <v>1</v>
      </c>
      <c r="C271" s="589" t="s">
        <v>522</v>
      </c>
      <c r="D271" s="588"/>
      <c r="E271" s="588"/>
      <c r="F271" s="588"/>
      <c r="G271" s="588"/>
      <c r="H271" s="588"/>
      <c r="I271" s="588"/>
      <c r="J271" s="588"/>
      <c r="K271" s="588"/>
      <c r="L271" s="588"/>
      <c r="M271" s="588" t="s">
        <v>524</v>
      </c>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v>342</v>
      </c>
      <c r="AL271" s="591"/>
      <c r="AM271" s="591"/>
      <c r="AN271" s="591"/>
      <c r="AO271" s="591"/>
      <c r="AP271" s="592"/>
      <c r="AQ271" s="589" t="s">
        <v>518</v>
      </c>
      <c r="AR271" s="588"/>
      <c r="AS271" s="588"/>
      <c r="AT271" s="588"/>
      <c r="AU271" s="590" t="s">
        <v>676</v>
      </c>
      <c r="AV271" s="591"/>
      <c r="AW271" s="591"/>
      <c r="AX271" s="592"/>
    </row>
    <row r="272" spans="1:50" ht="27" customHeight="1" x14ac:dyDescent="0.15">
      <c r="A272" s="587">
        <v>4</v>
      </c>
      <c r="B272" s="587">
        <v>1</v>
      </c>
      <c r="C272" s="588" t="s">
        <v>523</v>
      </c>
      <c r="D272" s="588"/>
      <c r="E272" s="588"/>
      <c r="F272" s="588"/>
      <c r="G272" s="588"/>
      <c r="H272" s="588"/>
      <c r="I272" s="588"/>
      <c r="J272" s="588"/>
      <c r="K272" s="588"/>
      <c r="L272" s="588"/>
      <c r="M272" s="588" t="s">
        <v>525</v>
      </c>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v>69</v>
      </c>
      <c r="AL272" s="591"/>
      <c r="AM272" s="591"/>
      <c r="AN272" s="591"/>
      <c r="AO272" s="591"/>
      <c r="AP272" s="592"/>
      <c r="AQ272" s="589" t="s">
        <v>518</v>
      </c>
      <c r="AR272" s="588"/>
      <c r="AS272" s="588"/>
      <c r="AT272" s="588"/>
      <c r="AU272" s="590" t="s">
        <v>675</v>
      </c>
      <c r="AV272" s="591"/>
      <c r="AW272" s="591"/>
      <c r="AX272" s="592"/>
    </row>
    <row r="273" spans="1:50" ht="22.5" hidden="1" customHeight="1" x14ac:dyDescent="0.15">
      <c r="A273" s="587">
        <v>5</v>
      </c>
      <c r="B273" s="587">
        <v>1</v>
      </c>
      <c r="C273" s="589"/>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2.5"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2.5"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2.5"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2.5"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2.5"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2.5"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2.5"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2.5"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2.5"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2.5"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2.5"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2.5"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2.5"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2.5"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2.5"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2.5"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2.5"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2.5"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2.5"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2.5"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2.5"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2.5"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2.5"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2.5"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2.5"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t="13.5" hidden="1" customHeight="1" x14ac:dyDescent="0.15"/>
    <row r="300" spans="1:50" ht="22.5" customHeight="1"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587"/>
      <c r="B301" s="587"/>
      <c r="C301" s="311" t="s">
        <v>399</v>
      </c>
      <c r="D301" s="311"/>
      <c r="E301" s="311"/>
      <c r="F301" s="311"/>
      <c r="G301" s="311"/>
      <c r="H301" s="311"/>
      <c r="I301" s="311"/>
      <c r="J301" s="311"/>
      <c r="K301" s="311"/>
      <c r="L301" s="311"/>
      <c r="M301" s="311" t="s">
        <v>400</v>
      </c>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11"/>
      <c r="AK301" s="593" t="s">
        <v>401</v>
      </c>
      <c r="AL301" s="311"/>
      <c r="AM301" s="311"/>
      <c r="AN301" s="311"/>
      <c r="AO301" s="311"/>
      <c r="AP301" s="311"/>
      <c r="AQ301" s="311" t="s">
        <v>23</v>
      </c>
      <c r="AR301" s="311"/>
      <c r="AS301" s="311"/>
      <c r="AT301" s="311"/>
      <c r="AU301" s="98" t="s">
        <v>24</v>
      </c>
      <c r="AV301" s="99"/>
      <c r="AW301" s="99"/>
      <c r="AX301" s="594"/>
    </row>
    <row r="302" spans="1:50" ht="22.5" customHeight="1" x14ac:dyDescent="0.15">
      <c r="A302" s="587">
        <v>1</v>
      </c>
      <c r="B302" s="587">
        <v>1</v>
      </c>
      <c r="C302" s="588" t="s">
        <v>515</v>
      </c>
      <c r="D302" s="588"/>
      <c r="E302" s="588"/>
      <c r="F302" s="588"/>
      <c r="G302" s="588"/>
      <c r="H302" s="588"/>
      <c r="I302" s="588"/>
      <c r="J302" s="588"/>
      <c r="K302" s="588"/>
      <c r="L302" s="588"/>
      <c r="M302" s="588" t="s">
        <v>534</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v>55</v>
      </c>
      <c r="AL302" s="591"/>
      <c r="AM302" s="591"/>
      <c r="AN302" s="591"/>
      <c r="AO302" s="591"/>
      <c r="AP302" s="592"/>
      <c r="AQ302" s="589" t="s">
        <v>518</v>
      </c>
      <c r="AR302" s="588"/>
      <c r="AS302" s="588"/>
      <c r="AT302" s="588"/>
      <c r="AU302" s="590" t="s">
        <v>676</v>
      </c>
      <c r="AV302" s="591"/>
      <c r="AW302" s="591"/>
      <c r="AX302" s="592"/>
    </row>
    <row r="303" spans="1:50" ht="22.5" customHeight="1" x14ac:dyDescent="0.15">
      <c r="A303" s="587">
        <v>2</v>
      </c>
      <c r="B303" s="587">
        <v>1</v>
      </c>
      <c r="C303" s="707" t="s">
        <v>528</v>
      </c>
      <c r="D303" s="485"/>
      <c r="E303" s="485"/>
      <c r="F303" s="485"/>
      <c r="G303" s="485"/>
      <c r="H303" s="485"/>
      <c r="I303" s="485"/>
      <c r="J303" s="485"/>
      <c r="K303" s="485"/>
      <c r="L303" s="706"/>
      <c r="M303" s="588" t="s">
        <v>535</v>
      </c>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v>50</v>
      </c>
      <c r="AL303" s="591"/>
      <c r="AM303" s="591"/>
      <c r="AN303" s="591"/>
      <c r="AO303" s="591"/>
      <c r="AP303" s="592"/>
      <c r="AQ303" s="589" t="s">
        <v>518</v>
      </c>
      <c r="AR303" s="588"/>
      <c r="AS303" s="588"/>
      <c r="AT303" s="588"/>
      <c r="AU303" s="590" t="s">
        <v>676</v>
      </c>
      <c r="AV303" s="591"/>
      <c r="AW303" s="591"/>
      <c r="AX303" s="592"/>
    </row>
    <row r="304" spans="1:50" ht="22.5" customHeight="1" x14ac:dyDescent="0.15">
      <c r="A304" s="587">
        <v>3</v>
      </c>
      <c r="B304" s="587">
        <v>1</v>
      </c>
      <c r="C304" s="707" t="s">
        <v>529</v>
      </c>
      <c r="D304" s="485"/>
      <c r="E304" s="485"/>
      <c r="F304" s="485"/>
      <c r="G304" s="485"/>
      <c r="H304" s="485"/>
      <c r="I304" s="485"/>
      <c r="J304" s="485"/>
      <c r="K304" s="485"/>
      <c r="L304" s="706"/>
      <c r="M304" s="588" t="s">
        <v>536</v>
      </c>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v>50</v>
      </c>
      <c r="AL304" s="591"/>
      <c r="AM304" s="591"/>
      <c r="AN304" s="591"/>
      <c r="AO304" s="591"/>
      <c r="AP304" s="592"/>
      <c r="AQ304" s="589" t="s">
        <v>518</v>
      </c>
      <c r="AR304" s="588"/>
      <c r="AS304" s="588"/>
      <c r="AT304" s="588"/>
      <c r="AU304" s="590" t="s">
        <v>676</v>
      </c>
      <c r="AV304" s="591"/>
      <c r="AW304" s="591"/>
      <c r="AX304" s="592"/>
    </row>
    <row r="305" spans="1:50" ht="22.5" customHeight="1" x14ac:dyDescent="0.15">
      <c r="A305" s="587">
        <v>4</v>
      </c>
      <c r="B305" s="587">
        <v>1</v>
      </c>
      <c r="C305" s="588" t="s">
        <v>530</v>
      </c>
      <c r="D305" s="588"/>
      <c r="E305" s="588"/>
      <c r="F305" s="588"/>
      <c r="G305" s="588"/>
      <c r="H305" s="588"/>
      <c r="I305" s="588"/>
      <c r="J305" s="588"/>
      <c r="K305" s="588"/>
      <c r="L305" s="588"/>
      <c r="M305" s="588" t="s">
        <v>537</v>
      </c>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v>45</v>
      </c>
      <c r="AL305" s="591"/>
      <c r="AM305" s="591"/>
      <c r="AN305" s="591"/>
      <c r="AO305" s="591"/>
      <c r="AP305" s="592"/>
      <c r="AQ305" s="589" t="s">
        <v>518</v>
      </c>
      <c r="AR305" s="588"/>
      <c r="AS305" s="588"/>
      <c r="AT305" s="588"/>
      <c r="AU305" s="590" t="s">
        <v>676</v>
      </c>
      <c r="AV305" s="591"/>
      <c r="AW305" s="591"/>
      <c r="AX305" s="592"/>
    </row>
    <row r="306" spans="1:50" ht="27" customHeight="1" x14ac:dyDescent="0.15">
      <c r="A306" s="587">
        <v>5</v>
      </c>
      <c r="B306" s="587">
        <v>1</v>
      </c>
      <c r="C306" s="588" t="s">
        <v>531</v>
      </c>
      <c r="D306" s="588"/>
      <c r="E306" s="588"/>
      <c r="F306" s="588"/>
      <c r="G306" s="588"/>
      <c r="H306" s="588"/>
      <c r="I306" s="588"/>
      <c r="J306" s="588"/>
      <c r="K306" s="588"/>
      <c r="L306" s="588"/>
      <c r="M306" s="588" t="s">
        <v>538</v>
      </c>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v>45</v>
      </c>
      <c r="AL306" s="591"/>
      <c r="AM306" s="591"/>
      <c r="AN306" s="591"/>
      <c r="AO306" s="591"/>
      <c r="AP306" s="592"/>
      <c r="AQ306" s="589" t="s">
        <v>518</v>
      </c>
      <c r="AR306" s="588"/>
      <c r="AS306" s="588"/>
      <c r="AT306" s="588"/>
      <c r="AU306" s="590" t="s">
        <v>675</v>
      </c>
      <c r="AV306" s="591"/>
      <c r="AW306" s="591"/>
      <c r="AX306" s="592"/>
    </row>
    <row r="307" spans="1:50" ht="22.5" customHeight="1" x14ac:dyDescent="0.15">
      <c r="A307" s="587">
        <v>6</v>
      </c>
      <c r="B307" s="587">
        <v>1</v>
      </c>
      <c r="C307" s="588" t="s">
        <v>515</v>
      </c>
      <c r="D307" s="588"/>
      <c r="E307" s="588"/>
      <c r="F307" s="588"/>
      <c r="G307" s="588"/>
      <c r="H307" s="588"/>
      <c r="I307" s="588"/>
      <c r="J307" s="588"/>
      <c r="K307" s="588"/>
      <c r="L307" s="588"/>
      <c r="M307" s="588" t="s">
        <v>539</v>
      </c>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v>38</v>
      </c>
      <c r="AL307" s="591"/>
      <c r="AM307" s="591"/>
      <c r="AN307" s="591"/>
      <c r="AO307" s="591"/>
      <c r="AP307" s="592"/>
      <c r="AQ307" s="589" t="s">
        <v>518</v>
      </c>
      <c r="AR307" s="588"/>
      <c r="AS307" s="588"/>
      <c r="AT307" s="588"/>
      <c r="AU307" s="590" t="s">
        <v>676</v>
      </c>
      <c r="AV307" s="591"/>
      <c r="AW307" s="591"/>
      <c r="AX307" s="592"/>
    </row>
    <row r="308" spans="1:50" ht="22.5" customHeight="1" x14ac:dyDescent="0.15">
      <c r="A308" s="587">
        <v>7</v>
      </c>
      <c r="B308" s="587">
        <v>1</v>
      </c>
      <c r="C308" s="588" t="s">
        <v>513</v>
      </c>
      <c r="D308" s="588"/>
      <c r="E308" s="588"/>
      <c r="F308" s="588"/>
      <c r="G308" s="588"/>
      <c r="H308" s="588"/>
      <c r="I308" s="588"/>
      <c r="J308" s="588"/>
      <c r="K308" s="588"/>
      <c r="L308" s="588"/>
      <c r="M308" s="588" t="s">
        <v>540</v>
      </c>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v>35</v>
      </c>
      <c r="AL308" s="591"/>
      <c r="AM308" s="591"/>
      <c r="AN308" s="591"/>
      <c r="AO308" s="591"/>
      <c r="AP308" s="592"/>
      <c r="AQ308" s="589" t="s">
        <v>518</v>
      </c>
      <c r="AR308" s="588"/>
      <c r="AS308" s="588"/>
      <c r="AT308" s="588"/>
      <c r="AU308" s="590" t="s">
        <v>676</v>
      </c>
      <c r="AV308" s="591"/>
      <c r="AW308" s="591"/>
      <c r="AX308" s="592"/>
    </row>
    <row r="309" spans="1:50" ht="22.5" customHeight="1" x14ac:dyDescent="0.15">
      <c r="A309" s="587">
        <v>8</v>
      </c>
      <c r="B309" s="587">
        <v>1</v>
      </c>
      <c r="C309" s="588" t="s">
        <v>532</v>
      </c>
      <c r="D309" s="588"/>
      <c r="E309" s="588"/>
      <c r="F309" s="588"/>
      <c r="G309" s="588"/>
      <c r="H309" s="588"/>
      <c r="I309" s="588"/>
      <c r="J309" s="588"/>
      <c r="K309" s="588"/>
      <c r="L309" s="588"/>
      <c r="M309" s="588" t="s">
        <v>541</v>
      </c>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v>33</v>
      </c>
      <c r="AL309" s="591"/>
      <c r="AM309" s="591"/>
      <c r="AN309" s="591"/>
      <c r="AO309" s="591"/>
      <c r="AP309" s="592"/>
      <c r="AQ309" s="589" t="s">
        <v>518</v>
      </c>
      <c r="AR309" s="588"/>
      <c r="AS309" s="588"/>
      <c r="AT309" s="588"/>
      <c r="AU309" s="590" t="s">
        <v>676</v>
      </c>
      <c r="AV309" s="591"/>
      <c r="AW309" s="591"/>
      <c r="AX309" s="592"/>
    </row>
    <row r="310" spans="1:50" ht="22.5" customHeight="1" x14ac:dyDescent="0.15">
      <c r="A310" s="587">
        <v>9</v>
      </c>
      <c r="B310" s="587">
        <v>1</v>
      </c>
      <c r="C310" s="588" t="s">
        <v>533</v>
      </c>
      <c r="D310" s="588"/>
      <c r="E310" s="588"/>
      <c r="F310" s="588"/>
      <c r="G310" s="588"/>
      <c r="H310" s="588"/>
      <c r="I310" s="588"/>
      <c r="J310" s="588"/>
      <c r="K310" s="588"/>
      <c r="L310" s="588"/>
      <c r="M310" s="588" t="s">
        <v>542</v>
      </c>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v>33</v>
      </c>
      <c r="AL310" s="591"/>
      <c r="AM310" s="591"/>
      <c r="AN310" s="591"/>
      <c r="AO310" s="591"/>
      <c r="AP310" s="592"/>
      <c r="AQ310" s="589" t="s">
        <v>518</v>
      </c>
      <c r="AR310" s="588"/>
      <c r="AS310" s="588"/>
      <c r="AT310" s="588"/>
      <c r="AU310" s="590" t="s">
        <v>675</v>
      </c>
      <c r="AV310" s="591"/>
      <c r="AW310" s="591"/>
      <c r="AX310" s="592"/>
    </row>
    <row r="311" spans="1:50" ht="22.5" customHeight="1" x14ac:dyDescent="0.15">
      <c r="A311" s="587">
        <v>10</v>
      </c>
      <c r="B311" s="587">
        <v>1</v>
      </c>
      <c r="C311" s="588" t="s">
        <v>513</v>
      </c>
      <c r="D311" s="588"/>
      <c r="E311" s="588"/>
      <c r="F311" s="588"/>
      <c r="G311" s="588"/>
      <c r="H311" s="588"/>
      <c r="I311" s="588"/>
      <c r="J311" s="588"/>
      <c r="K311" s="588"/>
      <c r="L311" s="588"/>
      <c r="M311" s="588" t="s">
        <v>543</v>
      </c>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v>30</v>
      </c>
      <c r="AL311" s="591"/>
      <c r="AM311" s="591"/>
      <c r="AN311" s="591"/>
      <c r="AO311" s="591"/>
      <c r="AP311" s="592"/>
      <c r="AQ311" s="589" t="s">
        <v>518</v>
      </c>
      <c r="AR311" s="588"/>
      <c r="AS311" s="588"/>
      <c r="AT311" s="588"/>
      <c r="AU311" s="590" t="s">
        <v>674</v>
      </c>
      <c r="AV311" s="591"/>
      <c r="AW311" s="591"/>
      <c r="AX311" s="592"/>
    </row>
    <row r="312" spans="1:50" ht="22.5"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2.5"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2.5"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2.5"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2.5"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2.5"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2.5"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2.5"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2.5"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2.5"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2.5"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2.5"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2.5"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2.5"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2.5"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2.5"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2.5"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2.5"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2.5"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2.5"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t="13.5" hidden="1" customHeight="1" x14ac:dyDescent="0.15"/>
    <row r="333" spans="1:50" ht="22.5" customHeight="1"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87"/>
      <c r="B334" s="587"/>
      <c r="C334" s="311" t="s">
        <v>399</v>
      </c>
      <c r="D334" s="311"/>
      <c r="E334" s="311"/>
      <c r="F334" s="311"/>
      <c r="G334" s="311"/>
      <c r="H334" s="311"/>
      <c r="I334" s="311"/>
      <c r="J334" s="311"/>
      <c r="K334" s="311"/>
      <c r="L334" s="311"/>
      <c r="M334" s="311" t="s">
        <v>400</v>
      </c>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593" t="s">
        <v>401</v>
      </c>
      <c r="AL334" s="311"/>
      <c r="AM334" s="311"/>
      <c r="AN334" s="311"/>
      <c r="AO334" s="311"/>
      <c r="AP334" s="311"/>
      <c r="AQ334" s="311" t="s">
        <v>23</v>
      </c>
      <c r="AR334" s="311"/>
      <c r="AS334" s="311"/>
      <c r="AT334" s="311"/>
      <c r="AU334" s="98" t="s">
        <v>24</v>
      </c>
      <c r="AV334" s="99"/>
      <c r="AW334" s="99"/>
      <c r="AX334" s="594"/>
    </row>
    <row r="335" spans="1:50" ht="22.5" customHeight="1" x14ac:dyDescent="0.15">
      <c r="A335" s="587">
        <v>1</v>
      </c>
      <c r="B335" s="587">
        <v>1</v>
      </c>
      <c r="C335" s="588" t="s">
        <v>544</v>
      </c>
      <c r="D335" s="588"/>
      <c r="E335" s="588"/>
      <c r="F335" s="588"/>
      <c r="G335" s="588"/>
      <c r="H335" s="588"/>
      <c r="I335" s="588"/>
      <c r="J335" s="588"/>
      <c r="K335" s="588"/>
      <c r="L335" s="588"/>
      <c r="M335" s="589" t="s">
        <v>564</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v>45</v>
      </c>
      <c r="AL335" s="591"/>
      <c r="AM335" s="591"/>
      <c r="AN335" s="591"/>
      <c r="AO335" s="591"/>
      <c r="AP335" s="592"/>
      <c r="AQ335" s="589" t="s">
        <v>518</v>
      </c>
      <c r="AR335" s="588"/>
      <c r="AS335" s="588"/>
      <c r="AT335" s="588"/>
      <c r="AU335" s="590" t="s">
        <v>676</v>
      </c>
      <c r="AV335" s="591"/>
      <c r="AW335" s="591"/>
      <c r="AX335" s="592"/>
    </row>
    <row r="336" spans="1:50" ht="27" customHeight="1" x14ac:dyDescent="0.15">
      <c r="A336" s="587">
        <v>2</v>
      </c>
      <c r="B336" s="587">
        <v>1</v>
      </c>
      <c r="C336" s="588" t="s">
        <v>545</v>
      </c>
      <c r="D336" s="588"/>
      <c r="E336" s="588"/>
      <c r="F336" s="588"/>
      <c r="G336" s="588"/>
      <c r="H336" s="588"/>
      <c r="I336" s="588"/>
      <c r="J336" s="588"/>
      <c r="K336" s="588"/>
      <c r="L336" s="588"/>
      <c r="M336" s="589" t="s">
        <v>557</v>
      </c>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v>45</v>
      </c>
      <c r="AL336" s="591"/>
      <c r="AM336" s="591"/>
      <c r="AN336" s="591"/>
      <c r="AO336" s="591"/>
      <c r="AP336" s="592"/>
      <c r="AQ336" s="589" t="s">
        <v>518</v>
      </c>
      <c r="AR336" s="588"/>
      <c r="AS336" s="588"/>
      <c r="AT336" s="588"/>
      <c r="AU336" s="590" t="s">
        <v>674</v>
      </c>
      <c r="AV336" s="591"/>
      <c r="AW336" s="591"/>
      <c r="AX336" s="592"/>
    </row>
    <row r="337" spans="1:50" ht="27" customHeight="1" x14ac:dyDescent="0.15">
      <c r="A337" s="587">
        <v>3</v>
      </c>
      <c r="B337" s="587">
        <v>1</v>
      </c>
      <c r="C337" s="588" t="s">
        <v>546</v>
      </c>
      <c r="D337" s="588"/>
      <c r="E337" s="588"/>
      <c r="F337" s="588"/>
      <c r="G337" s="588"/>
      <c r="H337" s="588"/>
      <c r="I337" s="588"/>
      <c r="J337" s="588"/>
      <c r="K337" s="588"/>
      <c r="L337" s="588"/>
      <c r="M337" s="589" t="s">
        <v>556</v>
      </c>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v>45</v>
      </c>
      <c r="AL337" s="591"/>
      <c r="AM337" s="591"/>
      <c r="AN337" s="591"/>
      <c r="AO337" s="591"/>
      <c r="AP337" s="592"/>
      <c r="AQ337" s="589" t="s">
        <v>518</v>
      </c>
      <c r="AR337" s="588"/>
      <c r="AS337" s="588"/>
      <c r="AT337" s="588"/>
      <c r="AU337" s="590" t="s">
        <v>674</v>
      </c>
      <c r="AV337" s="591"/>
      <c r="AW337" s="591"/>
      <c r="AX337" s="592"/>
    </row>
    <row r="338" spans="1:50" ht="27" customHeight="1" x14ac:dyDescent="0.15">
      <c r="A338" s="587">
        <v>4</v>
      </c>
      <c r="B338" s="587">
        <v>1</v>
      </c>
      <c r="C338" s="588" t="s">
        <v>529</v>
      </c>
      <c r="D338" s="588"/>
      <c r="E338" s="588"/>
      <c r="F338" s="588"/>
      <c r="G338" s="588"/>
      <c r="H338" s="588"/>
      <c r="I338" s="588"/>
      <c r="J338" s="588"/>
      <c r="K338" s="588"/>
      <c r="L338" s="588"/>
      <c r="M338" s="589" t="s">
        <v>559</v>
      </c>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v>45</v>
      </c>
      <c r="AL338" s="591"/>
      <c r="AM338" s="591"/>
      <c r="AN338" s="591"/>
      <c r="AO338" s="591"/>
      <c r="AP338" s="592"/>
      <c r="AQ338" s="589" t="s">
        <v>518</v>
      </c>
      <c r="AR338" s="588"/>
      <c r="AS338" s="588"/>
      <c r="AT338" s="588"/>
      <c r="AU338" s="590" t="s">
        <v>677</v>
      </c>
      <c r="AV338" s="591"/>
      <c r="AW338" s="591"/>
      <c r="AX338" s="592"/>
    </row>
    <row r="339" spans="1:50" ht="27" customHeight="1" x14ac:dyDescent="0.15">
      <c r="A339" s="587">
        <v>5</v>
      </c>
      <c r="B339" s="587">
        <v>1</v>
      </c>
      <c r="C339" s="588" t="s">
        <v>547</v>
      </c>
      <c r="D339" s="588"/>
      <c r="E339" s="588"/>
      <c r="F339" s="588"/>
      <c r="G339" s="588"/>
      <c r="H339" s="588"/>
      <c r="I339" s="588"/>
      <c r="J339" s="588"/>
      <c r="K339" s="588"/>
      <c r="L339" s="588"/>
      <c r="M339" s="589" t="s">
        <v>565</v>
      </c>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v>35</v>
      </c>
      <c r="AL339" s="591"/>
      <c r="AM339" s="591"/>
      <c r="AN339" s="591"/>
      <c r="AO339" s="591"/>
      <c r="AP339" s="592"/>
      <c r="AQ339" s="589" t="s">
        <v>518</v>
      </c>
      <c r="AR339" s="588"/>
      <c r="AS339" s="588"/>
      <c r="AT339" s="588"/>
      <c r="AU339" s="590" t="s">
        <v>676</v>
      </c>
      <c r="AV339" s="591"/>
      <c r="AW339" s="591"/>
      <c r="AX339" s="592"/>
    </row>
    <row r="340" spans="1:50" ht="22.5" customHeight="1" x14ac:dyDescent="0.15">
      <c r="A340" s="587">
        <v>6</v>
      </c>
      <c r="B340" s="587">
        <v>1</v>
      </c>
      <c r="C340" s="588" t="s">
        <v>513</v>
      </c>
      <c r="D340" s="588"/>
      <c r="E340" s="588"/>
      <c r="F340" s="588"/>
      <c r="G340" s="588"/>
      <c r="H340" s="588"/>
      <c r="I340" s="588"/>
      <c r="J340" s="588"/>
      <c r="K340" s="588"/>
      <c r="L340" s="588"/>
      <c r="M340" s="589" t="s">
        <v>561</v>
      </c>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v>30</v>
      </c>
      <c r="AL340" s="591"/>
      <c r="AM340" s="591"/>
      <c r="AN340" s="591"/>
      <c r="AO340" s="591"/>
      <c r="AP340" s="592"/>
      <c r="AQ340" s="589" t="s">
        <v>518</v>
      </c>
      <c r="AR340" s="588"/>
      <c r="AS340" s="588"/>
      <c r="AT340" s="588"/>
      <c r="AU340" s="590" t="s">
        <v>676</v>
      </c>
      <c r="AV340" s="591"/>
      <c r="AW340" s="591"/>
      <c r="AX340" s="592"/>
    </row>
    <row r="341" spans="1:50" ht="22.5" customHeight="1" x14ac:dyDescent="0.15">
      <c r="A341" s="587">
        <v>7</v>
      </c>
      <c r="B341" s="587">
        <v>1</v>
      </c>
      <c r="C341" s="588" t="s">
        <v>515</v>
      </c>
      <c r="D341" s="588"/>
      <c r="E341" s="588"/>
      <c r="F341" s="588"/>
      <c r="G341" s="588"/>
      <c r="H341" s="588"/>
      <c r="I341" s="588"/>
      <c r="J341" s="588"/>
      <c r="K341" s="588"/>
      <c r="L341" s="588"/>
      <c r="M341" s="589" t="s">
        <v>562</v>
      </c>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v>30</v>
      </c>
      <c r="AL341" s="591"/>
      <c r="AM341" s="591"/>
      <c r="AN341" s="591"/>
      <c r="AO341" s="591"/>
      <c r="AP341" s="592"/>
      <c r="AQ341" s="589" t="s">
        <v>518</v>
      </c>
      <c r="AR341" s="588"/>
      <c r="AS341" s="588"/>
      <c r="AT341" s="588"/>
      <c r="AU341" s="590" t="s">
        <v>676</v>
      </c>
      <c r="AV341" s="591"/>
      <c r="AW341" s="591"/>
      <c r="AX341" s="592"/>
    </row>
    <row r="342" spans="1:50" ht="27" customHeight="1" x14ac:dyDescent="0.15">
      <c r="A342" s="587">
        <v>8</v>
      </c>
      <c r="B342" s="587">
        <v>1</v>
      </c>
      <c r="C342" s="588" t="s">
        <v>531</v>
      </c>
      <c r="D342" s="588"/>
      <c r="E342" s="588"/>
      <c r="F342" s="588"/>
      <c r="G342" s="588"/>
      <c r="H342" s="588"/>
      <c r="I342" s="588"/>
      <c r="J342" s="588"/>
      <c r="K342" s="588"/>
      <c r="L342" s="588"/>
      <c r="M342" s="589" t="s">
        <v>566</v>
      </c>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v>30</v>
      </c>
      <c r="AL342" s="591"/>
      <c r="AM342" s="591"/>
      <c r="AN342" s="591"/>
      <c r="AO342" s="591"/>
      <c r="AP342" s="592"/>
      <c r="AQ342" s="589" t="s">
        <v>518</v>
      </c>
      <c r="AR342" s="588"/>
      <c r="AS342" s="588"/>
      <c r="AT342" s="588"/>
      <c r="AU342" s="590" t="s">
        <v>676</v>
      </c>
      <c r="AV342" s="591"/>
      <c r="AW342" s="591"/>
      <c r="AX342" s="592"/>
    </row>
    <row r="343" spans="1:50" ht="22.5" customHeight="1" x14ac:dyDescent="0.15">
      <c r="A343" s="587">
        <v>9</v>
      </c>
      <c r="B343" s="587">
        <v>1</v>
      </c>
      <c r="C343" s="588" t="s">
        <v>548</v>
      </c>
      <c r="D343" s="588"/>
      <c r="E343" s="588"/>
      <c r="F343" s="588"/>
      <c r="G343" s="588"/>
      <c r="H343" s="588"/>
      <c r="I343" s="588"/>
      <c r="J343" s="588"/>
      <c r="K343" s="588"/>
      <c r="L343" s="588"/>
      <c r="M343" s="589" t="s">
        <v>567</v>
      </c>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v>25</v>
      </c>
      <c r="AL343" s="591"/>
      <c r="AM343" s="591"/>
      <c r="AN343" s="591"/>
      <c r="AO343" s="591"/>
      <c r="AP343" s="592"/>
      <c r="AQ343" s="589" t="s">
        <v>518</v>
      </c>
      <c r="AR343" s="588"/>
      <c r="AS343" s="588"/>
      <c r="AT343" s="588"/>
      <c r="AU343" s="590" t="s">
        <v>676</v>
      </c>
      <c r="AV343" s="591"/>
      <c r="AW343" s="591"/>
      <c r="AX343" s="592"/>
    </row>
    <row r="344" spans="1:50" ht="22.5" customHeight="1" x14ac:dyDescent="0.15">
      <c r="A344" s="587">
        <v>10</v>
      </c>
      <c r="B344" s="587">
        <v>1</v>
      </c>
      <c r="C344" s="588" t="s">
        <v>515</v>
      </c>
      <c r="D344" s="588"/>
      <c r="E344" s="588"/>
      <c r="F344" s="588"/>
      <c r="G344" s="588"/>
      <c r="H344" s="588"/>
      <c r="I344" s="588"/>
      <c r="J344" s="588"/>
      <c r="K344" s="588"/>
      <c r="L344" s="588"/>
      <c r="M344" s="589" t="s">
        <v>563</v>
      </c>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v>25</v>
      </c>
      <c r="AL344" s="591"/>
      <c r="AM344" s="591"/>
      <c r="AN344" s="591"/>
      <c r="AO344" s="591"/>
      <c r="AP344" s="592"/>
      <c r="AQ344" s="589" t="s">
        <v>518</v>
      </c>
      <c r="AR344" s="588"/>
      <c r="AS344" s="588"/>
      <c r="AT344" s="588"/>
      <c r="AU344" s="590" t="s">
        <v>674</v>
      </c>
      <c r="AV344" s="591"/>
      <c r="AW344" s="591"/>
      <c r="AX344" s="592"/>
    </row>
    <row r="345" spans="1:50" ht="22.5"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2.5"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2.5"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2.5"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2.5"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2.5"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2.5"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2.5"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2.5"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2.5"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2.5"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2.5"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2.5"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2.5"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2.5"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2.5"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2.5"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2.5"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2.5"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2.5"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t="13.5" hidden="1" customHeight="1" x14ac:dyDescent="0.15"/>
    <row r="366" spans="1:50" ht="22.5" customHeight="1"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587"/>
      <c r="B367" s="587"/>
      <c r="C367" s="311" t="s">
        <v>399</v>
      </c>
      <c r="D367" s="311"/>
      <c r="E367" s="311"/>
      <c r="F367" s="311"/>
      <c r="G367" s="311"/>
      <c r="H367" s="311"/>
      <c r="I367" s="311"/>
      <c r="J367" s="311"/>
      <c r="K367" s="311"/>
      <c r="L367" s="311"/>
      <c r="M367" s="311" t="s">
        <v>400</v>
      </c>
      <c r="N367" s="311"/>
      <c r="O367" s="311"/>
      <c r="P367" s="311"/>
      <c r="Q367" s="311"/>
      <c r="R367" s="311"/>
      <c r="S367" s="311"/>
      <c r="T367" s="311"/>
      <c r="U367" s="311"/>
      <c r="V367" s="311"/>
      <c r="W367" s="311"/>
      <c r="X367" s="311"/>
      <c r="Y367" s="311"/>
      <c r="Z367" s="311"/>
      <c r="AA367" s="311"/>
      <c r="AB367" s="311"/>
      <c r="AC367" s="311"/>
      <c r="AD367" s="311"/>
      <c r="AE367" s="311"/>
      <c r="AF367" s="311"/>
      <c r="AG367" s="311"/>
      <c r="AH367" s="311"/>
      <c r="AI367" s="311"/>
      <c r="AJ367" s="311"/>
      <c r="AK367" s="593" t="s">
        <v>401</v>
      </c>
      <c r="AL367" s="311"/>
      <c r="AM367" s="311"/>
      <c r="AN367" s="311"/>
      <c r="AO367" s="311"/>
      <c r="AP367" s="311"/>
      <c r="AQ367" s="311" t="s">
        <v>23</v>
      </c>
      <c r="AR367" s="311"/>
      <c r="AS367" s="311"/>
      <c r="AT367" s="311"/>
      <c r="AU367" s="98" t="s">
        <v>24</v>
      </c>
      <c r="AV367" s="99"/>
      <c r="AW367" s="99"/>
      <c r="AX367" s="594"/>
    </row>
    <row r="368" spans="1:50" ht="22.5" customHeight="1" x14ac:dyDescent="0.15">
      <c r="A368" s="587">
        <v>1</v>
      </c>
      <c r="B368" s="587">
        <v>1</v>
      </c>
      <c r="C368" s="588" t="s">
        <v>513</v>
      </c>
      <c r="D368" s="588"/>
      <c r="E368" s="588"/>
      <c r="F368" s="588"/>
      <c r="G368" s="588"/>
      <c r="H368" s="588"/>
      <c r="I368" s="588"/>
      <c r="J368" s="588"/>
      <c r="K368" s="588"/>
      <c r="L368" s="588"/>
      <c r="M368" s="589" t="s">
        <v>556</v>
      </c>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v>29</v>
      </c>
      <c r="AL368" s="591"/>
      <c r="AM368" s="591"/>
      <c r="AN368" s="591"/>
      <c r="AO368" s="591"/>
      <c r="AP368" s="592"/>
      <c r="AQ368" s="589" t="s">
        <v>518</v>
      </c>
      <c r="AR368" s="588"/>
      <c r="AS368" s="588"/>
      <c r="AT368" s="588"/>
      <c r="AU368" s="590" t="s">
        <v>676</v>
      </c>
      <c r="AV368" s="591"/>
      <c r="AW368" s="591"/>
      <c r="AX368" s="592"/>
    </row>
    <row r="369" spans="1:50" ht="22.5" customHeight="1" x14ac:dyDescent="0.15">
      <c r="A369" s="587">
        <v>2</v>
      </c>
      <c r="B369" s="587">
        <v>1</v>
      </c>
      <c r="C369" s="589" t="s">
        <v>549</v>
      </c>
      <c r="D369" s="588"/>
      <c r="E369" s="588"/>
      <c r="F369" s="588"/>
      <c r="G369" s="588"/>
      <c r="H369" s="588"/>
      <c r="I369" s="588"/>
      <c r="J369" s="588"/>
      <c r="K369" s="588"/>
      <c r="L369" s="588"/>
      <c r="M369" s="589" t="s">
        <v>557</v>
      </c>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v>20</v>
      </c>
      <c r="AL369" s="591"/>
      <c r="AM369" s="591"/>
      <c r="AN369" s="591"/>
      <c r="AO369" s="591"/>
      <c r="AP369" s="592"/>
      <c r="AQ369" s="589" t="s">
        <v>518</v>
      </c>
      <c r="AR369" s="588"/>
      <c r="AS369" s="588"/>
      <c r="AT369" s="588"/>
      <c r="AU369" s="590" t="s">
        <v>675</v>
      </c>
      <c r="AV369" s="591"/>
      <c r="AW369" s="591"/>
      <c r="AX369" s="592"/>
    </row>
    <row r="370" spans="1:50" ht="27" customHeight="1" x14ac:dyDescent="0.15">
      <c r="A370" s="587">
        <v>3</v>
      </c>
      <c r="B370" s="587">
        <v>1</v>
      </c>
      <c r="C370" s="589" t="s">
        <v>550</v>
      </c>
      <c r="D370" s="588"/>
      <c r="E370" s="588"/>
      <c r="F370" s="588"/>
      <c r="G370" s="588"/>
      <c r="H370" s="588"/>
      <c r="I370" s="588"/>
      <c r="J370" s="588"/>
      <c r="K370" s="588"/>
      <c r="L370" s="588"/>
      <c r="M370" s="589" t="s">
        <v>558</v>
      </c>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v>13</v>
      </c>
      <c r="AL370" s="591"/>
      <c r="AM370" s="591"/>
      <c r="AN370" s="591"/>
      <c r="AO370" s="591"/>
      <c r="AP370" s="592"/>
      <c r="AQ370" s="589" t="s">
        <v>518</v>
      </c>
      <c r="AR370" s="588"/>
      <c r="AS370" s="588"/>
      <c r="AT370" s="588"/>
      <c r="AU370" s="590" t="s">
        <v>674</v>
      </c>
      <c r="AV370" s="591"/>
      <c r="AW370" s="591"/>
      <c r="AX370" s="592"/>
    </row>
    <row r="371" spans="1:50" ht="27" customHeight="1" x14ac:dyDescent="0.15">
      <c r="A371" s="587">
        <v>4</v>
      </c>
      <c r="B371" s="587">
        <v>1</v>
      </c>
      <c r="C371" s="589" t="s">
        <v>552</v>
      </c>
      <c r="D371" s="588"/>
      <c r="E371" s="588"/>
      <c r="F371" s="588"/>
      <c r="G371" s="588"/>
      <c r="H371" s="588"/>
      <c r="I371" s="588"/>
      <c r="J371" s="588"/>
      <c r="K371" s="588"/>
      <c r="L371" s="588"/>
      <c r="M371" s="589" t="s">
        <v>559</v>
      </c>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v>12</v>
      </c>
      <c r="AL371" s="591"/>
      <c r="AM371" s="591"/>
      <c r="AN371" s="591"/>
      <c r="AO371" s="591"/>
      <c r="AP371" s="592"/>
      <c r="AQ371" s="589" t="s">
        <v>518</v>
      </c>
      <c r="AR371" s="588"/>
      <c r="AS371" s="588"/>
      <c r="AT371" s="588"/>
      <c r="AU371" s="590" t="s">
        <v>674</v>
      </c>
      <c r="AV371" s="591"/>
      <c r="AW371" s="591"/>
      <c r="AX371" s="592"/>
    </row>
    <row r="372" spans="1:50" ht="22.5" customHeight="1" x14ac:dyDescent="0.15">
      <c r="A372" s="587">
        <v>5</v>
      </c>
      <c r="B372" s="587">
        <v>1</v>
      </c>
      <c r="C372" s="589" t="s">
        <v>550</v>
      </c>
      <c r="D372" s="588"/>
      <c r="E372" s="588"/>
      <c r="F372" s="588"/>
      <c r="G372" s="588"/>
      <c r="H372" s="588"/>
      <c r="I372" s="588"/>
      <c r="J372" s="588"/>
      <c r="K372" s="588"/>
      <c r="L372" s="588"/>
      <c r="M372" s="589" t="s">
        <v>560</v>
      </c>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v>10</v>
      </c>
      <c r="AL372" s="591"/>
      <c r="AM372" s="591"/>
      <c r="AN372" s="591"/>
      <c r="AO372" s="591"/>
      <c r="AP372" s="592"/>
      <c r="AQ372" s="589" t="s">
        <v>518</v>
      </c>
      <c r="AR372" s="588"/>
      <c r="AS372" s="588"/>
      <c r="AT372" s="588"/>
      <c r="AU372" s="590" t="s">
        <v>676</v>
      </c>
      <c r="AV372" s="591"/>
      <c r="AW372" s="591"/>
      <c r="AX372" s="592"/>
    </row>
    <row r="373" spans="1:50" ht="22.5" customHeight="1" x14ac:dyDescent="0.15">
      <c r="A373" s="587">
        <v>6</v>
      </c>
      <c r="B373" s="587">
        <v>1</v>
      </c>
      <c r="C373" s="589" t="s">
        <v>522</v>
      </c>
      <c r="D373" s="588"/>
      <c r="E373" s="588"/>
      <c r="F373" s="588"/>
      <c r="G373" s="588"/>
      <c r="H373" s="588"/>
      <c r="I373" s="588"/>
      <c r="J373" s="588"/>
      <c r="K373" s="588"/>
      <c r="L373" s="588"/>
      <c r="M373" s="589" t="s">
        <v>561</v>
      </c>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v>6</v>
      </c>
      <c r="AL373" s="591"/>
      <c r="AM373" s="591"/>
      <c r="AN373" s="591"/>
      <c r="AO373" s="591"/>
      <c r="AP373" s="592"/>
      <c r="AQ373" s="589" t="s">
        <v>518</v>
      </c>
      <c r="AR373" s="588"/>
      <c r="AS373" s="588"/>
      <c r="AT373" s="588"/>
      <c r="AU373" s="590" t="s">
        <v>676</v>
      </c>
      <c r="AV373" s="591"/>
      <c r="AW373" s="591"/>
      <c r="AX373" s="592"/>
    </row>
    <row r="374" spans="1:50" ht="22.5" customHeight="1" x14ac:dyDescent="0.15">
      <c r="A374" s="587">
        <v>7</v>
      </c>
      <c r="B374" s="587">
        <v>1</v>
      </c>
      <c r="C374" s="589" t="s">
        <v>522</v>
      </c>
      <c r="D374" s="588"/>
      <c r="E374" s="588"/>
      <c r="F374" s="588"/>
      <c r="G374" s="588"/>
      <c r="H374" s="588"/>
      <c r="I374" s="588"/>
      <c r="J374" s="588"/>
      <c r="K374" s="588"/>
      <c r="L374" s="588"/>
      <c r="M374" s="589" t="s">
        <v>562</v>
      </c>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v>5</v>
      </c>
      <c r="AL374" s="591"/>
      <c r="AM374" s="591"/>
      <c r="AN374" s="591"/>
      <c r="AO374" s="591"/>
      <c r="AP374" s="592"/>
      <c r="AQ374" s="589" t="s">
        <v>518</v>
      </c>
      <c r="AR374" s="588"/>
      <c r="AS374" s="588"/>
      <c r="AT374" s="588"/>
      <c r="AU374" s="590" t="s">
        <v>676</v>
      </c>
      <c r="AV374" s="591"/>
      <c r="AW374" s="591"/>
      <c r="AX374" s="592"/>
    </row>
    <row r="375" spans="1:50" ht="22.5" customHeight="1" x14ac:dyDescent="0.15">
      <c r="A375" s="587">
        <v>8</v>
      </c>
      <c r="B375" s="587">
        <v>1</v>
      </c>
      <c r="C375" s="589" t="s">
        <v>553</v>
      </c>
      <c r="D375" s="588"/>
      <c r="E375" s="588"/>
      <c r="F375" s="588"/>
      <c r="G375" s="588"/>
      <c r="H375" s="588"/>
      <c r="I375" s="588"/>
      <c r="J375" s="588"/>
      <c r="K375" s="588"/>
      <c r="L375" s="588"/>
      <c r="M375" s="589" t="s">
        <v>557</v>
      </c>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v>5</v>
      </c>
      <c r="AL375" s="591"/>
      <c r="AM375" s="591"/>
      <c r="AN375" s="591"/>
      <c r="AO375" s="591"/>
      <c r="AP375" s="592"/>
      <c r="AQ375" s="589" t="s">
        <v>518</v>
      </c>
      <c r="AR375" s="588"/>
      <c r="AS375" s="588"/>
      <c r="AT375" s="588"/>
      <c r="AU375" s="590" t="s">
        <v>676</v>
      </c>
      <c r="AV375" s="591"/>
      <c r="AW375" s="591"/>
      <c r="AX375" s="592"/>
    </row>
    <row r="376" spans="1:50" ht="22.5" customHeight="1" x14ac:dyDescent="0.15">
      <c r="A376" s="587">
        <v>9</v>
      </c>
      <c r="B376" s="587">
        <v>1</v>
      </c>
      <c r="C376" s="589" t="s">
        <v>554</v>
      </c>
      <c r="D376" s="588"/>
      <c r="E376" s="588"/>
      <c r="F376" s="588"/>
      <c r="G376" s="588"/>
      <c r="H376" s="588"/>
      <c r="I376" s="588"/>
      <c r="J376" s="588"/>
      <c r="K376" s="588"/>
      <c r="L376" s="588"/>
      <c r="M376" s="589" t="s">
        <v>563</v>
      </c>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v>5</v>
      </c>
      <c r="AL376" s="591"/>
      <c r="AM376" s="591"/>
      <c r="AN376" s="591"/>
      <c r="AO376" s="591"/>
      <c r="AP376" s="592"/>
      <c r="AQ376" s="589" t="s">
        <v>518</v>
      </c>
      <c r="AR376" s="588"/>
      <c r="AS376" s="588"/>
      <c r="AT376" s="588"/>
      <c r="AU376" s="590" t="s">
        <v>676</v>
      </c>
      <c r="AV376" s="591"/>
      <c r="AW376" s="591"/>
      <c r="AX376" s="592"/>
    </row>
    <row r="377" spans="1:50" ht="27" customHeight="1" x14ac:dyDescent="0.15">
      <c r="A377" s="587">
        <v>10</v>
      </c>
      <c r="B377" s="587">
        <v>1</v>
      </c>
      <c r="C377" s="589" t="s">
        <v>555</v>
      </c>
      <c r="D377" s="588"/>
      <c r="E377" s="588"/>
      <c r="F377" s="588"/>
      <c r="G377" s="588"/>
      <c r="H377" s="588"/>
      <c r="I377" s="588"/>
      <c r="J377" s="588"/>
      <c r="K377" s="588"/>
      <c r="L377" s="588"/>
      <c r="M377" s="589" t="s">
        <v>557</v>
      </c>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v>5</v>
      </c>
      <c r="AL377" s="591"/>
      <c r="AM377" s="591"/>
      <c r="AN377" s="591"/>
      <c r="AO377" s="591"/>
      <c r="AP377" s="592"/>
      <c r="AQ377" s="589" t="s">
        <v>518</v>
      </c>
      <c r="AR377" s="588"/>
      <c r="AS377" s="588"/>
      <c r="AT377" s="588"/>
      <c r="AU377" s="590" t="s">
        <v>675</v>
      </c>
      <c r="AV377" s="591"/>
      <c r="AW377" s="591"/>
      <c r="AX377" s="592"/>
    </row>
    <row r="378" spans="1:50" ht="22.5"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2.5"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2.5"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2.5"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2.5"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2.5"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2.5"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2.5"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2.5"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2.5"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2.5"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2.5"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2.5"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2.5"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2.5"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2.5"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2.5"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2.5"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2.5"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2.5"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t="13.5" hidden="1" customHeight="1" x14ac:dyDescent="0.15"/>
    <row r="399" spans="1:50" ht="22.5" customHeight="1"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587"/>
      <c r="B400" s="587"/>
      <c r="C400" s="311" t="s">
        <v>399</v>
      </c>
      <c r="D400" s="311"/>
      <c r="E400" s="311"/>
      <c r="F400" s="311"/>
      <c r="G400" s="311"/>
      <c r="H400" s="311"/>
      <c r="I400" s="311"/>
      <c r="J400" s="311"/>
      <c r="K400" s="311"/>
      <c r="L400" s="311"/>
      <c r="M400" s="311" t="s">
        <v>400</v>
      </c>
      <c r="N400" s="311"/>
      <c r="O400" s="311"/>
      <c r="P400" s="311"/>
      <c r="Q400" s="311"/>
      <c r="R400" s="311"/>
      <c r="S400" s="311"/>
      <c r="T400" s="311"/>
      <c r="U400" s="311"/>
      <c r="V400" s="311"/>
      <c r="W400" s="311"/>
      <c r="X400" s="311"/>
      <c r="Y400" s="311"/>
      <c r="Z400" s="311"/>
      <c r="AA400" s="311"/>
      <c r="AB400" s="311"/>
      <c r="AC400" s="311"/>
      <c r="AD400" s="311"/>
      <c r="AE400" s="311"/>
      <c r="AF400" s="311"/>
      <c r="AG400" s="311"/>
      <c r="AH400" s="311"/>
      <c r="AI400" s="311"/>
      <c r="AJ400" s="311"/>
      <c r="AK400" s="593" t="s">
        <v>401</v>
      </c>
      <c r="AL400" s="311"/>
      <c r="AM400" s="311"/>
      <c r="AN400" s="311"/>
      <c r="AO400" s="311"/>
      <c r="AP400" s="311"/>
      <c r="AQ400" s="311" t="s">
        <v>23</v>
      </c>
      <c r="AR400" s="311"/>
      <c r="AS400" s="311"/>
      <c r="AT400" s="311"/>
      <c r="AU400" s="98" t="s">
        <v>24</v>
      </c>
      <c r="AV400" s="99"/>
      <c r="AW400" s="99"/>
      <c r="AX400" s="594"/>
    </row>
    <row r="401" spans="1:50" ht="22.5" customHeight="1" x14ac:dyDescent="0.15">
      <c r="A401" s="587">
        <v>1</v>
      </c>
      <c r="B401" s="587">
        <v>1</v>
      </c>
      <c r="C401" s="589" t="s">
        <v>522</v>
      </c>
      <c r="D401" s="588"/>
      <c r="E401" s="588"/>
      <c r="F401" s="588"/>
      <c r="G401" s="588"/>
      <c r="H401" s="588"/>
      <c r="I401" s="588"/>
      <c r="J401" s="588"/>
      <c r="K401" s="588"/>
      <c r="L401" s="588"/>
      <c r="M401" s="589" t="s">
        <v>569</v>
      </c>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v>50</v>
      </c>
      <c r="AL401" s="591"/>
      <c r="AM401" s="591"/>
      <c r="AN401" s="591"/>
      <c r="AO401" s="591"/>
      <c r="AP401" s="592"/>
      <c r="AQ401" s="589" t="s">
        <v>571</v>
      </c>
      <c r="AR401" s="588"/>
      <c r="AS401" s="588"/>
      <c r="AT401" s="588"/>
      <c r="AU401" s="590" t="s">
        <v>675</v>
      </c>
      <c r="AV401" s="591"/>
      <c r="AW401" s="591"/>
      <c r="AX401" s="592"/>
    </row>
    <row r="402" spans="1:50" ht="27" customHeight="1" x14ac:dyDescent="0.15">
      <c r="A402" s="587">
        <v>2</v>
      </c>
      <c r="B402" s="587">
        <v>1</v>
      </c>
      <c r="C402" s="589" t="s">
        <v>568</v>
      </c>
      <c r="D402" s="588"/>
      <c r="E402" s="588"/>
      <c r="F402" s="588"/>
      <c r="G402" s="588"/>
      <c r="H402" s="588"/>
      <c r="I402" s="588"/>
      <c r="J402" s="588"/>
      <c r="K402" s="588"/>
      <c r="L402" s="588"/>
      <c r="M402" s="589" t="s">
        <v>569</v>
      </c>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v>50</v>
      </c>
      <c r="AL402" s="591"/>
      <c r="AM402" s="591"/>
      <c r="AN402" s="591"/>
      <c r="AO402" s="591"/>
      <c r="AP402" s="592"/>
      <c r="AQ402" s="589" t="s">
        <v>571</v>
      </c>
      <c r="AR402" s="588"/>
      <c r="AS402" s="588"/>
      <c r="AT402" s="588"/>
      <c r="AU402" s="590" t="s">
        <v>676</v>
      </c>
      <c r="AV402" s="591"/>
      <c r="AW402" s="591"/>
      <c r="AX402" s="592"/>
    </row>
    <row r="403" spans="1:50" ht="22.5" customHeight="1" x14ac:dyDescent="0.15">
      <c r="A403" s="587">
        <v>3</v>
      </c>
      <c r="B403" s="587">
        <v>1</v>
      </c>
      <c r="C403" s="589" t="s">
        <v>516</v>
      </c>
      <c r="D403" s="588"/>
      <c r="E403" s="588"/>
      <c r="F403" s="588"/>
      <c r="G403" s="588"/>
      <c r="H403" s="588"/>
      <c r="I403" s="588"/>
      <c r="J403" s="588"/>
      <c r="K403" s="588"/>
      <c r="L403" s="588"/>
      <c r="M403" s="589" t="s">
        <v>570</v>
      </c>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v>40</v>
      </c>
      <c r="AL403" s="591"/>
      <c r="AM403" s="591"/>
      <c r="AN403" s="591"/>
      <c r="AO403" s="591"/>
      <c r="AP403" s="592"/>
      <c r="AQ403" s="589" t="s">
        <v>571</v>
      </c>
      <c r="AR403" s="588"/>
      <c r="AS403" s="588"/>
      <c r="AT403" s="588"/>
      <c r="AU403" s="590" t="s">
        <v>676</v>
      </c>
      <c r="AV403" s="591"/>
      <c r="AW403" s="591"/>
      <c r="AX403" s="592"/>
    </row>
    <row r="404" spans="1:50" ht="22.5"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2.5"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2.5"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2.5"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2.5"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2.5"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2.5"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2.5"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2.5"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2.5"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2.5"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2.5"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2.5"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2.5"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2.5"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2.5"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2.5"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2.5"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2.5"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2.5"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2.5"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2.5"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2.5"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2.5"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2.5"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2.5"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2.5"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t="13.5" hidden="1" customHeight="1" x14ac:dyDescent="0.15"/>
    <row r="432" spans="1:50" ht="22.5" customHeight="1"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587"/>
      <c r="B433" s="587"/>
      <c r="C433" s="311" t="s">
        <v>399</v>
      </c>
      <c r="D433" s="311"/>
      <c r="E433" s="311"/>
      <c r="F433" s="311"/>
      <c r="G433" s="311"/>
      <c r="H433" s="311"/>
      <c r="I433" s="311"/>
      <c r="J433" s="311"/>
      <c r="K433" s="311"/>
      <c r="L433" s="311"/>
      <c r="M433" s="311" t="s">
        <v>400</v>
      </c>
      <c r="N433" s="311"/>
      <c r="O433" s="311"/>
      <c r="P433" s="311"/>
      <c r="Q433" s="311"/>
      <c r="R433" s="311"/>
      <c r="S433" s="311"/>
      <c r="T433" s="311"/>
      <c r="U433" s="311"/>
      <c r="V433" s="311"/>
      <c r="W433" s="311"/>
      <c r="X433" s="311"/>
      <c r="Y433" s="311"/>
      <c r="Z433" s="311"/>
      <c r="AA433" s="311"/>
      <c r="AB433" s="311"/>
      <c r="AC433" s="311"/>
      <c r="AD433" s="311"/>
      <c r="AE433" s="311"/>
      <c r="AF433" s="311"/>
      <c r="AG433" s="311"/>
      <c r="AH433" s="311"/>
      <c r="AI433" s="311"/>
      <c r="AJ433" s="311"/>
      <c r="AK433" s="593" t="s">
        <v>401</v>
      </c>
      <c r="AL433" s="311"/>
      <c r="AM433" s="311"/>
      <c r="AN433" s="311"/>
      <c r="AO433" s="311"/>
      <c r="AP433" s="311"/>
      <c r="AQ433" s="311" t="s">
        <v>23</v>
      </c>
      <c r="AR433" s="311"/>
      <c r="AS433" s="311"/>
      <c r="AT433" s="311"/>
      <c r="AU433" s="98" t="s">
        <v>24</v>
      </c>
      <c r="AV433" s="99"/>
      <c r="AW433" s="99"/>
      <c r="AX433" s="594"/>
    </row>
    <row r="434" spans="1:50" ht="22.5" customHeight="1" x14ac:dyDescent="0.15">
      <c r="A434" s="587">
        <v>1</v>
      </c>
      <c r="B434" s="587">
        <v>1</v>
      </c>
      <c r="C434" s="589" t="s">
        <v>516</v>
      </c>
      <c r="D434" s="588"/>
      <c r="E434" s="588"/>
      <c r="F434" s="588"/>
      <c r="G434" s="588"/>
      <c r="H434" s="588"/>
      <c r="I434" s="588"/>
      <c r="J434" s="588"/>
      <c r="K434" s="588"/>
      <c r="L434" s="588"/>
      <c r="M434" s="589" t="s">
        <v>572</v>
      </c>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v>60</v>
      </c>
      <c r="AL434" s="591"/>
      <c r="AM434" s="591"/>
      <c r="AN434" s="591"/>
      <c r="AO434" s="591"/>
      <c r="AP434" s="592"/>
      <c r="AQ434" s="589" t="s">
        <v>571</v>
      </c>
      <c r="AR434" s="588"/>
      <c r="AS434" s="588"/>
      <c r="AT434" s="588"/>
      <c r="AU434" s="590" t="s">
        <v>676</v>
      </c>
      <c r="AV434" s="591"/>
      <c r="AW434" s="591"/>
      <c r="AX434" s="592"/>
    </row>
    <row r="435" spans="1:50" ht="22.5"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2.5"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2.5"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2.5"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2.5"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2.5"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2.5"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2.5"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2.5"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2.5"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2.5"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2.5"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2.5"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2.5"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2.5"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2.5"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2.5"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2.5"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2.5"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2.5"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2.5"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2.5"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2.5"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2.5"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2.5"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2.5"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2.5"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2.5"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2.5"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t="13.5" hidden="1" customHeight="1" x14ac:dyDescent="0.15"/>
    <row r="465" spans="1:50" ht="22.5" customHeight="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587"/>
      <c r="B466" s="587"/>
      <c r="C466" s="311" t="s">
        <v>399</v>
      </c>
      <c r="D466" s="311"/>
      <c r="E466" s="311"/>
      <c r="F466" s="311"/>
      <c r="G466" s="311"/>
      <c r="H466" s="311"/>
      <c r="I466" s="311"/>
      <c r="J466" s="311"/>
      <c r="K466" s="311"/>
      <c r="L466" s="311"/>
      <c r="M466" s="311" t="s">
        <v>400</v>
      </c>
      <c r="N466" s="311"/>
      <c r="O466" s="311"/>
      <c r="P466" s="311"/>
      <c r="Q466" s="311"/>
      <c r="R466" s="311"/>
      <c r="S466" s="311"/>
      <c r="T466" s="311"/>
      <c r="U466" s="311"/>
      <c r="V466" s="311"/>
      <c r="W466" s="311"/>
      <c r="X466" s="311"/>
      <c r="Y466" s="311"/>
      <c r="Z466" s="311"/>
      <c r="AA466" s="311"/>
      <c r="AB466" s="311"/>
      <c r="AC466" s="311"/>
      <c r="AD466" s="311"/>
      <c r="AE466" s="311"/>
      <c r="AF466" s="311"/>
      <c r="AG466" s="311"/>
      <c r="AH466" s="311"/>
      <c r="AI466" s="311"/>
      <c r="AJ466" s="311"/>
      <c r="AK466" s="593" t="s">
        <v>401</v>
      </c>
      <c r="AL466" s="311"/>
      <c r="AM466" s="311"/>
      <c r="AN466" s="311"/>
      <c r="AO466" s="311"/>
      <c r="AP466" s="311"/>
      <c r="AQ466" s="311" t="s">
        <v>23</v>
      </c>
      <c r="AR466" s="311"/>
      <c r="AS466" s="311"/>
      <c r="AT466" s="311"/>
      <c r="AU466" s="98" t="s">
        <v>24</v>
      </c>
      <c r="AV466" s="99"/>
      <c r="AW466" s="99"/>
      <c r="AX466" s="594"/>
    </row>
    <row r="467" spans="1:50" ht="22.5" customHeight="1" x14ac:dyDescent="0.15">
      <c r="A467" s="587">
        <v>1</v>
      </c>
      <c r="B467" s="587">
        <v>1</v>
      </c>
      <c r="C467" s="589" t="s">
        <v>573</v>
      </c>
      <c r="D467" s="588"/>
      <c r="E467" s="588"/>
      <c r="F467" s="588"/>
      <c r="G467" s="588"/>
      <c r="H467" s="588"/>
      <c r="I467" s="588"/>
      <c r="J467" s="588"/>
      <c r="K467" s="588"/>
      <c r="L467" s="588"/>
      <c r="M467" s="589" t="s">
        <v>572</v>
      </c>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v>10</v>
      </c>
      <c r="AL467" s="591"/>
      <c r="AM467" s="591"/>
      <c r="AN467" s="591"/>
      <c r="AO467" s="591"/>
      <c r="AP467" s="592"/>
      <c r="AQ467" s="589" t="s">
        <v>571</v>
      </c>
      <c r="AR467" s="588"/>
      <c r="AS467" s="588"/>
      <c r="AT467" s="588"/>
      <c r="AU467" s="590" t="s">
        <v>675</v>
      </c>
      <c r="AV467" s="591"/>
      <c r="AW467" s="591"/>
      <c r="AX467" s="592"/>
    </row>
    <row r="468" spans="1:50" ht="22.5"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2.5"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2.5"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2.5"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2.5"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2.5"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2.5"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2.5"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2.5"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2.5"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2.5"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2.5"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2.5"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2.5"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2.5"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2.5"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2.5"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2.5"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2.5"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2.5"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2.5"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2.5"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2.5"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2.5"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2.5"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2.5"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2.5"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2.5"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2.5"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1" customHeight="1" x14ac:dyDescent="0.15">
      <c r="A497" s="156" t="s">
        <v>323</v>
      </c>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1:AA61"/>
    <mergeCell ref="AB61:AD61"/>
    <mergeCell ref="AE61:AI61"/>
    <mergeCell ref="AJ61:AN61"/>
    <mergeCell ref="Y62:AA63"/>
    <mergeCell ref="AB62:AD63"/>
    <mergeCell ref="AE62:AI63"/>
    <mergeCell ref="AJ62:AN63"/>
    <mergeCell ref="AO62:AS63"/>
    <mergeCell ref="Y64:AA64"/>
    <mergeCell ref="AE71:AI71"/>
    <mergeCell ref="AJ71:AN71"/>
    <mergeCell ref="AO71:AS71"/>
    <mergeCell ref="AT71:AX71"/>
    <mergeCell ref="Y72:AA72"/>
    <mergeCell ref="AB72:AD72"/>
    <mergeCell ref="AE72:AI72"/>
    <mergeCell ref="AJ72:AN72"/>
    <mergeCell ref="AO72:AS72"/>
    <mergeCell ref="AT72:AX72"/>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47:A66"/>
    <mergeCell ref="B62:F66"/>
    <mergeCell ref="G62:O63"/>
    <mergeCell ref="P62:X63"/>
    <mergeCell ref="P64:X66"/>
    <mergeCell ref="Y54:AA54"/>
    <mergeCell ref="AB54:AD54"/>
    <mergeCell ref="B57:F61"/>
    <mergeCell ref="G57:O58"/>
    <mergeCell ref="P57:X58"/>
    <mergeCell ref="Y57:AA58"/>
    <mergeCell ref="AB57:AD58"/>
    <mergeCell ref="AE57:AI58"/>
    <mergeCell ref="AB64:AD64"/>
    <mergeCell ref="AE64:AI64"/>
    <mergeCell ref="AJ64:AN64"/>
    <mergeCell ref="AO64:AS64"/>
    <mergeCell ref="AT64:AX6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G8:X8"/>
    <mergeCell ref="A8:F8"/>
    <mergeCell ref="AT34:AX34"/>
    <mergeCell ref="Y35:AA35"/>
    <mergeCell ref="AO35:AS35"/>
    <mergeCell ref="A97:B104"/>
    <mergeCell ref="C103:K103"/>
    <mergeCell ref="AT62:AX62"/>
    <mergeCell ref="G64:O66"/>
    <mergeCell ref="Y66:AA66"/>
    <mergeCell ref="AB66:AD66"/>
    <mergeCell ref="AE66:AI66"/>
    <mergeCell ref="AJ66:AN66"/>
    <mergeCell ref="AO66:AS66"/>
    <mergeCell ref="AT66:AX66"/>
    <mergeCell ref="A70:F72"/>
    <mergeCell ref="G70:X70"/>
    <mergeCell ref="Y70:AA70"/>
    <mergeCell ref="AB70:AD70"/>
    <mergeCell ref="AE70:AI70"/>
    <mergeCell ref="AJ70:AN70"/>
    <mergeCell ref="AO70:AS70"/>
    <mergeCell ref="A67:F69"/>
    <mergeCell ref="Y67:AA67"/>
    <mergeCell ref="C98:K98"/>
    <mergeCell ref="L98:Q98"/>
    <mergeCell ref="Y86:AA86"/>
    <mergeCell ref="AE68:AI68"/>
    <mergeCell ref="AJ68:AN68"/>
    <mergeCell ref="AO68:AS68"/>
    <mergeCell ref="Y65:AA65"/>
    <mergeCell ref="AB65:AD65"/>
    <mergeCell ref="AE65:AI65"/>
    <mergeCell ref="AJ65:AN65"/>
    <mergeCell ref="AO65:AS65"/>
    <mergeCell ref="AT65:AX65"/>
    <mergeCell ref="A73:F7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T70:AX70"/>
    <mergeCell ref="G71:X72"/>
    <mergeCell ref="Y71:AA71"/>
    <mergeCell ref="AB71:AD71"/>
    <mergeCell ref="A111:B117"/>
    <mergeCell ref="C117:AC117"/>
    <mergeCell ref="AD117:AF117"/>
    <mergeCell ref="C121:AC121"/>
    <mergeCell ref="AD107:AF107"/>
    <mergeCell ref="C107:AC107"/>
    <mergeCell ref="AG119:AX119"/>
    <mergeCell ref="AG120:AX120"/>
    <mergeCell ref="L101:Q101"/>
    <mergeCell ref="C104:K104"/>
    <mergeCell ref="L104:Q104"/>
    <mergeCell ref="R104:W104"/>
    <mergeCell ref="AU179:AX179"/>
    <mergeCell ref="AH180:AT180"/>
    <mergeCell ref="AU180:AX180"/>
    <mergeCell ref="C122:AC122"/>
    <mergeCell ref="AD109:AF109"/>
    <mergeCell ref="AD114:AF114"/>
    <mergeCell ref="AR16:AX16"/>
    <mergeCell ref="P17:V17"/>
    <mergeCell ref="W17:AC17"/>
    <mergeCell ref="AR17:AX17"/>
    <mergeCell ref="A7:F7"/>
    <mergeCell ref="G7:X7"/>
    <mergeCell ref="Y7:AD7"/>
    <mergeCell ref="AE7:AX7"/>
    <mergeCell ref="A11:F11"/>
    <mergeCell ref="P14:V14"/>
    <mergeCell ref="A12:F20"/>
    <mergeCell ref="G12:O12"/>
    <mergeCell ref="P12:V12"/>
    <mergeCell ref="W12:AC12"/>
    <mergeCell ref="AD12:AJ12"/>
    <mergeCell ref="W16:AC16"/>
    <mergeCell ref="P19:V19"/>
    <mergeCell ref="I17:O17"/>
    <mergeCell ref="AR12:AX12"/>
    <mergeCell ref="G13:H18"/>
    <mergeCell ref="I13:O13"/>
    <mergeCell ref="W13:AC13"/>
    <mergeCell ref="AE8:AX8"/>
    <mergeCell ref="AM137:AV137"/>
    <mergeCell ref="A137:F137"/>
    <mergeCell ref="A138: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B87:AD87"/>
    <mergeCell ref="AT56:AX5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D113:AF113"/>
    <mergeCell ref="C115:AC115"/>
    <mergeCell ref="AG108:AX108"/>
    <mergeCell ref="AG109:AX109"/>
    <mergeCell ref="AD115:AF115"/>
    <mergeCell ref="L103:Q103"/>
    <mergeCell ref="AD108:AF108"/>
    <mergeCell ref="AD119:AF119"/>
    <mergeCell ref="AD112:AF112"/>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T86:AX86"/>
    <mergeCell ref="AE86:AI86"/>
    <mergeCell ref="AT68:AX68"/>
    <mergeCell ref="AB85:AD85"/>
    <mergeCell ref="AO69:AS69"/>
    <mergeCell ref="AT69:AX69"/>
    <mergeCell ref="C101:K101"/>
    <mergeCell ref="AE39:AI39"/>
    <mergeCell ref="AT41:AX41"/>
    <mergeCell ref="AJ40:AN40"/>
    <mergeCell ref="Y55:AA55"/>
    <mergeCell ref="AB67:AD67"/>
    <mergeCell ref="AJ25:AN25"/>
    <mergeCell ref="AE67:AI67"/>
    <mergeCell ref="AB35:AD35"/>
    <mergeCell ref="AE35:AI35"/>
    <mergeCell ref="AJ35:AN35"/>
    <mergeCell ref="W138:AF138"/>
    <mergeCell ref="AG137:AL137"/>
    <mergeCell ref="AG138:AL138"/>
    <mergeCell ref="AG122:AX125"/>
    <mergeCell ref="C119:AC119"/>
    <mergeCell ref="AD110:AF110"/>
    <mergeCell ref="AD111:AF111"/>
    <mergeCell ref="AD120:AF120"/>
    <mergeCell ref="A135:AX135"/>
    <mergeCell ref="AE69:AI69"/>
    <mergeCell ref="AT55:AX55"/>
    <mergeCell ref="AM138:AV138"/>
    <mergeCell ref="L97:Q97"/>
    <mergeCell ref="R97:W97"/>
    <mergeCell ref="X97:AX97"/>
    <mergeCell ref="G68:X69"/>
    <mergeCell ref="P124:S124"/>
    <mergeCell ref="P125:S125"/>
    <mergeCell ref="C123:O123"/>
    <mergeCell ref="P123:S123"/>
    <mergeCell ref="AD121:AF121"/>
    <mergeCell ref="AJ67:AN67"/>
    <mergeCell ref="AO67:AS67"/>
    <mergeCell ref="AG121:AX121"/>
    <mergeCell ref="AG117:AX11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69:AN69"/>
    <mergeCell ref="AO40:AS40"/>
    <mergeCell ref="AJ57:AN58"/>
    <mergeCell ref="AO57:AS58"/>
    <mergeCell ref="AT57:AX57"/>
    <mergeCell ref="AE60:AI60"/>
    <mergeCell ref="AJ60:AN60"/>
    <mergeCell ref="AO60:AS60"/>
    <mergeCell ref="AT60:AX6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Y31:AA32"/>
    <mergeCell ref="G33:O35"/>
    <mergeCell ref="P33:X35"/>
    <mergeCell ref="Y33:AA33"/>
    <mergeCell ref="G31:O32"/>
    <mergeCell ref="P31:X32"/>
    <mergeCell ref="G86:X87"/>
    <mergeCell ref="A10:F10"/>
    <mergeCell ref="G10:AX10"/>
    <mergeCell ref="AT21:AX21"/>
    <mergeCell ref="AR13:AX13"/>
    <mergeCell ref="A36:F40"/>
    <mergeCell ref="AT40:AX40"/>
    <mergeCell ref="AB45:AD45"/>
    <mergeCell ref="AE45:AI45"/>
    <mergeCell ref="AJ33:AN33"/>
    <mergeCell ref="AO33:AS33"/>
    <mergeCell ref="AT33:AX33"/>
    <mergeCell ref="Y34:AA34"/>
    <mergeCell ref="AB34:AD34"/>
    <mergeCell ref="AJ34:AN34"/>
    <mergeCell ref="AO34:AS34"/>
    <mergeCell ref="AE21:AI22"/>
    <mergeCell ref="AJ21:AN22"/>
    <mergeCell ref="AE23:AI23"/>
    <mergeCell ref="Y21:AA22"/>
    <mergeCell ref="Y23:AA23"/>
    <mergeCell ref="Y24:AA24"/>
    <mergeCell ref="P23:X25"/>
    <mergeCell ref="AT35:AX35"/>
    <mergeCell ref="P41:X42"/>
    <mergeCell ref="Y41:AA42"/>
    <mergeCell ref="AB41:AD42"/>
    <mergeCell ref="AE41:AI42"/>
    <mergeCell ref="AJ41:AN42"/>
    <mergeCell ref="AO41:AS42"/>
    <mergeCell ref="AT38:AX38"/>
    <mergeCell ref="Y39:AA39"/>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D17:AJ17"/>
    <mergeCell ref="AK17:AQ17"/>
    <mergeCell ref="AD15:AJ15"/>
    <mergeCell ref="AD13:AJ13"/>
    <mergeCell ref="AK15:AQ15"/>
    <mergeCell ref="AD14:AJ14"/>
    <mergeCell ref="AK14:AQ14"/>
    <mergeCell ref="AK13:AQ13"/>
    <mergeCell ref="AD16:AJ16"/>
    <mergeCell ref="AK16:AQ16"/>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R15:AX15"/>
    <mergeCell ref="I14:O14"/>
    <mergeCell ref="AR14:AX14"/>
    <mergeCell ref="AO86:AS86"/>
    <mergeCell ref="AO52:AS53"/>
    <mergeCell ref="P54:X56"/>
    <mergeCell ref="AB55:AD55"/>
  </mergeCells>
  <phoneticPr fontId="6"/>
  <conditionalFormatting sqref="P14:V17">
    <cfRule type="expression" dxfId="957" priority="549">
      <formula>IF(RIGHT(TEXT(P14,"0.#"),1)=".",FALSE,TRUE)</formula>
    </cfRule>
    <cfRule type="expression" dxfId="956" priority="550">
      <formula>IF(RIGHT(TEXT(P14,"0.#"),1)=".",TRUE,FALSE)</formula>
    </cfRule>
  </conditionalFormatting>
  <conditionalFormatting sqref="AE23:AI23">
    <cfRule type="expression" dxfId="955" priority="539">
      <formula>IF(RIGHT(TEXT(AE23,"0.#"),1)=".",FALSE,TRUE)</formula>
    </cfRule>
    <cfRule type="expression" dxfId="954" priority="540">
      <formula>IF(RIGHT(TEXT(AE23,"0.#"),1)=".",TRUE,FALSE)</formula>
    </cfRule>
  </conditionalFormatting>
  <conditionalFormatting sqref="AE69:AX69">
    <cfRule type="expression" dxfId="953" priority="471">
      <formula>IF(RIGHT(TEXT(AE69,"0.#"),1)=".",FALSE,TRUE)</formula>
    </cfRule>
    <cfRule type="expression" dxfId="952" priority="472">
      <formula>IF(RIGHT(TEXT(AE69,"0.#"),1)=".",TRUE,FALSE)</formula>
    </cfRule>
  </conditionalFormatting>
  <conditionalFormatting sqref="AE83:AI83">
    <cfRule type="expression" dxfId="951" priority="453">
      <formula>IF(RIGHT(TEXT(AE83,"0.#"),1)=".",FALSE,TRUE)</formula>
    </cfRule>
    <cfRule type="expression" dxfId="950" priority="454">
      <formula>IF(RIGHT(TEXT(AE83,"0.#"),1)=".",TRUE,FALSE)</formula>
    </cfRule>
  </conditionalFormatting>
  <conditionalFormatting sqref="AJ83:AX83">
    <cfRule type="expression" dxfId="949" priority="451">
      <formula>IF(RIGHT(TEXT(AJ83,"0.#"),1)=".",FALSE,TRUE)</formula>
    </cfRule>
    <cfRule type="expression" dxfId="948" priority="452">
      <formula>IF(RIGHT(TEXT(AJ83,"0.#"),1)=".",TRUE,FALSE)</formula>
    </cfRule>
  </conditionalFormatting>
  <conditionalFormatting sqref="L99">
    <cfRule type="expression" dxfId="947" priority="431">
      <formula>IF(RIGHT(TEXT(L99,"0.#"),1)=".",FALSE,TRUE)</formula>
    </cfRule>
    <cfRule type="expression" dxfId="946" priority="432">
      <formula>IF(RIGHT(TEXT(L99,"0.#"),1)=".",TRUE,FALSE)</formula>
    </cfRule>
  </conditionalFormatting>
  <conditionalFormatting sqref="L104">
    <cfRule type="expression" dxfId="945" priority="429">
      <formula>IF(RIGHT(TEXT(L104,"0.#"),1)=".",FALSE,TRUE)</formula>
    </cfRule>
    <cfRule type="expression" dxfId="944" priority="430">
      <formula>IF(RIGHT(TEXT(L104,"0.#"),1)=".",TRUE,FALSE)</formula>
    </cfRule>
  </conditionalFormatting>
  <conditionalFormatting sqref="R104">
    <cfRule type="expression" dxfId="943" priority="427">
      <formula>IF(RIGHT(TEXT(R104,"0.#"),1)=".",FALSE,TRUE)</formula>
    </cfRule>
    <cfRule type="expression" dxfId="942" priority="428">
      <formula>IF(RIGHT(TEXT(R104,"0.#"),1)=".",TRUE,FALSE)</formula>
    </cfRule>
  </conditionalFormatting>
  <conditionalFormatting sqref="P18:AX18">
    <cfRule type="expression" dxfId="941" priority="425">
      <formula>IF(RIGHT(TEXT(P18,"0.#"),1)=".",FALSE,TRUE)</formula>
    </cfRule>
    <cfRule type="expression" dxfId="940" priority="426">
      <formula>IF(RIGHT(TEXT(P18,"0.#"),1)=".",TRUE,FALSE)</formula>
    </cfRule>
  </conditionalFormatting>
  <conditionalFormatting sqref="Y181">
    <cfRule type="expression" dxfId="939" priority="421">
      <formula>IF(RIGHT(TEXT(Y181,"0.#"),1)=".",FALSE,TRUE)</formula>
    </cfRule>
    <cfRule type="expression" dxfId="938" priority="422">
      <formula>IF(RIGHT(TEXT(Y181,"0.#"),1)=".",TRUE,FALSE)</formula>
    </cfRule>
  </conditionalFormatting>
  <conditionalFormatting sqref="Y190">
    <cfRule type="expression" dxfId="937" priority="417">
      <formula>IF(RIGHT(TEXT(Y190,"0.#"),1)=".",FALSE,TRUE)</formula>
    </cfRule>
    <cfRule type="expression" dxfId="936" priority="418">
      <formula>IF(RIGHT(TEXT(Y190,"0.#"),1)=".",TRUE,FALSE)</formula>
    </cfRule>
  </conditionalFormatting>
  <conditionalFormatting sqref="AK236">
    <cfRule type="expression" dxfId="935" priority="339">
      <formula>IF(RIGHT(TEXT(AK236,"0.#"),1)=".",FALSE,TRUE)</formula>
    </cfRule>
    <cfRule type="expression" dxfId="934" priority="340">
      <formula>IF(RIGHT(TEXT(AK236,"0.#"),1)=".",TRUE,FALSE)</formula>
    </cfRule>
  </conditionalFormatting>
  <conditionalFormatting sqref="AE54:AI54">
    <cfRule type="expression" dxfId="933" priority="289">
      <formula>IF(RIGHT(TEXT(AE54,"0.#"),1)=".",FALSE,TRUE)</formula>
    </cfRule>
    <cfRule type="expression" dxfId="932" priority="290">
      <formula>IF(RIGHT(TEXT(AE54,"0.#"),1)=".",TRUE,FALSE)</formula>
    </cfRule>
  </conditionalFormatting>
  <conditionalFormatting sqref="AR15:AX15 AD16:AJ16 P13:AX13 AK13:AQ17">
    <cfRule type="expression" dxfId="931" priority="247">
      <formula>IF(RIGHT(TEXT(P13,"0.#"),1)=".",FALSE,TRUE)</formula>
    </cfRule>
    <cfRule type="expression" dxfId="930" priority="248">
      <formula>IF(RIGHT(TEXT(P13,"0.#"),1)=".",TRUE,FALSE)</formula>
    </cfRule>
  </conditionalFormatting>
  <conditionalFormatting sqref="P19:AJ19">
    <cfRule type="expression" dxfId="929" priority="245">
      <formula>IF(RIGHT(TEXT(P19,"0.#"),1)=".",FALSE,TRUE)</formula>
    </cfRule>
    <cfRule type="expression" dxfId="928" priority="246">
      <formula>IF(RIGHT(TEXT(P19,"0.#"),1)=".",TRUE,FALSE)</formula>
    </cfRule>
  </conditionalFormatting>
  <conditionalFormatting sqref="AE55:AX55 AJ54:AS54">
    <cfRule type="expression" dxfId="927" priority="241">
      <formula>IF(RIGHT(TEXT(AE54,"0.#"),1)=".",FALSE,TRUE)</formula>
    </cfRule>
    <cfRule type="expression" dxfId="926" priority="242">
      <formula>IF(RIGHT(TEXT(AE54,"0.#"),1)=".",TRUE,FALSE)</formula>
    </cfRule>
  </conditionalFormatting>
  <conditionalFormatting sqref="AE68:AS68">
    <cfRule type="expression" dxfId="925" priority="237">
      <formula>IF(RIGHT(TEXT(AE68,"0.#"),1)=".",FALSE,TRUE)</formula>
    </cfRule>
    <cfRule type="expression" dxfId="924" priority="238">
      <formula>IF(RIGHT(TEXT(AE68,"0.#"),1)=".",TRUE,FALSE)</formula>
    </cfRule>
  </conditionalFormatting>
  <conditionalFormatting sqref="AE95:AI95 AE92:AI92 AE89:AI89 AE86:AI86">
    <cfRule type="expression" dxfId="923" priority="235">
      <formula>IF(RIGHT(TEXT(AE86,"0.#"),1)=".",FALSE,TRUE)</formula>
    </cfRule>
    <cfRule type="expression" dxfId="922" priority="236">
      <formula>IF(RIGHT(TEXT(AE86,"0.#"),1)=".",TRUE,FALSE)</formula>
    </cfRule>
  </conditionalFormatting>
  <conditionalFormatting sqref="AJ95:AX95 AJ92:AX92 AJ89:AX89 AJ86:AX86">
    <cfRule type="expression" dxfId="921" priority="233">
      <formula>IF(RIGHT(TEXT(AJ86,"0.#"),1)=".",FALSE,TRUE)</formula>
    </cfRule>
    <cfRule type="expression" dxfId="920" priority="234">
      <formula>IF(RIGHT(TEXT(AJ86,"0.#"),1)=".",TRUE,FALSE)</formula>
    </cfRule>
  </conditionalFormatting>
  <conditionalFormatting sqref="L100:L103 L98">
    <cfRule type="expression" dxfId="919" priority="231">
      <formula>IF(RIGHT(TEXT(L98,"0.#"),1)=".",FALSE,TRUE)</formula>
    </cfRule>
    <cfRule type="expression" dxfId="918" priority="232">
      <formula>IF(RIGHT(TEXT(L98,"0.#"),1)=".",TRUE,FALSE)</formula>
    </cfRule>
  </conditionalFormatting>
  <conditionalFormatting sqref="R98">
    <cfRule type="expression" dxfId="917" priority="227">
      <formula>IF(RIGHT(TEXT(R98,"0.#"),1)=".",FALSE,TRUE)</formula>
    </cfRule>
    <cfRule type="expression" dxfId="916" priority="228">
      <formula>IF(RIGHT(TEXT(R98,"0.#"),1)=".",TRUE,FALSE)</formula>
    </cfRule>
  </conditionalFormatting>
  <conditionalFormatting sqref="R99:R103">
    <cfRule type="expression" dxfId="915" priority="225">
      <formula>IF(RIGHT(TEXT(R99,"0.#"),1)=".",FALSE,TRUE)</formula>
    </cfRule>
    <cfRule type="expression" dxfId="914" priority="226">
      <formula>IF(RIGHT(TEXT(R99,"0.#"),1)=".",TRUE,FALSE)</formula>
    </cfRule>
  </conditionalFormatting>
  <conditionalFormatting sqref="Y182:Y189 Y180">
    <cfRule type="expression" dxfId="913" priority="223">
      <formula>IF(RIGHT(TEXT(Y180,"0.#"),1)=".",FALSE,TRUE)</formula>
    </cfRule>
    <cfRule type="expression" dxfId="912" priority="224">
      <formula>IF(RIGHT(TEXT(Y180,"0.#"),1)=".",TRUE,FALSE)</formula>
    </cfRule>
  </conditionalFormatting>
  <conditionalFormatting sqref="AU181">
    <cfRule type="expression" dxfId="911" priority="221">
      <formula>IF(RIGHT(TEXT(AU181,"0.#"),1)=".",FALSE,TRUE)</formula>
    </cfRule>
    <cfRule type="expression" dxfId="910" priority="222">
      <formula>IF(RIGHT(TEXT(AU181,"0.#"),1)=".",TRUE,FALSE)</formula>
    </cfRule>
  </conditionalFormatting>
  <conditionalFormatting sqref="AU190">
    <cfRule type="expression" dxfId="909" priority="219">
      <formula>IF(RIGHT(TEXT(AU190,"0.#"),1)=".",FALSE,TRUE)</formula>
    </cfRule>
    <cfRule type="expression" dxfId="908" priority="220">
      <formula>IF(RIGHT(TEXT(AU190,"0.#"),1)=".",TRUE,FALSE)</formula>
    </cfRule>
  </conditionalFormatting>
  <conditionalFormatting sqref="AU182:AU189 AU180">
    <cfRule type="expression" dxfId="907" priority="217">
      <formula>IF(RIGHT(TEXT(AU180,"0.#"),1)=".",FALSE,TRUE)</formula>
    </cfRule>
    <cfRule type="expression" dxfId="906" priority="218">
      <formula>IF(RIGHT(TEXT(AU180,"0.#"),1)=".",TRUE,FALSE)</formula>
    </cfRule>
  </conditionalFormatting>
  <conditionalFormatting sqref="Y220 Y207 Y194">
    <cfRule type="expression" dxfId="905" priority="203">
      <formula>IF(RIGHT(TEXT(Y194,"0.#"),1)=".",FALSE,TRUE)</formula>
    </cfRule>
    <cfRule type="expression" dxfId="904" priority="204">
      <formula>IF(RIGHT(TEXT(Y194,"0.#"),1)=".",TRUE,FALSE)</formula>
    </cfRule>
  </conditionalFormatting>
  <conditionalFormatting sqref="Y229 Y216 Y203">
    <cfRule type="expression" dxfId="903" priority="201">
      <formula>IF(RIGHT(TEXT(Y203,"0.#"),1)=".",FALSE,TRUE)</formula>
    </cfRule>
    <cfRule type="expression" dxfId="902" priority="202">
      <formula>IF(RIGHT(TEXT(Y203,"0.#"),1)=".",TRUE,FALSE)</formula>
    </cfRule>
  </conditionalFormatting>
  <conditionalFormatting sqref="Y221:Y228 Y219 Y208:Y215 Y206 Y195:Y202 Y193">
    <cfRule type="expression" dxfId="901" priority="199">
      <formula>IF(RIGHT(TEXT(Y193,"0.#"),1)=".",FALSE,TRUE)</formula>
    </cfRule>
    <cfRule type="expression" dxfId="900" priority="200">
      <formula>IF(RIGHT(TEXT(Y193,"0.#"),1)=".",TRUE,FALSE)</formula>
    </cfRule>
  </conditionalFormatting>
  <conditionalFormatting sqref="AU220 AU207 AU194">
    <cfRule type="expression" dxfId="899" priority="197">
      <formula>IF(RIGHT(TEXT(AU194,"0.#"),1)=".",FALSE,TRUE)</formula>
    </cfRule>
    <cfRule type="expression" dxfId="898" priority="198">
      <formula>IF(RIGHT(TEXT(AU194,"0.#"),1)=".",TRUE,FALSE)</formula>
    </cfRule>
  </conditionalFormatting>
  <conditionalFormatting sqref="AU229 AU216 AU203">
    <cfRule type="expression" dxfId="897" priority="195">
      <formula>IF(RIGHT(TEXT(AU203,"0.#"),1)=".",FALSE,TRUE)</formula>
    </cfRule>
    <cfRule type="expression" dxfId="896" priority="196">
      <formula>IF(RIGHT(TEXT(AU203,"0.#"),1)=".",TRUE,FALSE)</formula>
    </cfRule>
  </conditionalFormatting>
  <conditionalFormatting sqref="AU221:AU228 AU219 AU208:AU215 AU206 AU195:AU202 AU193">
    <cfRule type="expression" dxfId="895" priority="193">
      <formula>IF(RIGHT(TEXT(AU193,"0.#"),1)=".",FALSE,TRUE)</formula>
    </cfRule>
    <cfRule type="expression" dxfId="894" priority="194">
      <formula>IF(RIGHT(TEXT(AU193,"0.#"),1)=".",TRUE,FALSE)</formula>
    </cfRule>
  </conditionalFormatting>
  <conditionalFormatting sqref="AE56:AI56">
    <cfRule type="expression" dxfId="893" priority="167">
      <formula>IF(AND(AE56&gt;=0, RIGHT(TEXT(AE56,"0.#"),1)&lt;&gt;"."),TRUE,FALSE)</formula>
    </cfRule>
    <cfRule type="expression" dxfId="892" priority="168">
      <formula>IF(AND(AE56&gt;=0, RIGHT(TEXT(AE56,"0.#"),1)="."),TRUE,FALSE)</formula>
    </cfRule>
    <cfRule type="expression" dxfId="891" priority="169">
      <formula>IF(AND(AE56&lt;0, RIGHT(TEXT(AE56,"0.#"),1)&lt;&gt;"."),TRUE,FALSE)</formula>
    </cfRule>
    <cfRule type="expression" dxfId="890" priority="170">
      <formula>IF(AND(AE56&lt;0, RIGHT(TEXT(AE56,"0.#"),1)="."),TRUE,FALSE)</formula>
    </cfRule>
  </conditionalFormatting>
  <conditionalFormatting sqref="AJ56:AS56">
    <cfRule type="expression" dxfId="889" priority="163">
      <formula>IF(AND(AJ56&gt;=0, RIGHT(TEXT(AJ56,"0.#"),1)&lt;&gt;"."),TRUE,FALSE)</formula>
    </cfRule>
    <cfRule type="expression" dxfId="888" priority="164">
      <formula>IF(AND(AJ56&gt;=0, RIGHT(TEXT(AJ56,"0.#"),1)="."),TRUE,FALSE)</formula>
    </cfRule>
    <cfRule type="expression" dxfId="887" priority="165">
      <formula>IF(AND(AJ56&lt;0, RIGHT(TEXT(AJ56,"0.#"),1)&lt;&gt;"."),TRUE,FALSE)</formula>
    </cfRule>
    <cfRule type="expression" dxfId="886" priority="166">
      <formula>IF(AND(AJ56&lt;0, RIGHT(TEXT(AJ56,"0.#"),1)="."),TRUE,FALSE)</formula>
    </cfRule>
  </conditionalFormatting>
  <conditionalFormatting sqref="AK237:AK265">
    <cfRule type="expression" dxfId="885" priority="151">
      <formula>IF(RIGHT(TEXT(AK237,"0.#"),1)=".",FALSE,TRUE)</formula>
    </cfRule>
    <cfRule type="expression" dxfId="884" priority="152">
      <formula>IF(RIGHT(TEXT(AK237,"0.#"),1)=".",TRUE,FALSE)</formula>
    </cfRule>
  </conditionalFormatting>
  <conditionalFormatting sqref="AU237:AX265">
    <cfRule type="expression" dxfId="883" priority="147">
      <formula>IF(AND(AU237&gt;=0, RIGHT(TEXT(AU237,"0.#"),1)&lt;&gt;"."),TRUE,FALSE)</formula>
    </cfRule>
    <cfRule type="expression" dxfId="882" priority="148">
      <formula>IF(AND(AU237&gt;=0, RIGHT(TEXT(AU237,"0.#"),1)="."),TRUE,FALSE)</formula>
    </cfRule>
    <cfRule type="expression" dxfId="881" priority="149">
      <formula>IF(AND(AU237&lt;0, RIGHT(TEXT(AU237,"0.#"),1)&lt;&gt;"."),TRUE,FALSE)</formula>
    </cfRule>
    <cfRule type="expression" dxfId="880" priority="150">
      <formula>IF(AND(AU237&lt;0, RIGHT(TEXT(AU237,"0.#"),1)="."),TRUE,FALSE)</formula>
    </cfRule>
  </conditionalFormatting>
  <conditionalFormatting sqref="AK269">
    <cfRule type="expression" dxfId="879" priority="145">
      <formula>IF(RIGHT(TEXT(AK269,"0.#"),1)=".",FALSE,TRUE)</formula>
    </cfRule>
    <cfRule type="expression" dxfId="878" priority="146">
      <formula>IF(RIGHT(TEXT(AK269,"0.#"),1)=".",TRUE,FALSE)</formula>
    </cfRule>
  </conditionalFormatting>
  <conditionalFormatting sqref="AU269:AX269">
    <cfRule type="expression" dxfId="877" priority="141">
      <formula>IF(AND(AU269&gt;=0, RIGHT(TEXT(AU269,"0.#"),1)&lt;&gt;"."),TRUE,FALSE)</formula>
    </cfRule>
    <cfRule type="expression" dxfId="876" priority="142">
      <formula>IF(AND(AU269&gt;=0, RIGHT(TEXT(AU269,"0.#"),1)="."),TRUE,FALSE)</formula>
    </cfRule>
    <cfRule type="expression" dxfId="875" priority="143">
      <formula>IF(AND(AU269&lt;0, RIGHT(TEXT(AU269,"0.#"),1)&lt;&gt;"."),TRUE,FALSE)</formula>
    </cfRule>
    <cfRule type="expression" dxfId="874" priority="144">
      <formula>IF(AND(AU269&lt;0, RIGHT(TEXT(AU269,"0.#"),1)="."),TRUE,FALSE)</formula>
    </cfRule>
  </conditionalFormatting>
  <conditionalFormatting sqref="AK272 AK274:AK298">
    <cfRule type="expression" dxfId="873" priority="139">
      <formula>IF(RIGHT(TEXT(AK272,"0.#"),1)=".",FALSE,TRUE)</formula>
    </cfRule>
    <cfRule type="expression" dxfId="872" priority="140">
      <formula>IF(RIGHT(TEXT(AK272,"0.#"),1)=".",TRUE,FALSE)</formula>
    </cfRule>
  </conditionalFormatting>
  <conditionalFormatting sqref="AU270:AX298">
    <cfRule type="expression" dxfId="871" priority="135">
      <formula>IF(AND(AU270&gt;=0, RIGHT(TEXT(AU270,"0.#"),1)&lt;&gt;"."),TRUE,FALSE)</formula>
    </cfRule>
    <cfRule type="expression" dxfId="870" priority="136">
      <formula>IF(AND(AU270&gt;=0, RIGHT(TEXT(AU270,"0.#"),1)="."),TRUE,FALSE)</formula>
    </cfRule>
    <cfRule type="expression" dxfId="869" priority="137">
      <formula>IF(AND(AU270&lt;0, RIGHT(TEXT(AU270,"0.#"),1)&lt;&gt;"."),TRUE,FALSE)</formula>
    </cfRule>
    <cfRule type="expression" dxfId="868" priority="138">
      <formula>IF(AND(AU270&lt;0, RIGHT(TEXT(AU270,"0.#"),1)="."),TRUE,FALSE)</formula>
    </cfRule>
  </conditionalFormatting>
  <conditionalFormatting sqref="AK302">
    <cfRule type="expression" dxfId="867" priority="133">
      <formula>IF(RIGHT(TEXT(AK302,"0.#"),1)=".",FALSE,TRUE)</formula>
    </cfRule>
    <cfRule type="expression" dxfId="866" priority="134">
      <formula>IF(RIGHT(TEXT(AK302,"0.#"),1)=".",TRUE,FALSE)</formula>
    </cfRule>
  </conditionalFormatting>
  <conditionalFormatting sqref="AU302:AX302">
    <cfRule type="expression" dxfId="865" priority="129">
      <formula>IF(AND(AU302&gt;=0, RIGHT(TEXT(AU302,"0.#"),1)&lt;&gt;"."),TRUE,FALSE)</formula>
    </cfRule>
    <cfRule type="expression" dxfId="864" priority="130">
      <formula>IF(AND(AU302&gt;=0, RIGHT(TEXT(AU302,"0.#"),1)="."),TRUE,FALSE)</formula>
    </cfRule>
    <cfRule type="expression" dxfId="863" priority="131">
      <formula>IF(AND(AU302&lt;0, RIGHT(TEXT(AU302,"0.#"),1)&lt;&gt;"."),TRUE,FALSE)</formula>
    </cfRule>
    <cfRule type="expression" dxfId="862" priority="132">
      <formula>IF(AND(AU302&lt;0, RIGHT(TEXT(AU302,"0.#"),1)="."),TRUE,FALSE)</formula>
    </cfRule>
  </conditionalFormatting>
  <conditionalFormatting sqref="AK303:AK331">
    <cfRule type="expression" dxfId="861" priority="127">
      <formula>IF(RIGHT(TEXT(AK303,"0.#"),1)=".",FALSE,TRUE)</formula>
    </cfRule>
    <cfRule type="expression" dxfId="860" priority="128">
      <formula>IF(RIGHT(TEXT(AK303,"0.#"),1)=".",TRUE,FALSE)</formula>
    </cfRule>
  </conditionalFormatting>
  <conditionalFormatting sqref="AU303:AX331">
    <cfRule type="expression" dxfId="859" priority="123">
      <formula>IF(AND(AU303&gt;=0, RIGHT(TEXT(AU303,"0.#"),1)&lt;&gt;"."),TRUE,FALSE)</formula>
    </cfRule>
    <cfRule type="expression" dxfId="858" priority="124">
      <formula>IF(AND(AU303&gt;=0, RIGHT(TEXT(AU303,"0.#"),1)="."),TRUE,FALSE)</formula>
    </cfRule>
    <cfRule type="expression" dxfId="857" priority="125">
      <formula>IF(AND(AU303&lt;0, RIGHT(TEXT(AU303,"0.#"),1)&lt;&gt;"."),TRUE,FALSE)</formula>
    </cfRule>
    <cfRule type="expression" dxfId="856" priority="126">
      <formula>IF(AND(AU303&lt;0, RIGHT(TEXT(AU303,"0.#"),1)="."),TRUE,FALSE)</formula>
    </cfRule>
  </conditionalFormatting>
  <conditionalFormatting sqref="AK335">
    <cfRule type="expression" dxfId="855" priority="121">
      <formula>IF(RIGHT(TEXT(AK335,"0.#"),1)=".",FALSE,TRUE)</formula>
    </cfRule>
    <cfRule type="expression" dxfId="854" priority="122">
      <formula>IF(RIGHT(TEXT(AK335,"0.#"),1)=".",TRUE,FALSE)</formula>
    </cfRule>
  </conditionalFormatting>
  <conditionalFormatting sqref="AU335:AX335">
    <cfRule type="expression" dxfId="853" priority="117">
      <formula>IF(AND(AU335&gt;=0, RIGHT(TEXT(AU335,"0.#"),1)&lt;&gt;"."),TRUE,FALSE)</formula>
    </cfRule>
    <cfRule type="expression" dxfId="852" priority="118">
      <formula>IF(AND(AU335&gt;=0, RIGHT(TEXT(AU335,"0.#"),1)="."),TRUE,FALSE)</formula>
    </cfRule>
    <cfRule type="expression" dxfId="851" priority="119">
      <formula>IF(AND(AU335&lt;0, RIGHT(TEXT(AU335,"0.#"),1)&lt;&gt;"."),TRUE,FALSE)</formula>
    </cfRule>
    <cfRule type="expression" dxfId="850" priority="120">
      <formula>IF(AND(AU335&lt;0, RIGHT(TEXT(AU335,"0.#"),1)="."),TRUE,FALSE)</formula>
    </cfRule>
  </conditionalFormatting>
  <conditionalFormatting sqref="AK336:AK364">
    <cfRule type="expression" dxfId="849" priority="115">
      <formula>IF(RIGHT(TEXT(AK336,"0.#"),1)=".",FALSE,TRUE)</formula>
    </cfRule>
    <cfRule type="expression" dxfId="848" priority="116">
      <formula>IF(RIGHT(TEXT(AK336,"0.#"),1)=".",TRUE,FALSE)</formula>
    </cfRule>
  </conditionalFormatting>
  <conditionalFormatting sqref="AU336:AX364">
    <cfRule type="expression" dxfId="847" priority="111">
      <formula>IF(AND(AU336&gt;=0, RIGHT(TEXT(AU336,"0.#"),1)&lt;&gt;"."),TRUE,FALSE)</formula>
    </cfRule>
    <cfRule type="expression" dxfId="846" priority="112">
      <formula>IF(AND(AU336&gt;=0, RIGHT(TEXT(AU336,"0.#"),1)="."),TRUE,FALSE)</formula>
    </cfRule>
    <cfRule type="expression" dxfId="845" priority="113">
      <formula>IF(AND(AU336&lt;0, RIGHT(TEXT(AU336,"0.#"),1)&lt;&gt;"."),TRUE,FALSE)</formula>
    </cfRule>
    <cfRule type="expression" dxfId="844" priority="114">
      <formula>IF(AND(AU336&lt;0, RIGHT(TEXT(AU336,"0.#"),1)="."),TRUE,FALSE)</formula>
    </cfRule>
  </conditionalFormatting>
  <conditionalFormatting sqref="AK368">
    <cfRule type="expression" dxfId="843" priority="109">
      <formula>IF(RIGHT(TEXT(AK368,"0.#"),1)=".",FALSE,TRUE)</formula>
    </cfRule>
    <cfRule type="expression" dxfId="842" priority="110">
      <formula>IF(RIGHT(TEXT(AK368,"0.#"),1)=".",TRUE,FALSE)</formula>
    </cfRule>
  </conditionalFormatting>
  <conditionalFormatting sqref="AU368:AX368">
    <cfRule type="expression" dxfId="841" priority="105">
      <formula>IF(AND(AU368&gt;=0, RIGHT(TEXT(AU368,"0.#"),1)&lt;&gt;"."),TRUE,FALSE)</formula>
    </cfRule>
    <cfRule type="expression" dxfId="840" priority="106">
      <formula>IF(AND(AU368&gt;=0, RIGHT(TEXT(AU368,"0.#"),1)="."),TRUE,FALSE)</formula>
    </cfRule>
    <cfRule type="expression" dxfId="839" priority="107">
      <formula>IF(AND(AU368&lt;0, RIGHT(TEXT(AU368,"0.#"),1)&lt;&gt;"."),TRUE,FALSE)</formula>
    </cfRule>
    <cfRule type="expression" dxfId="838" priority="108">
      <formula>IF(AND(AU368&lt;0, RIGHT(TEXT(AU368,"0.#"),1)="."),TRUE,FALSE)</formula>
    </cfRule>
  </conditionalFormatting>
  <conditionalFormatting sqref="AK369:AK397">
    <cfRule type="expression" dxfId="837" priority="103">
      <formula>IF(RIGHT(TEXT(AK369,"0.#"),1)=".",FALSE,TRUE)</formula>
    </cfRule>
    <cfRule type="expression" dxfId="836" priority="104">
      <formula>IF(RIGHT(TEXT(AK369,"0.#"),1)=".",TRUE,FALSE)</formula>
    </cfRule>
  </conditionalFormatting>
  <conditionalFormatting sqref="AU369:AX397">
    <cfRule type="expression" dxfId="835" priority="99">
      <formula>IF(AND(AU369&gt;=0, RIGHT(TEXT(AU369,"0.#"),1)&lt;&gt;"."),TRUE,FALSE)</formula>
    </cfRule>
    <cfRule type="expression" dxfId="834" priority="100">
      <formula>IF(AND(AU369&gt;=0, RIGHT(TEXT(AU369,"0.#"),1)="."),TRUE,FALSE)</formula>
    </cfRule>
    <cfRule type="expression" dxfId="833" priority="101">
      <formula>IF(AND(AU369&lt;0, RIGHT(TEXT(AU369,"0.#"),1)&lt;&gt;"."),TRUE,FALSE)</formula>
    </cfRule>
    <cfRule type="expression" dxfId="832" priority="102">
      <formula>IF(AND(AU369&lt;0, RIGHT(TEXT(AU369,"0.#"),1)="."),TRUE,FALSE)</formula>
    </cfRule>
  </conditionalFormatting>
  <conditionalFormatting sqref="AK401">
    <cfRule type="expression" dxfId="831" priority="97">
      <formula>IF(RIGHT(TEXT(AK401,"0.#"),1)=".",FALSE,TRUE)</formula>
    </cfRule>
    <cfRule type="expression" dxfId="830" priority="98">
      <formula>IF(RIGHT(TEXT(AK401,"0.#"),1)=".",TRUE,FALSE)</formula>
    </cfRule>
  </conditionalFormatting>
  <conditionalFormatting sqref="AU401:AX401">
    <cfRule type="expression" dxfId="829" priority="93">
      <formula>IF(AND(AU401&gt;=0, RIGHT(TEXT(AU401,"0.#"),1)&lt;&gt;"."),TRUE,FALSE)</formula>
    </cfRule>
    <cfRule type="expression" dxfId="828" priority="94">
      <formula>IF(AND(AU401&gt;=0, RIGHT(TEXT(AU401,"0.#"),1)="."),TRUE,FALSE)</formula>
    </cfRule>
    <cfRule type="expression" dxfId="827" priority="95">
      <formula>IF(AND(AU401&lt;0, RIGHT(TEXT(AU401,"0.#"),1)&lt;&gt;"."),TRUE,FALSE)</formula>
    </cfRule>
    <cfRule type="expression" dxfId="826" priority="96">
      <formula>IF(AND(AU401&lt;0, RIGHT(TEXT(AU401,"0.#"),1)="."),TRUE,FALSE)</formula>
    </cfRule>
  </conditionalFormatting>
  <conditionalFormatting sqref="AK402:AK430">
    <cfRule type="expression" dxfId="825" priority="91">
      <formula>IF(RIGHT(TEXT(AK402,"0.#"),1)=".",FALSE,TRUE)</formula>
    </cfRule>
    <cfRule type="expression" dxfId="824" priority="92">
      <formula>IF(RIGHT(TEXT(AK402,"0.#"),1)=".",TRUE,FALSE)</formula>
    </cfRule>
  </conditionalFormatting>
  <conditionalFormatting sqref="AU402:AX430">
    <cfRule type="expression" dxfId="823" priority="87">
      <formula>IF(AND(AU402&gt;=0, RIGHT(TEXT(AU402,"0.#"),1)&lt;&gt;"."),TRUE,FALSE)</formula>
    </cfRule>
    <cfRule type="expression" dxfId="822" priority="88">
      <formula>IF(AND(AU402&gt;=0, RIGHT(TEXT(AU402,"0.#"),1)="."),TRUE,FALSE)</formula>
    </cfRule>
    <cfRule type="expression" dxfId="821" priority="89">
      <formula>IF(AND(AU402&lt;0, RIGHT(TEXT(AU402,"0.#"),1)&lt;&gt;"."),TRUE,FALSE)</formula>
    </cfRule>
    <cfRule type="expression" dxfId="820" priority="90">
      <formula>IF(AND(AU402&lt;0, RIGHT(TEXT(AU402,"0.#"),1)="."),TRUE,FALSE)</formula>
    </cfRule>
  </conditionalFormatting>
  <conditionalFormatting sqref="AK434">
    <cfRule type="expression" dxfId="819" priority="85">
      <formula>IF(RIGHT(TEXT(AK434,"0.#"),1)=".",FALSE,TRUE)</formula>
    </cfRule>
    <cfRule type="expression" dxfId="818" priority="86">
      <formula>IF(RIGHT(TEXT(AK434,"0.#"),1)=".",TRUE,FALSE)</formula>
    </cfRule>
  </conditionalFormatting>
  <conditionalFormatting sqref="AU434:AX434">
    <cfRule type="expression" dxfId="817" priority="81">
      <formula>IF(AND(AU434&gt;=0, RIGHT(TEXT(AU434,"0.#"),1)&lt;&gt;"."),TRUE,FALSE)</formula>
    </cfRule>
    <cfRule type="expression" dxfId="816" priority="82">
      <formula>IF(AND(AU434&gt;=0, RIGHT(TEXT(AU434,"0.#"),1)="."),TRUE,FALSE)</formula>
    </cfRule>
    <cfRule type="expression" dxfId="815" priority="83">
      <formula>IF(AND(AU434&lt;0, RIGHT(TEXT(AU434,"0.#"),1)&lt;&gt;"."),TRUE,FALSE)</formula>
    </cfRule>
    <cfRule type="expression" dxfId="814" priority="84">
      <formula>IF(AND(AU434&lt;0, RIGHT(TEXT(AU434,"0.#"),1)="."),TRUE,FALSE)</formula>
    </cfRule>
  </conditionalFormatting>
  <conditionalFormatting sqref="AK435:AK463">
    <cfRule type="expression" dxfId="813" priority="79">
      <formula>IF(RIGHT(TEXT(AK435,"0.#"),1)=".",FALSE,TRUE)</formula>
    </cfRule>
    <cfRule type="expression" dxfId="812" priority="80">
      <formula>IF(RIGHT(TEXT(AK435,"0.#"),1)=".",TRUE,FALSE)</formula>
    </cfRule>
  </conditionalFormatting>
  <conditionalFormatting sqref="AU435:AX463">
    <cfRule type="expression" dxfId="811" priority="75">
      <formula>IF(AND(AU435&gt;=0, RIGHT(TEXT(AU435,"0.#"),1)&lt;&gt;"."),TRUE,FALSE)</formula>
    </cfRule>
    <cfRule type="expression" dxfId="810" priority="76">
      <formula>IF(AND(AU435&gt;=0, RIGHT(TEXT(AU435,"0.#"),1)="."),TRUE,FALSE)</formula>
    </cfRule>
    <cfRule type="expression" dxfId="809" priority="77">
      <formula>IF(AND(AU435&lt;0, RIGHT(TEXT(AU435,"0.#"),1)&lt;&gt;"."),TRUE,FALSE)</formula>
    </cfRule>
    <cfRule type="expression" dxfId="808" priority="78">
      <formula>IF(AND(AU435&lt;0, RIGHT(TEXT(AU435,"0.#"),1)="."),TRUE,FALSE)</formula>
    </cfRule>
  </conditionalFormatting>
  <conditionalFormatting sqref="AK467">
    <cfRule type="expression" dxfId="807" priority="73">
      <formula>IF(RIGHT(TEXT(AK467,"0.#"),1)=".",FALSE,TRUE)</formula>
    </cfRule>
    <cfRule type="expression" dxfId="806" priority="74">
      <formula>IF(RIGHT(TEXT(AK467,"0.#"),1)=".",TRUE,FALSE)</formula>
    </cfRule>
  </conditionalFormatting>
  <conditionalFormatting sqref="AU467:AX467">
    <cfRule type="expression" dxfId="805" priority="69">
      <formula>IF(AND(AU467&gt;=0, RIGHT(TEXT(AU467,"0.#"),1)&lt;&gt;"."),TRUE,FALSE)</formula>
    </cfRule>
    <cfRule type="expression" dxfId="804" priority="70">
      <formula>IF(AND(AU467&gt;=0, RIGHT(TEXT(AU467,"0.#"),1)="."),TRUE,FALSE)</formula>
    </cfRule>
    <cfRule type="expression" dxfId="803" priority="71">
      <formula>IF(AND(AU467&lt;0, RIGHT(TEXT(AU467,"0.#"),1)&lt;&gt;"."),TRUE,FALSE)</formula>
    </cfRule>
    <cfRule type="expression" dxfId="802" priority="72">
      <formula>IF(AND(AU467&lt;0, RIGHT(TEXT(AU467,"0.#"),1)="."),TRUE,FALSE)</formula>
    </cfRule>
  </conditionalFormatting>
  <conditionalFormatting sqref="AK468:AK496">
    <cfRule type="expression" dxfId="801" priority="67">
      <formula>IF(RIGHT(TEXT(AK468,"0.#"),1)=".",FALSE,TRUE)</formula>
    </cfRule>
    <cfRule type="expression" dxfId="800" priority="68">
      <formula>IF(RIGHT(TEXT(AK468,"0.#"),1)=".",TRUE,FALSE)</formula>
    </cfRule>
  </conditionalFormatting>
  <conditionalFormatting sqref="AU468:AX496">
    <cfRule type="expression" dxfId="799" priority="63">
      <formula>IF(AND(AU468&gt;=0, RIGHT(TEXT(AU468,"0.#"),1)&lt;&gt;"."),TRUE,FALSE)</formula>
    </cfRule>
    <cfRule type="expression" dxfId="798" priority="64">
      <formula>IF(AND(AU468&gt;=0, RIGHT(TEXT(AU468,"0.#"),1)="."),TRUE,FALSE)</formula>
    </cfRule>
    <cfRule type="expression" dxfId="797" priority="65">
      <formula>IF(AND(AU468&lt;0, RIGHT(TEXT(AU468,"0.#"),1)&lt;&gt;"."),TRUE,FALSE)</formula>
    </cfRule>
    <cfRule type="expression" dxfId="796" priority="66">
      <formula>IF(AND(AU468&lt;0, RIGHT(TEXT(AU468,"0.#"),1)="."),TRUE,FALSE)</formula>
    </cfRule>
  </conditionalFormatting>
  <conditionalFormatting sqref="AE24:AN24 AJ23:AN23 AT24:AX24 AO23:AS24">
    <cfRule type="expression" dxfId="795" priority="61">
      <formula>IF(RIGHT(TEXT(AE23,"0.#"),1)=".",FALSE,TRUE)</formula>
    </cfRule>
    <cfRule type="expression" dxfId="794" priority="62">
      <formula>IF(RIGHT(TEXT(AE23,"0.#"),1)=".",TRUE,FALSE)</formula>
    </cfRule>
  </conditionalFormatting>
  <conditionalFormatting sqref="AE25:AI25">
    <cfRule type="expression" dxfId="793" priority="53">
      <formula>IF(AND(AE25&gt;=0, RIGHT(TEXT(AE25,"0.#"),1)&lt;&gt;"."),TRUE,FALSE)</formula>
    </cfRule>
    <cfRule type="expression" dxfId="792" priority="54">
      <formula>IF(AND(AE25&gt;=0, RIGHT(TEXT(AE25,"0.#"),1)="."),TRUE,FALSE)</formula>
    </cfRule>
    <cfRule type="expression" dxfId="791" priority="55">
      <formula>IF(AND(AE25&lt;0, RIGHT(TEXT(AE25,"0.#"),1)&lt;&gt;"."),TRUE,FALSE)</formula>
    </cfRule>
    <cfRule type="expression" dxfId="790" priority="56">
      <formula>IF(AND(AE25&lt;0, RIGHT(TEXT(AE25,"0.#"),1)="."),TRUE,FALSE)</formula>
    </cfRule>
  </conditionalFormatting>
  <conditionalFormatting sqref="AJ25:AS25">
    <cfRule type="expression" dxfId="789" priority="49">
      <formula>IF(AND(AJ25&gt;=0, RIGHT(TEXT(AJ25,"0.#"),1)&lt;&gt;"."),TRUE,FALSE)</formula>
    </cfRule>
    <cfRule type="expression" dxfId="788" priority="50">
      <formula>IF(AND(AJ25&gt;=0, RIGHT(TEXT(AJ25,"0.#"),1)="."),TRUE,FALSE)</formula>
    </cfRule>
    <cfRule type="expression" dxfId="787" priority="51">
      <formula>IF(AND(AJ25&lt;0, RIGHT(TEXT(AJ25,"0.#"),1)&lt;&gt;"."),TRUE,FALSE)</formula>
    </cfRule>
    <cfRule type="expression" dxfId="786" priority="52">
      <formula>IF(AND(AJ25&lt;0, RIGHT(TEXT(AJ25,"0.#"),1)="."),TRUE,FALSE)</formula>
    </cfRule>
  </conditionalFormatting>
  <conditionalFormatting sqref="AU236:AX236">
    <cfRule type="expression" dxfId="785" priority="37">
      <formula>IF(AND(AU236&gt;=0, RIGHT(TEXT(AU236,"0.#"),1)&lt;&gt;"."),TRUE,FALSE)</formula>
    </cfRule>
    <cfRule type="expression" dxfId="784" priority="38">
      <formula>IF(AND(AU236&gt;=0, RIGHT(TEXT(AU236,"0.#"),1)="."),TRUE,FALSE)</formula>
    </cfRule>
    <cfRule type="expression" dxfId="783" priority="39">
      <formula>IF(AND(AU236&lt;0, RIGHT(TEXT(AU236,"0.#"),1)&lt;&gt;"."),TRUE,FALSE)</formula>
    </cfRule>
    <cfRule type="expression" dxfId="782" priority="40">
      <formula>IF(AND(AU236&lt;0, RIGHT(TEXT(AU236,"0.#"),1)="."),TRUE,FALSE)</formula>
    </cfRule>
  </conditionalFormatting>
  <conditionalFormatting sqref="AE43:AI43 AE38:AI38 AE33:AI33 AE28:AI28">
    <cfRule type="expression" dxfId="781" priority="35">
      <formula>IF(RIGHT(TEXT(AE28,"0.#"),1)=".",FALSE,TRUE)</formula>
    </cfRule>
    <cfRule type="expression" dxfId="780" priority="36">
      <formula>IF(RIGHT(TEXT(AE28,"0.#"),1)=".",TRUE,FALSE)</formula>
    </cfRule>
  </conditionalFormatting>
  <conditionalFormatting sqref="AE44:AX44 AJ43:AS43 AE39:AX39 AJ38:AS38 AE34:AX34 AJ33:AS33 AE29:AX29 AJ28:AS28">
    <cfRule type="expression" dxfId="779" priority="33">
      <formula>IF(RIGHT(TEXT(AE28,"0.#"),1)=".",FALSE,TRUE)</formula>
    </cfRule>
    <cfRule type="expression" dxfId="778" priority="34">
      <formula>IF(RIGHT(TEXT(AE28,"0.#"),1)=".",TRUE,FALSE)</formula>
    </cfRule>
  </conditionalFormatting>
  <conditionalFormatting sqref="AE45:AI45 AE40:AI40 AE35:AI35 AE30:AI30">
    <cfRule type="expression" dxfId="777" priority="29">
      <formula>IF(AND(AE30&gt;=0, RIGHT(TEXT(AE30,"0.#"),1)&lt;&gt;"."),TRUE,FALSE)</formula>
    </cfRule>
    <cfRule type="expression" dxfId="776" priority="30">
      <formula>IF(AND(AE30&gt;=0, RIGHT(TEXT(AE30,"0.#"),1)="."),TRUE,FALSE)</formula>
    </cfRule>
    <cfRule type="expression" dxfId="775" priority="31">
      <formula>IF(AND(AE30&lt;0, RIGHT(TEXT(AE30,"0.#"),1)&lt;&gt;"."),TRUE,FALSE)</formula>
    </cfRule>
    <cfRule type="expression" dxfId="774" priority="32">
      <formula>IF(AND(AE30&lt;0, RIGHT(TEXT(AE30,"0.#"),1)="."),TRUE,FALSE)</formula>
    </cfRule>
  </conditionalFormatting>
  <conditionalFormatting sqref="AJ45:AS45 AJ40:AS40 AJ35:AS35 AJ30:AS30">
    <cfRule type="expression" dxfId="773" priority="25">
      <formula>IF(AND(AJ30&gt;=0, RIGHT(TEXT(AJ30,"0.#"),1)&lt;&gt;"."),TRUE,FALSE)</formula>
    </cfRule>
    <cfRule type="expression" dxfId="772" priority="26">
      <formula>IF(AND(AJ30&gt;=0, RIGHT(TEXT(AJ30,"0.#"),1)="."),TRUE,FALSE)</formula>
    </cfRule>
    <cfRule type="expression" dxfId="771" priority="27">
      <formula>IF(AND(AJ30&lt;0, RIGHT(TEXT(AJ30,"0.#"),1)&lt;&gt;"."),TRUE,FALSE)</formula>
    </cfRule>
    <cfRule type="expression" dxfId="770" priority="28">
      <formula>IF(AND(AJ30&lt;0, RIGHT(TEXT(AJ30,"0.#"),1)="."),TRUE,FALSE)</formula>
    </cfRule>
  </conditionalFormatting>
  <conditionalFormatting sqref="AE64:AI64 AE59:AI59">
    <cfRule type="expression" dxfId="769" priority="23">
      <formula>IF(RIGHT(TEXT(AE59,"0.#"),1)=".",FALSE,TRUE)</formula>
    </cfRule>
    <cfRule type="expression" dxfId="768" priority="24">
      <formula>IF(RIGHT(TEXT(AE59,"0.#"),1)=".",TRUE,FALSE)</formula>
    </cfRule>
  </conditionalFormatting>
  <conditionalFormatting sqref="AE65:AX65 AJ64:AS64 AE60:AX60 AJ59:AS59">
    <cfRule type="expression" dxfId="767" priority="21">
      <formula>IF(RIGHT(TEXT(AE59,"0.#"),1)=".",FALSE,TRUE)</formula>
    </cfRule>
    <cfRule type="expression" dxfId="766" priority="22">
      <formula>IF(RIGHT(TEXT(AE59,"0.#"),1)=".",TRUE,FALSE)</formula>
    </cfRule>
  </conditionalFormatting>
  <conditionalFormatting sqref="AE66:AI66 AE61:AI61">
    <cfRule type="expression" dxfId="765" priority="17">
      <formula>IF(AND(AE61&gt;=0, RIGHT(TEXT(AE61,"0.#"),1)&lt;&gt;"."),TRUE,FALSE)</formula>
    </cfRule>
    <cfRule type="expression" dxfId="764" priority="18">
      <formula>IF(AND(AE61&gt;=0, RIGHT(TEXT(AE61,"0.#"),1)="."),TRUE,FALSE)</formula>
    </cfRule>
    <cfRule type="expression" dxfId="763" priority="19">
      <formula>IF(AND(AE61&lt;0, RIGHT(TEXT(AE61,"0.#"),1)&lt;&gt;"."),TRUE,FALSE)</formula>
    </cfRule>
    <cfRule type="expression" dxfId="762" priority="20">
      <formula>IF(AND(AE61&lt;0, RIGHT(TEXT(AE61,"0.#"),1)="."),TRUE,FALSE)</formula>
    </cfRule>
  </conditionalFormatting>
  <conditionalFormatting sqref="AJ66:AS66 AJ61:AS61">
    <cfRule type="expression" dxfId="761" priority="13">
      <formula>IF(AND(AJ61&gt;=0, RIGHT(TEXT(AJ61,"0.#"),1)&lt;&gt;"."),TRUE,FALSE)</formula>
    </cfRule>
    <cfRule type="expression" dxfId="760" priority="14">
      <formula>IF(AND(AJ61&gt;=0, RIGHT(TEXT(AJ61,"0.#"),1)="."),TRUE,FALSE)</formula>
    </cfRule>
    <cfRule type="expression" dxfId="759" priority="15">
      <formula>IF(AND(AJ61&lt;0, RIGHT(TEXT(AJ61,"0.#"),1)&lt;&gt;"."),TRUE,FALSE)</formula>
    </cfRule>
    <cfRule type="expression" dxfId="758" priority="16">
      <formula>IF(AND(AJ61&lt;0, RIGHT(TEXT(AJ61,"0.#"),1)="."),TRUE,FALSE)</formula>
    </cfRule>
  </conditionalFormatting>
  <conditionalFormatting sqref="AE81:AX81 AE78:AX78 AE75:AX75 AE72:AX72">
    <cfRule type="expression" dxfId="757" priority="11">
      <formula>IF(RIGHT(TEXT(AE72,"0.#"),1)=".",FALSE,TRUE)</formula>
    </cfRule>
    <cfRule type="expression" dxfId="756" priority="12">
      <formula>IF(RIGHT(TEXT(AE72,"0.#"),1)=".",TRUE,FALSE)</formula>
    </cfRule>
  </conditionalFormatting>
  <conditionalFormatting sqref="AE80:AS80 AE77:AS77 AE74:AS74 AE71:AS71">
    <cfRule type="expression" dxfId="755" priority="9">
      <formula>IF(RIGHT(TEXT(AE71,"0.#"),1)=".",FALSE,TRUE)</formula>
    </cfRule>
    <cfRule type="expression" dxfId="754" priority="10">
      <formula>IF(RIGHT(TEXT(AE71,"0.#"),1)=".",TRUE,FALSE)</formula>
    </cfRule>
  </conditionalFormatting>
  <conditionalFormatting sqref="W14:AC17 AD14:AJ15 AD17:AJ17">
    <cfRule type="expression" dxfId="753" priority="7">
      <formula>IF(RIGHT(TEXT(W14,"0.#"),1)=".",FALSE,TRUE)</formula>
    </cfRule>
    <cfRule type="expression" dxfId="752" priority="8">
      <formula>IF(RIGHT(TEXT(W14,"0.#"),1)=".",TRUE,FALSE)</formula>
    </cfRule>
  </conditionalFormatting>
  <conditionalFormatting sqref="AK273">
    <cfRule type="expression" dxfId="751" priority="5">
      <formula>IF(RIGHT(TEXT(AK273,"0.#"),1)=".",FALSE,TRUE)</formula>
    </cfRule>
    <cfRule type="expression" dxfId="750" priority="6">
      <formula>IF(RIGHT(TEXT(AK273,"0.#"),1)=".",TRUE,FALSE)</formula>
    </cfRule>
  </conditionalFormatting>
  <conditionalFormatting sqref="AK270">
    <cfRule type="expression" dxfId="749" priority="3">
      <formula>IF(RIGHT(TEXT(AK270,"0.#"),1)=".",FALSE,TRUE)</formula>
    </cfRule>
    <cfRule type="expression" dxfId="748" priority="4">
      <formula>IF(RIGHT(TEXT(AK270,"0.#"),1)=".",TRUE,FALSE)</formula>
    </cfRule>
  </conditionalFormatting>
  <conditionalFormatting sqref="AK271">
    <cfRule type="expression" dxfId="747" priority="1">
      <formula>IF(RIGHT(TEXT(AK271,"0.#"),1)=".",FALSE,TRUE)</formula>
    </cfRule>
    <cfRule type="expression" dxfId="746" priority="2">
      <formula>IF(RIGHT(TEXT(AK271,"0.#"),1)=".",TRUE,FALSE)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05" max="16383" man="1"/>
    <brk id="131" max="49" man="1"/>
    <brk id="138" max="16383" man="1"/>
    <brk id="171" max="49" man="1"/>
    <brk id="177" max="16383" man="1"/>
    <brk id="231" max="16383" man="1"/>
    <brk id="3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24</xdr:row>
                    <xdr:rowOff>295275</xdr:rowOff>
                  </from>
                  <to>
                    <xdr:col>47</xdr:col>
                    <xdr:colOff>38100</xdr:colOff>
                    <xdr:row>45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0</xdr:rowOff>
                  </from>
                  <to>
                    <xdr:col>44</xdr:col>
                    <xdr:colOff>28575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28575</xdr:rowOff>
                  </from>
                  <to>
                    <xdr:col>44</xdr:col>
                    <xdr:colOff>28575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1" sqref="P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461</v>
      </c>
      <c r="C2" s="15" t="str">
        <f>IF(B2="","",A2)</f>
        <v>医療分野の研究開発関連</v>
      </c>
      <c r="D2" s="15" t="str">
        <f>IF(C2="","",IF(D1&lt;&gt;"",CONCATENATE(D1,"、",C2),C2))</f>
        <v>医療分野の研究開発関連</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461</v>
      </c>
      <c r="M3" s="15" t="str">
        <f t="shared" ref="M3:M11" si="2">IF(L3="","",K3)</f>
        <v>文教及び科学振興</v>
      </c>
      <c r="N3" s="15" t="str">
        <f>IF(M3="",N2,IF(N2&lt;&gt;"",CONCATENATE(N2,"、",M3),M3))</f>
        <v>文教及び科学振興</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461</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8" t="s">
        <v>13</v>
      </c>
      <c r="B2" s="179"/>
      <c r="C2" s="179"/>
      <c r="D2" s="179"/>
      <c r="E2" s="179"/>
      <c r="F2" s="180"/>
      <c r="G2" s="205" t="s">
        <v>319</v>
      </c>
      <c r="H2" s="143"/>
      <c r="I2" s="143"/>
      <c r="J2" s="143"/>
      <c r="K2" s="143"/>
      <c r="L2" s="143"/>
      <c r="M2" s="143"/>
      <c r="N2" s="143"/>
      <c r="O2" s="144"/>
      <c r="P2" s="142" t="s">
        <v>83</v>
      </c>
      <c r="Q2" s="143"/>
      <c r="R2" s="143"/>
      <c r="S2" s="143"/>
      <c r="T2" s="143"/>
      <c r="U2" s="143"/>
      <c r="V2" s="143"/>
      <c r="W2" s="143"/>
      <c r="X2" s="144"/>
      <c r="Y2" s="191"/>
      <c r="Z2" s="192"/>
      <c r="AA2" s="193"/>
      <c r="AB2" s="197" t="s">
        <v>12</v>
      </c>
      <c r="AC2" s="198"/>
      <c r="AD2" s="199"/>
      <c r="AE2" s="120" t="s">
        <v>69</v>
      </c>
      <c r="AF2" s="121"/>
      <c r="AG2" s="121"/>
      <c r="AH2" s="121"/>
      <c r="AI2" s="122"/>
      <c r="AJ2" s="120" t="s">
        <v>70</v>
      </c>
      <c r="AK2" s="121"/>
      <c r="AL2" s="121"/>
      <c r="AM2" s="121"/>
      <c r="AN2" s="122"/>
      <c r="AO2" s="120" t="s">
        <v>71</v>
      </c>
      <c r="AP2" s="121"/>
      <c r="AQ2" s="121"/>
      <c r="AR2" s="121"/>
      <c r="AS2" s="122"/>
      <c r="AT2" s="129" t="s">
        <v>303</v>
      </c>
      <c r="AU2" s="130"/>
      <c r="AV2" s="130"/>
      <c r="AW2" s="130"/>
      <c r="AX2" s="131"/>
    </row>
    <row r="3" spans="1:50" ht="18.75" customHeight="1" x14ac:dyDescent="0.15">
      <c r="A3" s="178"/>
      <c r="B3" s="179"/>
      <c r="C3" s="179"/>
      <c r="D3" s="179"/>
      <c r="E3" s="179"/>
      <c r="F3" s="180"/>
      <c r="G3" s="206"/>
      <c r="H3" s="87"/>
      <c r="I3" s="87"/>
      <c r="J3" s="87"/>
      <c r="K3" s="87"/>
      <c r="L3" s="87"/>
      <c r="M3" s="87"/>
      <c r="N3" s="87"/>
      <c r="O3" s="146"/>
      <c r="P3" s="145"/>
      <c r="Q3" s="87"/>
      <c r="R3" s="87"/>
      <c r="S3" s="87"/>
      <c r="T3" s="87"/>
      <c r="U3" s="87"/>
      <c r="V3" s="87"/>
      <c r="W3" s="87"/>
      <c r="X3" s="146"/>
      <c r="Y3" s="194"/>
      <c r="Z3" s="195"/>
      <c r="AA3" s="196"/>
      <c r="AB3" s="200"/>
      <c r="AC3" s="201"/>
      <c r="AD3" s="202"/>
      <c r="AE3" s="123"/>
      <c r="AF3" s="124"/>
      <c r="AG3" s="124"/>
      <c r="AH3" s="124"/>
      <c r="AI3" s="125"/>
      <c r="AJ3" s="123"/>
      <c r="AK3" s="124"/>
      <c r="AL3" s="124"/>
      <c r="AM3" s="124"/>
      <c r="AN3" s="125"/>
      <c r="AO3" s="123"/>
      <c r="AP3" s="124"/>
      <c r="AQ3" s="124"/>
      <c r="AR3" s="124"/>
      <c r="AS3" s="125"/>
      <c r="AT3" s="67"/>
      <c r="AU3" s="86"/>
      <c r="AV3" s="86"/>
      <c r="AW3" s="87" t="s">
        <v>451</v>
      </c>
      <c r="AX3" s="88"/>
    </row>
    <row r="4" spans="1:50" ht="22.5" customHeight="1" x14ac:dyDescent="0.15">
      <c r="A4" s="181"/>
      <c r="B4" s="179"/>
      <c r="C4" s="179"/>
      <c r="D4" s="179"/>
      <c r="E4" s="179"/>
      <c r="F4" s="180"/>
      <c r="G4" s="89"/>
      <c r="H4" s="90"/>
      <c r="I4" s="90"/>
      <c r="J4" s="90"/>
      <c r="K4" s="90"/>
      <c r="L4" s="90"/>
      <c r="M4" s="90"/>
      <c r="N4" s="90"/>
      <c r="O4" s="91"/>
      <c r="P4" s="147"/>
      <c r="Q4" s="245"/>
      <c r="R4" s="245"/>
      <c r="S4" s="245"/>
      <c r="T4" s="245"/>
      <c r="U4" s="245"/>
      <c r="V4" s="245"/>
      <c r="W4" s="245"/>
      <c r="X4" s="246"/>
      <c r="Y4" s="242" t="s">
        <v>14</v>
      </c>
      <c r="Z4" s="243"/>
      <c r="AA4" s="244"/>
      <c r="AB4" s="207"/>
      <c r="AC4" s="208"/>
      <c r="AD4" s="208"/>
      <c r="AE4" s="103"/>
      <c r="AF4" s="104"/>
      <c r="AG4" s="104"/>
      <c r="AH4" s="104"/>
      <c r="AI4" s="105"/>
      <c r="AJ4" s="103"/>
      <c r="AK4" s="104"/>
      <c r="AL4" s="104"/>
      <c r="AM4" s="104"/>
      <c r="AN4" s="105"/>
      <c r="AO4" s="103"/>
      <c r="AP4" s="104"/>
      <c r="AQ4" s="104"/>
      <c r="AR4" s="104"/>
      <c r="AS4" s="105"/>
      <c r="AT4" s="239"/>
      <c r="AU4" s="239"/>
      <c r="AV4" s="239"/>
      <c r="AW4" s="239"/>
      <c r="AX4" s="240"/>
    </row>
    <row r="5" spans="1:50" ht="22.5" customHeight="1" x14ac:dyDescent="0.15">
      <c r="A5" s="182"/>
      <c r="B5" s="183"/>
      <c r="C5" s="183"/>
      <c r="D5" s="183"/>
      <c r="E5" s="183"/>
      <c r="F5" s="184"/>
      <c r="G5" s="92"/>
      <c r="H5" s="93"/>
      <c r="I5" s="93"/>
      <c r="J5" s="93"/>
      <c r="K5" s="93"/>
      <c r="L5" s="93"/>
      <c r="M5" s="93"/>
      <c r="N5" s="93"/>
      <c r="O5" s="94"/>
      <c r="P5" s="247"/>
      <c r="Q5" s="247"/>
      <c r="R5" s="247"/>
      <c r="S5" s="247"/>
      <c r="T5" s="247"/>
      <c r="U5" s="247"/>
      <c r="V5" s="247"/>
      <c r="W5" s="247"/>
      <c r="X5" s="248"/>
      <c r="Y5" s="190" t="s">
        <v>65</v>
      </c>
      <c r="Z5" s="99"/>
      <c r="AA5" s="100"/>
      <c r="AB5" s="631"/>
      <c r="AC5" s="241"/>
      <c r="AD5" s="241"/>
      <c r="AE5" s="103"/>
      <c r="AF5" s="104"/>
      <c r="AG5" s="104"/>
      <c r="AH5" s="104"/>
      <c r="AI5" s="105"/>
      <c r="AJ5" s="103"/>
      <c r="AK5" s="104"/>
      <c r="AL5" s="104"/>
      <c r="AM5" s="104"/>
      <c r="AN5" s="105"/>
      <c r="AO5" s="103"/>
      <c r="AP5" s="104"/>
      <c r="AQ5" s="104"/>
      <c r="AR5" s="104"/>
      <c r="AS5" s="105"/>
      <c r="AT5" s="103"/>
      <c r="AU5" s="104"/>
      <c r="AV5" s="104"/>
      <c r="AW5" s="104"/>
      <c r="AX5" s="309"/>
    </row>
    <row r="6" spans="1:50" ht="22.5" customHeight="1" x14ac:dyDescent="0.15">
      <c r="A6" s="185"/>
      <c r="B6" s="186"/>
      <c r="C6" s="186"/>
      <c r="D6" s="186"/>
      <c r="E6" s="186"/>
      <c r="F6" s="187"/>
      <c r="G6" s="95"/>
      <c r="H6" s="96"/>
      <c r="I6" s="96"/>
      <c r="J6" s="96"/>
      <c r="K6" s="96"/>
      <c r="L6" s="96"/>
      <c r="M6" s="96"/>
      <c r="N6" s="96"/>
      <c r="O6" s="97"/>
      <c r="P6" s="249"/>
      <c r="Q6" s="249"/>
      <c r="R6" s="249"/>
      <c r="S6" s="249"/>
      <c r="T6" s="249"/>
      <c r="U6" s="249"/>
      <c r="V6" s="249"/>
      <c r="W6" s="249"/>
      <c r="X6" s="250"/>
      <c r="Y6" s="98" t="s">
        <v>15</v>
      </c>
      <c r="Z6" s="99"/>
      <c r="AA6" s="100"/>
      <c r="AB6" s="101" t="s">
        <v>452</v>
      </c>
      <c r="AC6" s="102"/>
      <c r="AD6" s="102"/>
      <c r="AE6" s="103"/>
      <c r="AF6" s="104"/>
      <c r="AG6" s="104"/>
      <c r="AH6" s="104"/>
      <c r="AI6" s="105"/>
      <c r="AJ6" s="103"/>
      <c r="AK6" s="104"/>
      <c r="AL6" s="104"/>
      <c r="AM6" s="104"/>
      <c r="AN6" s="105"/>
      <c r="AO6" s="103"/>
      <c r="AP6" s="104"/>
      <c r="AQ6" s="104"/>
      <c r="AR6" s="104"/>
      <c r="AS6" s="105"/>
      <c r="AT6" s="236"/>
      <c r="AU6" s="237"/>
      <c r="AV6" s="237"/>
      <c r="AW6" s="237"/>
      <c r="AX6" s="238"/>
    </row>
    <row r="7" spans="1:50" ht="18.75" customHeight="1" x14ac:dyDescent="0.15">
      <c r="A7" s="178" t="s">
        <v>13</v>
      </c>
      <c r="B7" s="179"/>
      <c r="C7" s="179"/>
      <c r="D7" s="179"/>
      <c r="E7" s="179"/>
      <c r="F7" s="180"/>
      <c r="G7" s="205" t="s">
        <v>319</v>
      </c>
      <c r="H7" s="143"/>
      <c r="I7" s="143"/>
      <c r="J7" s="143"/>
      <c r="K7" s="143"/>
      <c r="L7" s="143"/>
      <c r="M7" s="143"/>
      <c r="N7" s="143"/>
      <c r="O7" s="144"/>
      <c r="P7" s="142" t="s">
        <v>83</v>
      </c>
      <c r="Q7" s="143"/>
      <c r="R7" s="143"/>
      <c r="S7" s="143"/>
      <c r="T7" s="143"/>
      <c r="U7" s="143"/>
      <c r="V7" s="143"/>
      <c r="W7" s="143"/>
      <c r="X7" s="144"/>
      <c r="Y7" s="191"/>
      <c r="Z7" s="192"/>
      <c r="AA7" s="193"/>
      <c r="AB7" s="197" t="s">
        <v>12</v>
      </c>
      <c r="AC7" s="198"/>
      <c r="AD7" s="199"/>
      <c r="AE7" s="120" t="s">
        <v>69</v>
      </c>
      <c r="AF7" s="121"/>
      <c r="AG7" s="121"/>
      <c r="AH7" s="121"/>
      <c r="AI7" s="122"/>
      <c r="AJ7" s="120" t="s">
        <v>70</v>
      </c>
      <c r="AK7" s="121"/>
      <c r="AL7" s="121"/>
      <c r="AM7" s="121"/>
      <c r="AN7" s="122"/>
      <c r="AO7" s="120" t="s">
        <v>71</v>
      </c>
      <c r="AP7" s="121"/>
      <c r="AQ7" s="121"/>
      <c r="AR7" s="121"/>
      <c r="AS7" s="122"/>
      <c r="AT7" s="129" t="s">
        <v>303</v>
      </c>
      <c r="AU7" s="130"/>
      <c r="AV7" s="130"/>
      <c r="AW7" s="130"/>
      <c r="AX7" s="131"/>
    </row>
    <row r="8" spans="1:50" ht="18.75" customHeight="1" x14ac:dyDescent="0.15">
      <c r="A8" s="178"/>
      <c r="B8" s="179"/>
      <c r="C8" s="179"/>
      <c r="D8" s="179"/>
      <c r="E8" s="179"/>
      <c r="F8" s="180"/>
      <c r="G8" s="206"/>
      <c r="H8" s="87"/>
      <c r="I8" s="87"/>
      <c r="J8" s="87"/>
      <c r="K8" s="87"/>
      <c r="L8" s="87"/>
      <c r="M8" s="87"/>
      <c r="N8" s="87"/>
      <c r="O8" s="146"/>
      <c r="P8" s="145"/>
      <c r="Q8" s="87"/>
      <c r="R8" s="87"/>
      <c r="S8" s="87"/>
      <c r="T8" s="87"/>
      <c r="U8" s="87"/>
      <c r="V8" s="87"/>
      <c r="W8" s="87"/>
      <c r="X8" s="146"/>
      <c r="Y8" s="194"/>
      <c r="Z8" s="195"/>
      <c r="AA8" s="196"/>
      <c r="AB8" s="200"/>
      <c r="AC8" s="201"/>
      <c r="AD8" s="202"/>
      <c r="AE8" s="123"/>
      <c r="AF8" s="124"/>
      <c r="AG8" s="124"/>
      <c r="AH8" s="124"/>
      <c r="AI8" s="125"/>
      <c r="AJ8" s="123"/>
      <c r="AK8" s="124"/>
      <c r="AL8" s="124"/>
      <c r="AM8" s="124"/>
      <c r="AN8" s="125"/>
      <c r="AO8" s="123"/>
      <c r="AP8" s="124"/>
      <c r="AQ8" s="124"/>
      <c r="AR8" s="124"/>
      <c r="AS8" s="125"/>
      <c r="AT8" s="67"/>
      <c r="AU8" s="86"/>
      <c r="AV8" s="86"/>
      <c r="AW8" s="87" t="s">
        <v>360</v>
      </c>
      <c r="AX8" s="88"/>
    </row>
    <row r="9" spans="1:50" ht="22.5" customHeight="1" x14ac:dyDescent="0.15">
      <c r="A9" s="181"/>
      <c r="B9" s="179"/>
      <c r="C9" s="179"/>
      <c r="D9" s="179"/>
      <c r="E9" s="179"/>
      <c r="F9" s="180"/>
      <c r="G9" s="89"/>
      <c r="H9" s="90"/>
      <c r="I9" s="90"/>
      <c r="J9" s="90"/>
      <c r="K9" s="90"/>
      <c r="L9" s="90"/>
      <c r="M9" s="90"/>
      <c r="N9" s="90"/>
      <c r="O9" s="91"/>
      <c r="P9" s="147"/>
      <c r="Q9" s="245"/>
      <c r="R9" s="245"/>
      <c r="S9" s="245"/>
      <c r="T9" s="245"/>
      <c r="U9" s="245"/>
      <c r="V9" s="245"/>
      <c r="W9" s="245"/>
      <c r="X9" s="246"/>
      <c r="Y9" s="242" t="s">
        <v>14</v>
      </c>
      <c r="Z9" s="243"/>
      <c r="AA9" s="244"/>
      <c r="AB9" s="207"/>
      <c r="AC9" s="208"/>
      <c r="AD9" s="208"/>
      <c r="AE9" s="103"/>
      <c r="AF9" s="104"/>
      <c r="AG9" s="104"/>
      <c r="AH9" s="104"/>
      <c r="AI9" s="105"/>
      <c r="AJ9" s="103"/>
      <c r="AK9" s="104"/>
      <c r="AL9" s="104"/>
      <c r="AM9" s="104"/>
      <c r="AN9" s="105"/>
      <c r="AO9" s="103"/>
      <c r="AP9" s="104"/>
      <c r="AQ9" s="104"/>
      <c r="AR9" s="104"/>
      <c r="AS9" s="105"/>
      <c r="AT9" s="239"/>
      <c r="AU9" s="239"/>
      <c r="AV9" s="239"/>
      <c r="AW9" s="239"/>
      <c r="AX9" s="240"/>
    </row>
    <row r="10" spans="1:50" ht="22.5" customHeight="1" x14ac:dyDescent="0.15">
      <c r="A10" s="182"/>
      <c r="B10" s="183"/>
      <c r="C10" s="183"/>
      <c r="D10" s="183"/>
      <c r="E10" s="183"/>
      <c r="F10" s="184"/>
      <c r="G10" s="92"/>
      <c r="H10" s="93"/>
      <c r="I10" s="93"/>
      <c r="J10" s="93"/>
      <c r="K10" s="93"/>
      <c r="L10" s="93"/>
      <c r="M10" s="93"/>
      <c r="N10" s="93"/>
      <c r="O10" s="94"/>
      <c r="P10" s="247"/>
      <c r="Q10" s="247"/>
      <c r="R10" s="247"/>
      <c r="S10" s="247"/>
      <c r="T10" s="247"/>
      <c r="U10" s="247"/>
      <c r="V10" s="247"/>
      <c r="W10" s="247"/>
      <c r="X10" s="248"/>
      <c r="Y10" s="190" t="s">
        <v>65</v>
      </c>
      <c r="Z10" s="99"/>
      <c r="AA10" s="100"/>
      <c r="AB10" s="631"/>
      <c r="AC10" s="241"/>
      <c r="AD10" s="241"/>
      <c r="AE10" s="103"/>
      <c r="AF10" s="104"/>
      <c r="AG10" s="104"/>
      <c r="AH10" s="104"/>
      <c r="AI10" s="105"/>
      <c r="AJ10" s="103"/>
      <c r="AK10" s="104"/>
      <c r="AL10" s="104"/>
      <c r="AM10" s="104"/>
      <c r="AN10" s="105"/>
      <c r="AO10" s="103"/>
      <c r="AP10" s="104"/>
      <c r="AQ10" s="104"/>
      <c r="AR10" s="104"/>
      <c r="AS10" s="105"/>
      <c r="AT10" s="103"/>
      <c r="AU10" s="104"/>
      <c r="AV10" s="104"/>
      <c r="AW10" s="104"/>
      <c r="AX10" s="309"/>
    </row>
    <row r="11" spans="1:50" ht="22.5" customHeight="1" x14ac:dyDescent="0.15">
      <c r="A11" s="185"/>
      <c r="B11" s="186"/>
      <c r="C11" s="186"/>
      <c r="D11" s="186"/>
      <c r="E11" s="186"/>
      <c r="F11" s="187"/>
      <c r="G11" s="95"/>
      <c r="H11" s="96"/>
      <c r="I11" s="96"/>
      <c r="J11" s="96"/>
      <c r="K11" s="96"/>
      <c r="L11" s="96"/>
      <c r="M11" s="96"/>
      <c r="N11" s="96"/>
      <c r="O11" s="97"/>
      <c r="P11" s="249"/>
      <c r="Q11" s="249"/>
      <c r="R11" s="249"/>
      <c r="S11" s="249"/>
      <c r="T11" s="249"/>
      <c r="U11" s="249"/>
      <c r="V11" s="249"/>
      <c r="W11" s="249"/>
      <c r="X11" s="250"/>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36"/>
      <c r="AU11" s="237"/>
      <c r="AV11" s="237"/>
      <c r="AW11" s="237"/>
      <c r="AX11" s="238"/>
    </row>
    <row r="12" spans="1:50" ht="18.75" customHeight="1" x14ac:dyDescent="0.15">
      <c r="A12" s="178" t="s">
        <v>13</v>
      </c>
      <c r="B12" s="179"/>
      <c r="C12" s="179"/>
      <c r="D12" s="179"/>
      <c r="E12" s="179"/>
      <c r="F12" s="180"/>
      <c r="G12" s="205" t="s">
        <v>319</v>
      </c>
      <c r="H12" s="143"/>
      <c r="I12" s="143"/>
      <c r="J12" s="143"/>
      <c r="K12" s="143"/>
      <c r="L12" s="143"/>
      <c r="M12" s="143"/>
      <c r="N12" s="143"/>
      <c r="O12" s="144"/>
      <c r="P12" s="142" t="s">
        <v>83</v>
      </c>
      <c r="Q12" s="143"/>
      <c r="R12" s="143"/>
      <c r="S12" s="143"/>
      <c r="T12" s="143"/>
      <c r="U12" s="143"/>
      <c r="V12" s="143"/>
      <c r="W12" s="143"/>
      <c r="X12" s="144"/>
      <c r="Y12" s="191"/>
      <c r="Z12" s="192"/>
      <c r="AA12" s="193"/>
      <c r="AB12" s="197" t="s">
        <v>12</v>
      </c>
      <c r="AC12" s="198"/>
      <c r="AD12" s="199"/>
      <c r="AE12" s="120" t="s">
        <v>69</v>
      </c>
      <c r="AF12" s="121"/>
      <c r="AG12" s="121"/>
      <c r="AH12" s="121"/>
      <c r="AI12" s="122"/>
      <c r="AJ12" s="120" t="s">
        <v>70</v>
      </c>
      <c r="AK12" s="121"/>
      <c r="AL12" s="121"/>
      <c r="AM12" s="121"/>
      <c r="AN12" s="122"/>
      <c r="AO12" s="120" t="s">
        <v>71</v>
      </c>
      <c r="AP12" s="121"/>
      <c r="AQ12" s="121"/>
      <c r="AR12" s="121"/>
      <c r="AS12" s="122"/>
      <c r="AT12" s="129" t="s">
        <v>303</v>
      </c>
      <c r="AU12" s="130"/>
      <c r="AV12" s="130"/>
      <c r="AW12" s="130"/>
      <c r="AX12" s="131"/>
    </row>
    <row r="13" spans="1:50" ht="18.75" customHeight="1" x14ac:dyDescent="0.15">
      <c r="A13" s="178"/>
      <c r="B13" s="179"/>
      <c r="C13" s="179"/>
      <c r="D13" s="179"/>
      <c r="E13" s="179"/>
      <c r="F13" s="180"/>
      <c r="G13" s="206"/>
      <c r="H13" s="87"/>
      <c r="I13" s="87"/>
      <c r="J13" s="87"/>
      <c r="K13" s="87"/>
      <c r="L13" s="87"/>
      <c r="M13" s="87"/>
      <c r="N13" s="87"/>
      <c r="O13" s="146"/>
      <c r="P13" s="145"/>
      <c r="Q13" s="87"/>
      <c r="R13" s="87"/>
      <c r="S13" s="87"/>
      <c r="T13" s="87"/>
      <c r="U13" s="87"/>
      <c r="V13" s="87"/>
      <c r="W13" s="87"/>
      <c r="X13" s="146"/>
      <c r="Y13" s="194"/>
      <c r="Z13" s="195"/>
      <c r="AA13" s="196"/>
      <c r="AB13" s="200"/>
      <c r="AC13" s="201"/>
      <c r="AD13" s="202"/>
      <c r="AE13" s="123"/>
      <c r="AF13" s="124"/>
      <c r="AG13" s="124"/>
      <c r="AH13" s="124"/>
      <c r="AI13" s="125"/>
      <c r="AJ13" s="123"/>
      <c r="AK13" s="124"/>
      <c r="AL13" s="124"/>
      <c r="AM13" s="124"/>
      <c r="AN13" s="125"/>
      <c r="AO13" s="123"/>
      <c r="AP13" s="124"/>
      <c r="AQ13" s="124"/>
      <c r="AR13" s="124"/>
      <c r="AS13" s="125"/>
      <c r="AT13" s="67"/>
      <c r="AU13" s="86"/>
      <c r="AV13" s="86"/>
      <c r="AW13" s="87" t="s">
        <v>360</v>
      </c>
      <c r="AX13" s="88"/>
    </row>
    <row r="14" spans="1:50" ht="22.5" customHeight="1" x14ac:dyDescent="0.15">
      <c r="A14" s="181"/>
      <c r="B14" s="179"/>
      <c r="C14" s="179"/>
      <c r="D14" s="179"/>
      <c r="E14" s="179"/>
      <c r="F14" s="180"/>
      <c r="G14" s="89"/>
      <c r="H14" s="90"/>
      <c r="I14" s="90"/>
      <c r="J14" s="90"/>
      <c r="K14" s="90"/>
      <c r="L14" s="90"/>
      <c r="M14" s="90"/>
      <c r="N14" s="90"/>
      <c r="O14" s="91"/>
      <c r="P14" s="147"/>
      <c r="Q14" s="245"/>
      <c r="R14" s="245"/>
      <c r="S14" s="245"/>
      <c r="T14" s="245"/>
      <c r="U14" s="245"/>
      <c r="V14" s="245"/>
      <c r="W14" s="245"/>
      <c r="X14" s="246"/>
      <c r="Y14" s="242" t="s">
        <v>14</v>
      </c>
      <c r="Z14" s="243"/>
      <c r="AA14" s="244"/>
      <c r="AB14" s="207"/>
      <c r="AC14" s="208"/>
      <c r="AD14" s="208"/>
      <c r="AE14" s="103"/>
      <c r="AF14" s="104"/>
      <c r="AG14" s="104"/>
      <c r="AH14" s="104"/>
      <c r="AI14" s="105"/>
      <c r="AJ14" s="103"/>
      <c r="AK14" s="104"/>
      <c r="AL14" s="104"/>
      <c r="AM14" s="104"/>
      <c r="AN14" s="105"/>
      <c r="AO14" s="103"/>
      <c r="AP14" s="104"/>
      <c r="AQ14" s="104"/>
      <c r="AR14" s="104"/>
      <c r="AS14" s="105"/>
      <c r="AT14" s="239"/>
      <c r="AU14" s="239"/>
      <c r="AV14" s="239"/>
      <c r="AW14" s="239"/>
      <c r="AX14" s="240"/>
    </row>
    <row r="15" spans="1:50" ht="22.5" customHeight="1" x14ac:dyDescent="0.15">
      <c r="A15" s="182"/>
      <c r="B15" s="183"/>
      <c r="C15" s="183"/>
      <c r="D15" s="183"/>
      <c r="E15" s="183"/>
      <c r="F15" s="184"/>
      <c r="G15" s="92"/>
      <c r="H15" s="93"/>
      <c r="I15" s="93"/>
      <c r="J15" s="93"/>
      <c r="K15" s="93"/>
      <c r="L15" s="93"/>
      <c r="M15" s="93"/>
      <c r="N15" s="93"/>
      <c r="O15" s="94"/>
      <c r="P15" s="247"/>
      <c r="Q15" s="247"/>
      <c r="R15" s="247"/>
      <c r="S15" s="247"/>
      <c r="T15" s="247"/>
      <c r="U15" s="247"/>
      <c r="V15" s="247"/>
      <c r="W15" s="247"/>
      <c r="X15" s="248"/>
      <c r="Y15" s="190" t="s">
        <v>65</v>
      </c>
      <c r="Z15" s="99"/>
      <c r="AA15" s="100"/>
      <c r="AB15" s="631"/>
      <c r="AC15" s="241"/>
      <c r="AD15" s="241"/>
      <c r="AE15" s="103"/>
      <c r="AF15" s="104"/>
      <c r="AG15" s="104"/>
      <c r="AH15" s="104"/>
      <c r="AI15" s="105"/>
      <c r="AJ15" s="103"/>
      <c r="AK15" s="104"/>
      <c r="AL15" s="104"/>
      <c r="AM15" s="104"/>
      <c r="AN15" s="105"/>
      <c r="AO15" s="103"/>
      <c r="AP15" s="104"/>
      <c r="AQ15" s="104"/>
      <c r="AR15" s="104"/>
      <c r="AS15" s="105"/>
      <c r="AT15" s="103"/>
      <c r="AU15" s="104"/>
      <c r="AV15" s="104"/>
      <c r="AW15" s="104"/>
      <c r="AX15" s="309"/>
    </row>
    <row r="16" spans="1:50" ht="22.5" customHeight="1" x14ac:dyDescent="0.15">
      <c r="A16" s="185"/>
      <c r="B16" s="186"/>
      <c r="C16" s="186"/>
      <c r="D16" s="186"/>
      <c r="E16" s="186"/>
      <c r="F16" s="187"/>
      <c r="G16" s="95"/>
      <c r="H16" s="96"/>
      <c r="I16" s="96"/>
      <c r="J16" s="96"/>
      <c r="K16" s="96"/>
      <c r="L16" s="96"/>
      <c r="M16" s="96"/>
      <c r="N16" s="96"/>
      <c r="O16" s="97"/>
      <c r="P16" s="249"/>
      <c r="Q16" s="249"/>
      <c r="R16" s="249"/>
      <c r="S16" s="249"/>
      <c r="T16" s="249"/>
      <c r="U16" s="249"/>
      <c r="V16" s="249"/>
      <c r="W16" s="249"/>
      <c r="X16" s="250"/>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36"/>
      <c r="AU16" s="237"/>
      <c r="AV16" s="237"/>
      <c r="AW16" s="237"/>
      <c r="AX16" s="238"/>
    </row>
    <row r="17" spans="1:50" ht="18.75" customHeight="1" x14ac:dyDescent="0.15">
      <c r="A17" s="178" t="s">
        <v>13</v>
      </c>
      <c r="B17" s="179"/>
      <c r="C17" s="179"/>
      <c r="D17" s="179"/>
      <c r="E17" s="179"/>
      <c r="F17" s="180"/>
      <c r="G17" s="205" t="s">
        <v>319</v>
      </c>
      <c r="H17" s="143"/>
      <c r="I17" s="143"/>
      <c r="J17" s="143"/>
      <c r="K17" s="143"/>
      <c r="L17" s="143"/>
      <c r="M17" s="143"/>
      <c r="N17" s="143"/>
      <c r="O17" s="144"/>
      <c r="P17" s="142" t="s">
        <v>83</v>
      </c>
      <c r="Q17" s="143"/>
      <c r="R17" s="143"/>
      <c r="S17" s="143"/>
      <c r="T17" s="143"/>
      <c r="U17" s="143"/>
      <c r="V17" s="143"/>
      <c r="W17" s="143"/>
      <c r="X17" s="144"/>
      <c r="Y17" s="191"/>
      <c r="Z17" s="192"/>
      <c r="AA17" s="193"/>
      <c r="AB17" s="197" t="s">
        <v>12</v>
      </c>
      <c r="AC17" s="198"/>
      <c r="AD17" s="199"/>
      <c r="AE17" s="120" t="s">
        <v>69</v>
      </c>
      <c r="AF17" s="121"/>
      <c r="AG17" s="121"/>
      <c r="AH17" s="121"/>
      <c r="AI17" s="122"/>
      <c r="AJ17" s="120" t="s">
        <v>70</v>
      </c>
      <c r="AK17" s="121"/>
      <c r="AL17" s="121"/>
      <c r="AM17" s="121"/>
      <c r="AN17" s="122"/>
      <c r="AO17" s="120" t="s">
        <v>71</v>
      </c>
      <c r="AP17" s="121"/>
      <c r="AQ17" s="121"/>
      <c r="AR17" s="121"/>
      <c r="AS17" s="122"/>
      <c r="AT17" s="129" t="s">
        <v>303</v>
      </c>
      <c r="AU17" s="130"/>
      <c r="AV17" s="130"/>
      <c r="AW17" s="130"/>
      <c r="AX17" s="131"/>
    </row>
    <row r="18" spans="1:50" ht="18.75" customHeight="1" x14ac:dyDescent="0.15">
      <c r="A18" s="178"/>
      <c r="B18" s="179"/>
      <c r="C18" s="179"/>
      <c r="D18" s="179"/>
      <c r="E18" s="179"/>
      <c r="F18" s="180"/>
      <c r="G18" s="206"/>
      <c r="H18" s="87"/>
      <c r="I18" s="87"/>
      <c r="J18" s="87"/>
      <c r="K18" s="87"/>
      <c r="L18" s="87"/>
      <c r="M18" s="87"/>
      <c r="N18" s="87"/>
      <c r="O18" s="146"/>
      <c r="P18" s="145"/>
      <c r="Q18" s="87"/>
      <c r="R18" s="87"/>
      <c r="S18" s="87"/>
      <c r="T18" s="87"/>
      <c r="U18" s="87"/>
      <c r="V18" s="87"/>
      <c r="W18" s="87"/>
      <c r="X18" s="146"/>
      <c r="Y18" s="194"/>
      <c r="Z18" s="195"/>
      <c r="AA18" s="196"/>
      <c r="AB18" s="200"/>
      <c r="AC18" s="201"/>
      <c r="AD18" s="202"/>
      <c r="AE18" s="123"/>
      <c r="AF18" s="124"/>
      <c r="AG18" s="124"/>
      <c r="AH18" s="124"/>
      <c r="AI18" s="125"/>
      <c r="AJ18" s="123"/>
      <c r="AK18" s="124"/>
      <c r="AL18" s="124"/>
      <c r="AM18" s="124"/>
      <c r="AN18" s="125"/>
      <c r="AO18" s="123"/>
      <c r="AP18" s="124"/>
      <c r="AQ18" s="124"/>
      <c r="AR18" s="124"/>
      <c r="AS18" s="125"/>
      <c r="AT18" s="67"/>
      <c r="AU18" s="86"/>
      <c r="AV18" s="86"/>
      <c r="AW18" s="87" t="s">
        <v>360</v>
      </c>
      <c r="AX18" s="88"/>
    </row>
    <row r="19" spans="1:50" ht="22.5" customHeight="1" x14ac:dyDescent="0.15">
      <c r="A19" s="181"/>
      <c r="B19" s="179"/>
      <c r="C19" s="179"/>
      <c r="D19" s="179"/>
      <c r="E19" s="179"/>
      <c r="F19" s="180"/>
      <c r="G19" s="89"/>
      <c r="H19" s="90"/>
      <c r="I19" s="90"/>
      <c r="J19" s="90"/>
      <c r="K19" s="90"/>
      <c r="L19" s="90"/>
      <c r="M19" s="90"/>
      <c r="N19" s="90"/>
      <c r="O19" s="91"/>
      <c r="P19" s="147"/>
      <c r="Q19" s="245"/>
      <c r="R19" s="245"/>
      <c r="S19" s="245"/>
      <c r="T19" s="245"/>
      <c r="U19" s="245"/>
      <c r="V19" s="245"/>
      <c r="W19" s="245"/>
      <c r="X19" s="246"/>
      <c r="Y19" s="242" t="s">
        <v>14</v>
      </c>
      <c r="Z19" s="243"/>
      <c r="AA19" s="244"/>
      <c r="AB19" s="207"/>
      <c r="AC19" s="208"/>
      <c r="AD19" s="208"/>
      <c r="AE19" s="103"/>
      <c r="AF19" s="104"/>
      <c r="AG19" s="104"/>
      <c r="AH19" s="104"/>
      <c r="AI19" s="105"/>
      <c r="AJ19" s="103"/>
      <c r="AK19" s="104"/>
      <c r="AL19" s="104"/>
      <c r="AM19" s="104"/>
      <c r="AN19" s="105"/>
      <c r="AO19" s="103"/>
      <c r="AP19" s="104"/>
      <c r="AQ19" s="104"/>
      <c r="AR19" s="104"/>
      <c r="AS19" s="105"/>
      <c r="AT19" s="239"/>
      <c r="AU19" s="239"/>
      <c r="AV19" s="239"/>
      <c r="AW19" s="239"/>
      <c r="AX19" s="240"/>
    </row>
    <row r="20" spans="1:50" ht="22.5" customHeight="1" x14ac:dyDescent="0.15">
      <c r="A20" s="182"/>
      <c r="B20" s="183"/>
      <c r="C20" s="183"/>
      <c r="D20" s="183"/>
      <c r="E20" s="183"/>
      <c r="F20" s="184"/>
      <c r="G20" s="92"/>
      <c r="H20" s="93"/>
      <c r="I20" s="93"/>
      <c r="J20" s="93"/>
      <c r="K20" s="93"/>
      <c r="L20" s="93"/>
      <c r="M20" s="93"/>
      <c r="N20" s="93"/>
      <c r="O20" s="94"/>
      <c r="P20" s="247"/>
      <c r="Q20" s="247"/>
      <c r="R20" s="247"/>
      <c r="S20" s="247"/>
      <c r="T20" s="247"/>
      <c r="U20" s="247"/>
      <c r="V20" s="247"/>
      <c r="W20" s="247"/>
      <c r="X20" s="248"/>
      <c r="Y20" s="190" t="s">
        <v>65</v>
      </c>
      <c r="Z20" s="99"/>
      <c r="AA20" s="100"/>
      <c r="AB20" s="631"/>
      <c r="AC20" s="241"/>
      <c r="AD20" s="241"/>
      <c r="AE20" s="103"/>
      <c r="AF20" s="104"/>
      <c r="AG20" s="104"/>
      <c r="AH20" s="104"/>
      <c r="AI20" s="105"/>
      <c r="AJ20" s="103"/>
      <c r="AK20" s="104"/>
      <c r="AL20" s="104"/>
      <c r="AM20" s="104"/>
      <c r="AN20" s="105"/>
      <c r="AO20" s="103"/>
      <c r="AP20" s="104"/>
      <c r="AQ20" s="104"/>
      <c r="AR20" s="104"/>
      <c r="AS20" s="105"/>
      <c r="AT20" s="103"/>
      <c r="AU20" s="104"/>
      <c r="AV20" s="104"/>
      <c r="AW20" s="104"/>
      <c r="AX20" s="309"/>
    </row>
    <row r="21" spans="1:50" ht="22.5" customHeight="1" x14ac:dyDescent="0.15">
      <c r="A21" s="185"/>
      <c r="B21" s="186"/>
      <c r="C21" s="186"/>
      <c r="D21" s="186"/>
      <c r="E21" s="186"/>
      <c r="F21" s="187"/>
      <c r="G21" s="95"/>
      <c r="H21" s="96"/>
      <c r="I21" s="96"/>
      <c r="J21" s="96"/>
      <c r="K21" s="96"/>
      <c r="L21" s="96"/>
      <c r="M21" s="96"/>
      <c r="N21" s="96"/>
      <c r="O21" s="97"/>
      <c r="P21" s="249"/>
      <c r="Q21" s="249"/>
      <c r="R21" s="249"/>
      <c r="S21" s="249"/>
      <c r="T21" s="249"/>
      <c r="U21" s="249"/>
      <c r="V21" s="249"/>
      <c r="W21" s="249"/>
      <c r="X21" s="250"/>
      <c r="Y21" s="98" t="s">
        <v>15</v>
      </c>
      <c r="Z21" s="99"/>
      <c r="AA21" s="100"/>
      <c r="AB21" s="101" t="s">
        <v>453</v>
      </c>
      <c r="AC21" s="102"/>
      <c r="AD21" s="102"/>
      <c r="AE21" s="103"/>
      <c r="AF21" s="104"/>
      <c r="AG21" s="104"/>
      <c r="AH21" s="104"/>
      <c r="AI21" s="105"/>
      <c r="AJ21" s="103"/>
      <c r="AK21" s="104"/>
      <c r="AL21" s="104"/>
      <c r="AM21" s="104"/>
      <c r="AN21" s="105"/>
      <c r="AO21" s="103"/>
      <c r="AP21" s="104"/>
      <c r="AQ21" s="104"/>
      <c r="AR21" s="104"/>
      <c r="AS21" s="105"/>
      <c r="AT21" s="236"/>
      <c r="AU21" s="237"/>
      <c r="AV21" s="237"/>
      <c r="AW21" s="237"/>
      <c r="AX21" s="238"/>
    </row>
    <row r="22" spans="1:50" ht="18.75" customHeight="1" x14ac:dyDescent="0.15">
      <c r="A22" s="178" t="s">
        <v>13</v>
      </c>
      <c r="B22" s="179"/>
      <c r="C22" s="179"/>
      <c r="D22" s="179"/>
      <c r="E22" s="179"/>
      <c r="F22" s="180"/>
      <c r="G22" s="205" t="s">
        <v>319</v>
      </c>
      <c r="H22" s="143"/>
      <c r="I22" s="143"/>
      <c r="J22" s="143"/>
      <c r="K22" s="143"/>
      <c r="L22" s="143"/>
      <c r="M22" s="143"/>
      <c r="N22" s="143"/>
      <c r="O22" s="144"/>
      <c r="P22" s="142" t="s">
        <v>83</v>
      </c>
      <c r="Q22" s="143"/>
      <c r="R22" s="143"/>
      <c r="S22" s="143"/>
      <c r="T22" s="143"/>
      <c r="U22" s="143"/>
      <c r="V22" s="143"/>
      <c r="W22" s="143"/>
      <c r="X22" s="144"/>
      <c r="Y22" s="191"/>
      <c r="Z22" s="192"/>
      <c r="AA22" s="193"/>
      <c r="AB22" s="197" t="s">
        <v>12</v>
      </c>
      <c r="AC22" s="198"/>
      <c r="AD22" s="199"/>
      <c r="AE22" s="120" t="s">
        <v>69</v>
      </c>
      <c r="AF22" s="121"/>
      <c r="AG22" s="121"/>
      <c r="AH22" s="121"/>
      <c r="AI22" s="122"/>
      <c r="AJ22" s="120" t="s">
        <v>70</v>
      </c>
      <c r="AK22" s="121"/>
      <c r="AL22" s="121"/>
      <c r="AM22" s="121"/>
      <c r="AN22" s="122"/>
      <c r="AO22" s="120" t="s">
        <v>71</v>
      </c>
      <c r="AP22" s="121"/>
      <c r="AQ22" s="121"/>
      <c r="AR22" s="121"/>
      <c r="AS22" s="122"/>
      <c r="AT22" s="129" t="s">
        <v>303</v>
      </c>
      <c r="AU22" s="130"/>
      <c r="AV22" s="130"/>
      <c r="AW22" s="130"/>
      <c r="AX22" s="131"/>
    </row>
    <row r="23" spans="1:50" ht="18.75" customHeight="1" x14ac:dyDescent="0.15">
      <c r="A23" s="178"/>
      <c r="B23" s="179"/>
      <c r="C23" s="179"/>
      <c r="D23" s="179"/>
      <c r="E23" s="179"/>
      <c r="F23" s="180"/>
      <c r="G23" s="206"/>
      <c r="H23" s="87"/>
      <c r="I23" s="87"/>
      <c r="J23" s="87"/>
      <c r="K23" s="87"/>
      <c r="L23" s="87"/>
      <c r="M23" s="87"/>
      <c r="N23" s="87"/>
      <c r="O23" s="146"/>
      <c r="P23" s="145"/>
      <c r="Q23" s="87"/>
      <c r="R23" s="87"/>
      <c r="S23" s="87"/>
      <c r="T23" s="87"/>
      <c r="U23" s="87"/>
      <c r="V23" s="87"/>
      <c r="W23" s="87"/>
      <c r="X23" s="146"/>
      <c r="Y23" s="194"/>
      <c r="Z23" s="195"/>
      <c r="AA23" s="196"/>
      <c r="AB23" s="200"/>
      <c r="AC23" s="201"/>
      <c r="AD23" s="202"/>
      <c r="AE23" s="123"/>
      <c r="AF23" s="124"/>
      <c r="AG23" s="124"/>
      <c r="AH23" s="124"/>
      <c r="AI23" s="125"/>
      <c r="AJ23" s="123"/>
      <c r="AK23" s="124"/>
      <c r="AL23" s="124"/>
      <c r="AM23" s="124"/>
      <c r="AN23" s="125"/>
      <c r="AO23" s="123"/>
      <c r="AP23" s="124"/>
      <c r="AQ23" s="124"/>
      <c r="AR23" s="124"/>
      <c r="AS23" s="125"/>
      <c r="AT23" s="67"/>
      <c r="AU23" s="86"/>
      <c r="AV23" s="86"/>
      <c r="AW23" s="87" t="s">
        <v>454</v>
      </c>
      <c r="AX23" s="88"/>
    </row>
    <row r="24" spans="1:50" ht="22.5" customHeight="1" x14ac:dyDescent="0.15">
      <c r="A24" s="181"/>
      <c r="B24" s="179"/>
      <c r="C24" s="179"/>
      <c r="D24" s="179"/>
      <c r="E24" s="179"/>
      <c r="F24" s="180"/>
      <c r="G24" s="89"/>
      <c r="H24" s="90"/>
      <c r="I24" s="90"/>
      <c r="J24" s="90"/>
      <c r="K24" s="90"/>
      <c r="L24" s="90"/>
      <c r="M24" s="90"/>
      <c r="N24" s="90"/>
      <c r="O24" s="91"/>
      <c r="P24" s="147"/>
      <c r="Q24" s="245"/>
      <c r="R24" s="245"/>
      <c r="S24" s="245"/>
      <c r="T24" s="245"/>
      <c r="U24" s="245"/>
      <c r="V24" s="245"/>
      <c r="W24" s="245"/>
      <c r="X24" s="246"/>
      <c r="Y24" s="242" t="s">
        <v>14</v>
      </c>
      <c r="Z24" s="243"/>
      <c r="AA24" s="244"/>
      <c r="AB24" s="207"/>
      <c r="AC24" s="208"/>
      <c r="AD24" s="208"/>
      <c r="AE24" s="103"/>
      <c r="AF24" s="104"/>
      <c r="AG24" s="104"/>
      <c r="AH24" s="104"/>
      <c r="AI24" s="105"/>
      <c r="AJ24" s="103"/>
      <c r="AK24" s="104"/>
      <c r="AL24" s="104"/>
      <c r="AM24" s="104"/>
      <c r="AN24" s="105"/>
      <c r="AO24" s="103"/>
      <c r="AP24" s="104"/>
      <c r="AQ24" s="104"/>
      <c r="AR24" s="104"/>
      <c r="AS24" s="105"/>
      <c r="AT24" s="239"/>
      <c r="AU24" s="239"/>
      <c r="AV24" s="239"/>
      <c r="AW24" s="239"/>
      <c r="AX24" s="240"/>
    </row>
    <row r="25" spans="1:50" ht="22.5" customHeight="1" x14ac:dyDescent="0.15">
      <c r="A25" s="182"/>
      <c r="B25" s="183"/>
      <c r="C25" s="183"/>
      <c r="D25" s="183"/>
      <c r="E25" s="183"/>
      <c r="F25" s="184"/>
      <c r="G25" s="92"/>
      <c r="H25" s="93"/>
      <c r="I25" s="93"/>
      <c r="J25" s="93"/>
      <c r="K25" s="93"/>
      <c r="L25" s="93"/>
      <c r="M25" s="93"/>
      <c r="N25" s="93"/>
      <c r="O25" s="94"/>
      <c r="P25" s="247"/>
      <c r="Q25" s="247"/>
      <c r="R25" s="247"/>
      <c r="S25" s="247"/>
      <c r="T25" s="247"/>
      <c r="U25" s="247"/>
      <c r="V25" s="247"/>
      <c r="W25" s="247"/>
      <c r="X25" s="248"/>
      <c r="Y25" s="190" t="s">
        <v>65</v>
      </c>
      <c r="Z25" s="99"/>
      <c r="AA25" s="100"/>
      <c r="AB25" s="631"/>
      <c r="AC25" s="241"/>
      <c r="AD25" s="241"/>
      <c r="AE25" s="103"/>
      <c r="AF25" s="104"/>
      <c r="AG25" s="104"/>
      <c r="AH25" s="104"/>
      <c r="AI25" s="105"/>
      <c r="AJ25" s="103"/>
      <c r="AK25" s="104"/>
      <c r="AL25" s="104"/>
      <c r="AM25" s="104"/>
      <c r="AN25" s="105"/>
      <c r="AO25" s="103"/>
      <c r="AP25" s="104"/>
      <c r="AQ25" s="104"/>
      <c r="AR25" s="104"/>
      <c r="AS25" s="105"/>
      <c r="AT25" s="103"/>
      <c r="AU25" s="104"/>
      <c r="AV25" s="104"/>
      <c r="AW25" s="104"/>
      <c r="AX25" s="309"/>
    </row>
    <row r="26" spans="1:50" ht="22.5" customHeight="1" x14ac:dyDescent="0.15">
      <c r="A26" s="185"/>
      <c r="B26" s="186"/>
      <c r="C26" s="186"/>
      <c r="D26" s="186"/>
      <c r="E26" s="186"/>
      <c r="F26" s="187"/>
      <c r="G26" s="95"/>
      <c r="H26" s="96"/>
      <c r="I26" s="96"/>
      <c r="J26" s="96"/>
      <c r="K26" s="96"/>
      <c r="L26" s="96"/>
      <c r="M26" s="96"/>
      <c r="N26" s="96"/>
      <c r="O26" s="97"/>
      <c r="P26" s="249"/>
      <c r="Q26" s="249"/>
      <c r="R26" s="249"/>
      <c r="S26" s="249"/>
      <c r="T26" s="249"/>
      <c r="U26" s="249"/>
      <c r="V26" s="249"/>
      <c r="W26" s="249"/>
      <c r="X26" s="250"/>
      <c r="Y26" s="98" t="s">
        <v>15</v>
      </c>
      <c r="Z26" s="99"/>
      <c r="AA26" s="100"/>
      <c r="AB26" s="101" t="s">
        <v>453</v>
      </c>
      <c r="AC26" s="102"/>
      <c r="AD26" s="102"/>
      <c r="AE26" s="103"/>
      <c r="AF26" s="104"/>
      <c r="AG26" s="104"/>
      <c r="AH26" s="104"/>
      <c r="AI26" s="105"/>
      <c r="AJ26" s="103"/>
      <c r="AK26" s="104"/>
      <c r="AL26" s="104"/>
      <c r="AM26" s="104"/>
      <c r="AN26" s="105"/>
      <c r="AO26" s="103"/>
      <c r="AP26" s="104"/>
      <c r="AQ26" s="104"/>
      <c r="AR26" s="104"/>
      <c r="AS26" s="105"/>
      <c r="AT26" s="236"/>
      <c r="AU26" s="237"/>
      <c r="AV26" s="237"/>
      <c r="AW26" s="237"/>
      <c r="AX26" s="238"/>
    </row>
    <row r="27" spans="1:50" ht="18.75" customHeight="1" x14ac:dyDescent="0.15">
      <c r="A27" s="178" t="s">
        <v>13</v>
      </c>
      <c r="B27" s="179"/>
      <c r="C27" s="179"/>
      <c r="D27" s="179"/>
      <c r="E27" s="179"/>
      <c r="F27" s="180"/>
      <c r="G27" s="205" t="s">
        <v>319</v>
      </c>
      <c r="H27" s="143"/>
      <c r="I27" s="143"/>
      <c r="J27" s="143"/>
      <c r="K27" s="143"/>
      <c r="L27" s="143"/>
      <c r="M27" s="143"/>
      <c r="N27" s="143"/>
      <c r="O27" s="144"/>
      <c r="P27" s="142" t="s">
        <v>83</v>
      </c>
      <c r="Q27" s="143"/>
      <c r="R27" s="143"/>
      <c r="S27" s="143"/>
      <c r="T27" s="143"/>
      <c r="U27" s="143"/>
      <c r="V27" s="143"/>
      <c r="W27" s="143"/>
      <c r="X27" s="144"/>
      <c r="Y27" s="191"/>
      <c r="Z27" s="192"/>
      <c r="AA27" s="193"/>
      <c r="AB27" s="197" t="s">
        <v>12</v>
      </c>
      <c r="AC27" s="198"/>
      <c r="AD27" s="199"/>
      <c r="AE27" s="120" t="s">
        <v>69</v>
      </c>
      <c r="AF27" s="121"/>
      <c r="AG27" s="121"/>
      <c r="AH27" s="121"/>
      <c r="AI27" s="122"/>
      <c r="AJ27" s="120" t="s">
        <v>70</v>
      </c>
      <c r="AK27" s="121"/>
      <c r="AL27" s="121"/>
      <c r="AM27" s="121"/>
      <c r="AN27" s="122"/>
      <c r="AO27" s="120" t="s">
        <v>71</v>
      </c>
      <c r="AP27" s="121"/>
      <c r="AQ27" s="121"/>
      <c r="AR27" s="121"/>
      <c r="AS27" s="122"/>
      <c r="AT27" s="129" t="s">
        <v>303</v>
      </c>
      <c r="AU27" s="130"/>
      <c r="AV27" s="130"/>
      <c r="AW27" s="130"/>
      <c r="AX27" s="131"/>
    </row>
    <row r="28" spans="1:50" ht="18.75" customHeight="1" x14ac:dyDescent="0.15">
      <c r="A28" s="178"/>
      <c r="B28" s="179"/>
      <c r="C28" s="179"/>
      <c r="D28" s="179"/>
      <c r="E28" s="179"/>
      <c r="F28" s="180"/>
      <c r="G28" s="206"/>
      <c r="H28" s="87"/>
      <c r="I28" s="87"/>
      <c r="J28" s="87"/>
      <c r="K28" s="87"/>
      <c r="L28" s="87"/>
      <c r="M28" s="87"/>
      <c r="N28" s="87"/>
      <c r="O28" s="146"/>
      <c r="P28" s="145"/>
      <c r="Q28" s="87"/>
      <c r="R28" s="87"/>
      <c r="S28" s="87"/>
      <c r="T28" s="87"/>
      <c r="U28" s="87"/>
      <c r="V28" s="87"/>
      <c r="W28" s="87"/>
      <c r="X28" s="146"/>
      <c r="Y28" s="194"/>
      <c r="Z28" s="195"/>
      <c r="AA28" s="196"/>
      <c r="AB28" s="200"/>
      <c r="AC28" s="201"/>
      <c r="AD28" s="202"/>
      <c r="AE28" s="123"/>
      <c r="AF28" s="124"/>
      <c r="AG28" s="124"/>
      <c r="AH28" s="124"/>
      <c r="AI28" s="125"/>
      <c r="AJ28" s="123"/>
      <c r="AK28" s="124"/>
      <c r="AL28" s="124"/>
      <c r="AM28" s="124"/>
      <c r="AN28" s="125"/>
      <c r="AO28" s="123"/>
      <c r="AP28" s="124"/>
      <c r="AQ28" s="124"/>
      <c r="AR28" s="124"/>
      <c r="AS28" s="125"/>
      <c r="AT28" s="67"/>
      <c r="AU28" s="86"/>
      <c r="AV28" s="86"/>
      <c r="AW28" s="87" t="s">
        <v>451</v>
      </c>
      <c r="AX28" s="88"/>
    </row>
    <row r="29" spans="1:50" ht="22.5" customHeight="1" x14ac:dyDescent="0.15">
      <c r="A29" s="181"/>
      <c r="B29" s="179"/>
      <c r="C29" s="179"/>
      <c r="D29" s="179"/>
      <c r="E29" s="179"/>
      <c r="F29" s="180"/>
      <c r="G29" s="89"/>
      <c r="H29" s="90"/>
      <c r="I29" s="90"/>
      <c r="J29" s="90"/>
      <c r="K29" s="90"/>
      <c r="L29" s="90"/>
      <c r="M29" s="90"/>
      <c r="N29" s="90"/>
      <c r="O29" s="91"/>
      <c r="P29" s="147"/>
      <c r="Q29" s="245"/>
      <c r="R29" s="245"/>
      <c r="S29" s="245"/>
      <c r="T29" s="245"/>
      <c r="U29" s="245"/>
      <c r="V29" s="245"/>
      <c r="W29" s="245"/>
      <c r="X29" s="246"/>
      <c r="Y29" s="242" t="s">
        <v>14</v>
      </c>
      <c r="Z29" s="243"/>
      <c r="AA29" s="244"/>
      <c r="AB29" s="207"/>
      <c r="AC29" s="208"/>
      <c r="AD29" s="208"/>
      <c r="AE29" s="103"/>
      <c r="AF29" s="104"/>
      <c r="AG29" s="104"/>
      <c r="AH29" s="104"/>
      <c r="AI29" s="105"/>
      <c r="AJ29" s="103"/>
      <c r="AK29" s="104"/>
      <c r="AL29" s="104"/>
      <c r="AM29" s="104"/>
      <c r="AN29" s="105"/>
      <c r="AO29" s="103"/>
      <c r="AP29" s="104"/>
      <c r="AQ29" s="104"/>
      <c r="AR29" s="104"/>
      <c r="AS29" s="105"/>
      <c r="AT29" s="239"/>
      <c r="AU29" s="239"/>
      <c r="AV29" s="239"/>
      <c r="AW29" s="239"/>
      <c r="AX29" s="240"/>
    </row>
    <row r="30" spans="1:50" ht="22.5" customHeight="1" x14ac:dyDescent="0.15">
      <c r="A30" s="182"/>
      <c r="B30" s="183"/>
      <c r="C30" s="183"/>
      <c r="D30" s="183"/>
      <c r="E30" s="183"/>
      <c r="F30" s="184"/>
      <c r="G30" s="92"/>
      <c r="H30" s="93"/>
      <c r="I30" s="93"/>
      <c r="J30" s="93"/>
      <c r="K30" s="93"/>
      <c r="L30" s="93"/>
      <c r="M30" s="93"/>
      <c r="N30" s="93"/>
      <c r="O30" s="94"/>
      <c r="P30" s="247"/>
      <c r="Q30" s="247"/>
      <c r="R30" s="247"/>
      <c r="S30" s="247"/>
      <c r="T30" s="247"/>
      <c r="U30" s="247"/>
      <c r="V30" s="247"/>
      <c r="W30" s="247"/>
      <c r="X30" s="248"/>
      <c r="Y30" s="190" t="s">
        <v>65</v>
      </c>
      <c r="Z30" s="99"/>
      <c r="AA30" s="100"/>
      <c r="AB30" s="631"/>
      <c r="AC30" s="241"/>
      <c r="AD30" s="241"/>
      <c r="AE30" s="103"/>
      <c r="AF30" s="104"/>
      <c r="AG30" s="104"/>
      <c r="AH30" s="104"/>
      <c r="AI30" s="105"/>
      <c r="AJ30" s="103"/>
      <c r="AK30" s="104"/>
      <c r="AL30" s="104"/>
      <c r="AM30" s="104"/>
      <c r="AN30" s="105"/>
      <c r="AO30" s="103"/>
      <c r="AP30" s="104"/>
      <c r="AQ30" s="104"/>
      <c r="AR30" s="104"/>
      <c r="AS30" s="105"/>
      <c r="AT30" s="103"/>
      <c r="AU30" s="104"/>
      <c r="AV30" s="104"/>
      <c r="AW30" s="104"/>
      <c r="AX30" s="309"/>
    </row>
    <row r="31" spans="1:50" ht="22.5" customHeight="1" x14ac:dyDescent="0.15">
      <c r="A31" s="185"/>
      <c r="B31" s="186"/>
      <c r="C31" s="186"/>
      <c r="D31" s="186"/>
      <c r="E31" s="186"/>
      <c r="F31" s="187"/>
      <c r="G31" s="95"/>
      <c r="H31" s="96"/>
      <c r="I31" s="96"/>
      <c r="J31" s="96"/>
      <c r="K31" s="96"/>
      <c r="L31" s="96"/>
      <c r="M31" s="96"/>
      <c r="N31" s="96"/>
      <c r="O31" s="97"/>
      <c r="P31" s="249"/>
      <c r="Q31" s="249"/>
      <c r="R31" s="249"/>
      <c r="S31" s="249"/>
      <c r="T31" s="249"/>
      <c r="U31" s="249"/>
      <c r="V31" s="249"/>
      <c r="W31" s="249"/>
      <c r="X31" s="250"/>
      <c r="Y31" s="98" t="s">
        <v>15</v>
      </c>
      <c r="Z31" s="99"/>
      <c r="AA31" s="100"/>
      <c r="AB31" s="101" t="s">
        <v>452</v>
      </c>
      <c r="AC31" s="102"/>
      <c r="AD31" s="102"/>
      <c r="AE31" s="103"/>
      <c r="AF31" s="104"/>
      <c r="AG31" s="104"/>
      <c r="AH31" s="104"/>
      <c r="AI31" s="105"/>
      <c r="AJ31" s="103"/>
      <c r="AK31" s="104"/>
      <c r="AL31" s="104"/>
      <c r="AM31" s="104"/>
      <c r="AN31" s="105"/>
      <c r="AO31" s="103"/>
      <c r="AP31" s="104"/>
      <c r="AQ31" s="104"/>
      <c r="AR31" s="104"/>
      <c r="AS31" s="105"/>
      <c r="AT31" s="236"/>
      <c r="AU31" s="237"/>
      <c r="AV31" s="237"/>
      <c r="AW31" s="237"/>
      <c r="AX31" s="238"/>
    </row>
    <row r="32" spans="1:50" ht="18.75" customHeight="1" x14ac:dyDescent="0.15">
      <c r="A32" s="178" t="s">
        <v>13</v>
      </c>
      <c r="B32" s="179"/>
      <c r="C32" s="179"/>
      <c r="D32" s="179"/>
      <c r="E32" s="179"/>
      <c r="F32" s="180"/>
      <c r="G32" s="205" t="s">
        <v>319</v>
      </c>
      <c r="H32" s="143"/>
      <c r="I32" s="143"/>
      <c r="J32" s="143"/>
      <c r="K32" s="143"/>
      <c r="L32" s="143"/>
      <c r="M32" s="143"/>
      <c r="N32" s="143"/>
      <c r="O32" s="144"/>
      <c r="P32" s="142" t="s">
        <v>83</v>
      </c>
      <c r="Q32" s="143"/>
      <c r="R32" s="143"/>
      <c r="S32" s="143"/>
      <c r="T32" s="143"/>
      <c r="U32" s="143"/>
      <c r="V32" s="143"/>
      <c r="W32" s="143"/>
      <c r="X32" s="144"/>
      <c r="Y32" s="191"/>
      <c r="Z32" s="192"/>
      <c r="AA32" s="193"/>
      <c r="AB32" s="197" t="s">
        <v>12</v>
      </c>
      <c r="AC32" s="198"/>
      <c r="AD32" s="199"/>
      <c r="AE32" s="120" t="s">
        <v>69</v>
      </c>
      <c r="AF32" s="121"/>
      <c r="AG32" s="121"/>
      <c r="AH32" s="121"/>
      <c r="AI32" s="122"/>
      <c r="AJ32" s="120" t="s">
        <v>70</v>
      </c>
      <c r="AK32" s="121"/>
      <c r="AL32" s="121"/>
      <c r="AM32" s="121"/>
      <c r="AN32" s="122"/>
      <c r="AO32" s="120" t="s">
        <v>71</v>
      </c>
      <c r="AP32" s="121"/>
      <c r="AQ32" s="121"/>
      <c r="AR32" s="121"/>
      <c r="AS32" s="122"/>
      <c r="AT32" s="129" t="s">
        <v>303</v>
      </c>
      <c r="AU32" s="130"/>
      <c r="AV32" s="130"/>
      <c r="AW32" s="130"/>
      <c r="AX32" s="131"/>
    </row>
    <row r="33" spans="1:50" ht="18.75" customHeight="1" x14ac:dyDescent="0.15">
      <c r="A33" s="178"/>
      <c r="B33" s="179"/>
      <c r="C33" s="179"/>
      <c r="D33" s="179"/>
      <c r="E33" s="179"/>
      <c r="F33" s="180"/>
      <c r="G33" s="206"/>
      <c r="H33" s="87"/>
      <c r="I33" s="87"/>
      <c r="J33" s="87"/>
      <c r="K33" s="87"/>
      <c r="L33" s="87"/>
      <c r="M33" s="87"/>
      <c r="N33" s="87"/>
      <c r="O33" s="146"/>
      <c r="P33" s="145"/>
      <c r="Q33" s="87"/>
      <c r="R33" s="87"/>
      <c r="S33" s="87"/>
      <c r="T33" s="87"/>
      <c r="U33" s="87"/>
      <c r="V33" s="87"/>
      <c r="W33" s="87"/>
      <c r="X33" s="146"/>
      <c r="Y33" s="194"/>
      <c r="Z33" s="195"/>
      <c r="AA33" s="196"/>
      <c r="AB33" s="200"/>
      <c r="AC33" s="201"/>
      <c r="AD33" s="202"/>
      <c r="AE33" s="123"/>
      <c r="AF33" s="124"/>
      <c r="AG33" s="124"/>
      <c r="AH33" s="124"/>
      <c r="AI33" s="125"/>
      <c r="AJ33" s="123"/>
      <c r="AK33" s="124"/>
      <c r="AL33" s="124"/>
      <c r="AM33" s="124"/>
      <c r="AN33" s="125"/>
      <c r="AO33" s="123"/>
      <c r="AP33" s="124"/>
      <c r="AQ33" s="124"/>
      <c r="AR33" s="124"/>
      <c r="AS33" s="125"/>
      <c r="AT33" s="67"/>
      <c r="AU33" s="86"/>
      <c r="AV33" s="86"/>
      <c r="AW33" s="87" t="s">
        <v>454</v>
      </c>
      <c r="AX33" s="88"/>
    </row>
    <row r="34" spans="1:50" ht="22.5" customHeight="1" x14ac:dyDescent="0.15">
      <c r="A34" s="181"/>
      <c r="B34" s="179"/>
      <c r="C34" s="179"/>
      <c r="D34" s="179"/>
      <c r="E34" s="179"/>
      <c r="F34" s="180"/>
      <c r="G34" s="89"/>
      <c r="H34" s="90"/>
      <c r="I34" s="90"/>
      <c r="J34" s="90"/>
      <c r="K34" s="90"/>
      <c r="L34" s="90"/>
      <c r="M34" s="90"/>
      <c r="N34" s="90"/>
      <c r="O34" s="91"/>
      <c r="P34" s="147"/>
      <c r="Q34" s="245"/>
      <c r="R34" s="245"/>
      <c r="S34" s="245"/>
      <c r="T34" s="245"/>
      <c r="U34" s="245"/>
      <c r="V34" s="245"/>
      <c r="W34" s="245"/>
      <c r="X34" s="246"/>
      <c r="Y34" s="242" t="s">
        <v>14</v>
      </c>
      <c r="Z34" s="243"/>
      <c r="AA34" s="244"/>
      <c r="AB34" s="207"/>
      <c r="AC34" s="208"/>
      <c r="AD34" s="208"/>
      <c r="AE34" s="103"/>
      <c r="AF34" s="104"/>
      <c r="AG34" s="104"/>
      <c r="AH34" s="104"/>
      <c r="AI34" s="105"/>
      <c r="AJ34" s="103"/>
      <c r="AK34" s="104"/>
      <c r="AL34" s="104"/>
      <c r="AM34" s="104"/>
      <c r="AN34" s="105"/>
      <c r="AO34" s="103"/>
      <c r="AP34" s="104"/>
      <c r="AQ34" s="104"/>
      <c r="AR34" s="104"/>
      <c r="AS34" s="105"/>
      <c r="AT34" s="239"/>
      <c r="AU34" s="239"/>
      <c r="AV34" s="239"/>
      <c r="AW34" s="239"/>
      <c r="AX34" s="240"/>
    </row>
    <row r="35" spans="1:50" ht="22.5" customHeight="1" x14ac:dyDescent="0.15">
      <c r="A35" s="182"/>
      <c r="B35" s="183"/>
      <c r="C35" s="183"/>
      <c r="D35" s="183"/>
      <c r="E35" s="183"/>
      <c r="F35" s="184"/>
      <c r="G35" s="92"/>
      <c r="H35" s="93"/>
      <c r="I35" s="93"/>
      <c r="J35" s="93"/>
      <c r="K35" s="93"/>
      <c r="L35" s="93"/>
      <c r="M35" s="93"/>
      <c r="N35" s="93"/>
      <c r="O35" s="94"/>
      <c r="P35" s="247"/>
      <c r="Q35" s="247"/>
      <c r="R35" s="247"/>
      <c r="S35" s="247"/>
      <c r="T35" s="247"/>
      <c r="U35" s="247"/>
      <c r="V35" s="247"/>
      <c r="W35" s="247"/>
      <c r="X35" s="248"/>
      <c r="Y35" s="190" t="s">
        <v>65</v>
      </c>
      <c r="Z35" s="99"/>
      <c r="AA35" s="100"/>
      <c r="AB35" s="631"/>
      <c r="AC35" s="241"/>
      <c r="AD35" s="241"/>
      <c r="AE35" s="103"/>
      <c r="AF35" s="104"/>
      <c r="AG35" s="104"/>
      <c r="AH35" s="104"/>
      <c r="AI35" s="105"/>
      <c r="AJ35" s="103"/>
      <c r="AK35" s="104"/>
      <c r="AL35" s="104"/>
      <c r="AM35" s="104"/>
      <c r="AN35" s="105"/>
      <c r="AO35" s="103"/>
      <c r="AP35" s="104"/>
      <c r="AQ35" s="104"/>
      <c r="AR35" s="104"/>
      <c r="AS35" s="105"/>
      <c r="AT35" s="103"/>
      <c r="AU35" s="104"/>
      <c r="AV35" s="104"/>
      <c r="AW35" s="104"/>
      <c r="AX35" s="309"/>
    </row>
    <row r="36" spans="1:50" ht="22.5" customHeight="1" x14ac:dyDescent="0.15">
      <c r="A36" s="185"/>
      <c r="B36" s="186"/>
      <c r="C36" s="186"/>
      <c r="D36" s="186"/>
      <c r="E36" s="186"/>
      <c r="F36" s="187"/>
      <c r="G36" s="95"/>
      <c r="H36" s="96"/>
      <c r="I36" s="96"/>
      <c r="J36" s="96"/>
      <c r="K36" s="96"/>
      <c r="L36" s="96"/>
      <c r="M36" s="96"/>
      <c r="N36" s="96"/>
      <c r="O36" s="97"/>
      <c r="P36" s="249"/>
      <c r="Q36" s="249"/>
      <c r="R36" s="249"/>
      <c r="S36" s="249"/>
      <c r="T36" s="249"/>
      <c r="U36" s="249"/>
      <c r="V36" s="249"/>
      <c r="W36" s="249"/>
      <c r="X36" s="250"/>
      <c r="Y36" s="98" t="s">
        <v>15</v>
      </c>
      <c r="Z36" s="99"/>
      <c r="AA36" s="100"/>
      <c r="AB36" s="101" t="s">
        <v>453</v>
      </c>
      <c r="AC36" s="102"/>
      <c r="AD36" s="102"/>
      <c r="AE36" s="103"/>
      <c r="AF36" s="104"/>
      <c r="AG36" s="104"/>
      <c r="AH36" s="104"/>
      <c r="AI36" s="105"/>
      <c r="AJ36" s="103"/>
      <c r="AK36" s="104"/>
      <c r="AL36" s="104"/>
      <c r="AM36" s="104"/>
      <c r="AN36" s="105"/>
      <c r="AO36" s="103"/>
      <c r="AP36" s="104"/>
      <c r="AQ36" s="104"/>
      <c r="AR36" s="104"/>
      <c r="AS36" s="105"/>
      <c r="AT36" s="236"/>
      <c r="AU36" s="237"/>
      <c r="AV36" s="237"/>
      <c r="AW36" s="237"/>
      <c r="AX36" s="238"/>
    </row>
    <row r="37" spans="1:50" ht="18.75" customHeight="1" x14ac:dyDescent="0.15">
      <c r="A37" s="178" t="s">
        <v>13</v>
      </c>
      <c r="B37" s="179"/>
      <c r="C37" s="179"/>
      <c r="D37" s="179"/>
      <c r="E37" s="179"/>
      <c r="F37" s="180"/>
      <c r="G37" s="205" t="s">
        <v>319</v>
      </c>
      <c r="H37" s="143"/>
      <c r="I37" s="143"/>
      <c r="J37" s="143"/>
      <c r="K37" s="143"/>
      <c r="L37" s="143"/>
      <c r="M37" s="143"/>
      <c r="N37" s="143"/>
      <c r="O37" s="144"/>
      <c r="P37" s="142" t="s">
        <v>83</v>
      </c>
      <c r="Q37" s="143"/>
      <c r="R37" s="143"/>
      <c r="S37" s="143"/>
      <c r="T37" s="143"/>
      <c r="U37" s="143"/>
      <c r="V37" s="143"/>
      <c r="W37" s="143"/>
      <c r="X37" s="144"/>
      <c r="Y37" s="191"/>
      <c r="Z37" s="192"/>
      <c r="AA37" s="193"/>
      <c r="AB37" s="197" t="s">
        <v>12</v>
      </c>
      <c r="AC37" s="198"/>
      <c r="AD37" s="199"/>
      <c r="AE37" s="120" t="s">
        <v>69</v>
      </c>
      <c r="AF37" s="121"/>
      <c r="AG37" s="121"/>
      <c r="AH37" s="121"/>
      <c r="AI37" s="122"/>
      <c r="AJ37" s="120" t="s">
        <v>70</v>
      </c>
      <c r="AK37" s="121"/>
      <c r="AL37" s="121"/>
      <c r="AM37" s="121"/>
      <c r="AN37" s="122"/>
      <c r="AO37" s="120" t="s">
        <v>71</v>
      </c>
      <c r="AP37" s="121"/>
      <c r="AQ37" s="121"/>
      <c r="AR37" s="121"/>
      <c r="AS37" s="122"/>
      <c r="AT37" s="129" t="s">
        <v>303</v>
      </c>
      <c r="AU37" s="130"/>
      <c r="AV37" s="130"/>
      <c r="AW37" s="130"/>
      <c r="AX37" s="131"/>
    </row>
    <row r="38" spans="1:50" ht="18.75" customHeight="1" x14ac:dyDescent="0.15">
      <c r="A38" s="178"/>
      <c r="B38" s="179"/>
      <c r="C38" s="179"/>
      <c r="D38" s="179"/>
      <c r="E38" s="179"/>
      <c r="F38" s="180"/>
      <c r="G38" s="206"/>
      <c r="H38" s="87"/>
      <c r="I38" s="87"/>
      <c r="J38" s="87"/>
      <c r="K38" s="87"/>
      <c r="L38" s="87"/>
      <c r="M38" s="87"/>
      <c r="N38" s="87"/>
      <c r="O38" s="146"/>
      <c r="P38" s="145"/>
      <c r="Q38" s="87"/>
      <c r="R38" s="87"/>
      <c r="S38" s="87"/>
      <c r="T38" s="87"/>
      <c r="U38" s="87"/>
      <c r="V38" s="87"/>
      <c r="W38" s="87"/>
      <c r="X38" s="146"/>
      <c r="Y38" s="194"/>
      <c r="Z38" s="195"/>
      <c r="AA38" s="196"/>
      <c r="AB38" s="200"/>
      <c r="AC38" s="201"/>
      <c r="AD38" s="202"/>
      <c r="AE38" s="123"/>
      <c r="AF38" s="124"/>
      <c r="AG38" s="124"/>
      <c r="AH38" s="124"/>
      <c r="AI38" s="125"/>
      <c r="AJ38" s="123"/>
      <c r="AK38" s="124"/>
      <c r="AL38" s="124"/>
      <c r="AM38" s="124"/>
      <c r="AN38" s="125"/>
      <c r="AO38" s="123"/>
      <c r="AP38" s="124"/>
      <c r="AQ38" s="124"/>
      <c r="AR38" s="124"/>
      <c r="AS38" s="125"/>
      <c r="AT38" s="67"/>
      <c r="AU38" s="86"/>
      <c r="AV38" s="86"/>
      <c r="AW38" s="87" t="s">
        <v>454</v>
      </c>
      <c r="AX38" s="88"/>
    </row>
    <row r="39" spans="1:50" ht="22.5" customHeight="1" x14ac:dyDescent="0.15">
      <c r="A39" s="181"/>
      <c r="B39" s="179"/>
      <c r="C39" s="179"/>
      <c r="D39" s="179"/>
      <c r="E39" s="179"/>
      <c r="F39" s="180"/>
      <c r="G39" s="89"/>
      <c r="H39" s="90"/>
      <c r="I39" s="90"/>
      <c r="J39" s="90"/>
      <c r="K39" s="90"/>
      <c r="L39" s="90"/>
      <c r="M39" s="90"/>
      <c r="N39" s="90"/>
      <c r="O39" s="91"/>
      <c r="P39" s="147"/>
      <c r="Q39" s="245"/>
      <c r="R39" s="245"/>
      <c r="S39" s="245"/>
      <c r="T39" s="245"/>
      <c r="U39" s="245"/>
      <c r="V39" s="245"/>
      <c r="W39" s="245"/>
      <c r="X39" s="246"/>
      <c r="Y39" s="242" t="s">
        <v>14</v>
      </c>
      <c r="Z39" s="243"/>
      <c r="AA39" s="244"/>
      <c r="AB39" s="207"/>
      <c r="AC39" s="208"/>
      <c r="AD39" s="208"/>
      <c r="AE39" s="103"/>
      <c r="AF39" s="104"/>
      <c r="AG39" s="104"/>
      <c r="AH39" s="104"/>
      <c r="AI39" s="105"/>
      <c r="AJ39" s="103"/>
      <c r="AK39" s="104"/>
      <c r="AL39" s="104"/>
      <c r="AM39" s="104"/>
      <c r="AN39" s="105"/>
      <c r="AO39" s="103"/>
      <c r="AP39" s="104"/>
      <c r="AQ39" s="104"/>
      <c r="AR39" s="104"/>
      <c r="AS39" s="105"/>
      <c r="AT39" s="239"/>
      <c r="AU39" s="239"/>
      <c r="AV39" s="239"/>
      <c r="AW39" s="239"/>
      <c r="AX39" s="240"/>
    </row>
    <row r="40" spans="1:50" ht="22.5" customHeight="1" x14ac:dyDescent="0.15">
      <c r="A40" s="182"/>
      <c r="B40" s="183"/>
      <c r="C40" s="183"/>
      <c r="D40" s="183"/>
      <c r="E40" s="183"/>
      <c r="F40" s="184"/>
      <c r="G40" s="92"/>
      <c r="H40" s="93"/>
      <c r="I40" s="93"/>
      <c r="J40" s="93"/>
      <c r="K40" s="93"/>
      <c r="L40" s="93"/>
      <c r="M40" s="93"/>
      <c r="N40" s="93"/>
      <c r="O40" s="94"/>
      <c r="P40" s="247"/>
      <c r="Q40" s="247"/>
      <c r="R40" s="247"/>
      <c r="S40" s="247"/>
      <c r="T40" s="247"/>
      <c r="U40" s="247"/>
      <c r="V40" s="247"/>
      <c r="W40" s="247"/>
      <c r="X40" s="248"/>
      <c r="Y40" s="190" t="s">
        <v>65</v>
      </c>
      <c r="Z40" s="99"/>
      <c r="AA40" s="100"/>
      <c r="AB40" s="631"/>
      <c r="AC40" s="241"/>
      <c r="AD40" s="241"/>
      <c r="AE40" s="103"/>
      <c r="AF40" s="104"/>
      <c r="AG40" s="104"/>
      <c r="AH40" s="104"/>
      <c r="AI40" s="105"/>
      <c r="AJ40" s="103"/>
      <c r="AK40" s="104"/>
      <c r="AL40" s="104"/>
      <c r="AM40" s="104"/>
      <c r="AN40" s="105"/>
      <c r="AO40" s="103"/>
      <c r="AP40" s="104"/>
      <c r="AQ40" s="104"/>
      <c r="AR40" s="104"/>
      <c r="AS40" s="105"/>
      <c r="AT40" s="103"/>
      <c r="AU40" s="104"/>
      <c r="AV40" s="104"/>
      <c r="AW40" s="104"/>
      <c r="AX40" s="309"/>
    </row>
    <row r="41" spans="1:50" ht="22.5" customHeight="1" x14ac:dyDescent="0.15">
      <c r="A41" s="185"/>
      <c r="B41" s="186"/>
      <c r="C41" s="186"/>
      <c r="D41" s="186"/>
      <c r="E41" s="186"/>
      <c r="F41" s="187"/>
      <c r="G41" s="95"/>
      <c r="H41" s="96"/>
      <c r="I41" s="96"/>
      <c r="J41" s="96"/>
      <c r="K41" s="96"/>
      <c r="L41" s="96"/>
      <c r="M41" s="96"/>
      <c r="N41" s="96"/>
      <c r="O41" s="97"/>
      <c r="P41" s="249"/>
      <c r="Q41" s="249"/>
      <c r="R41" s="249"/>
      <c r="S41" s="249"/>
      <c r="T41" s="249"/>
      <c r="U41" s="249"/>
      <c r="V41" s="249"/>
      <c r="W41" s="249"/>
      <c r="X41" s="250"/>
      <c r="Y41" s="98" t="s">
        <v>15</v>
      </c>
      <c r="Z41" s="99"/>
      <c r="AA41" s="100"/>
      <c r="AB41" s="101" t="s">
        <v>453</v>
      </c>
      <c r="AC41" s="102"/>
      <c r="AD41" s="102"/>
      <c r="AE41" s="103"/>
      <c r="AF41" s="104"/>
      <c r="AG41" s="104"/>
      <c r="AH41" s="104"/>
      <c r="AI41" s="105"/>
      <c r="AJ41" s="103"/>
      <c r="AK41" s="104"/>
      <c r="AL41" s="104"/>
      <c r="AM41" s="104"/>
      <c r="AN41" s="105"/>
      <c r="AO41" s="103"/>
      <c r="AP41" s="104"/>
      <c r="AQ41" s="104"/>
      <c r="AR41" s="104"/>
      <c r="AS41" s="105"/>
      <c r="AT41" s="236"/>
      <c r="AU41" s="237"/>
      <c r="AV41" s="237"/>
      <c r="AW41" s="237"/>
      <c r="AX41" s="238"/>
    </row>
    <row r="42" spans="1:50" ht="18.75" customHeight="1" x14ac:dyDescent="0.15">
      <c r="A42" s="178" t="s">
        <v>13</v>
      </c>
      <c r="B42" s="179"/>
      <c r="C42" s="179"/>
      <c r="D42" s="179"/>
      <c r="E42" s="179"/>
      <c r="F42" s="180"/>
      <c r="G42" s="205" t="s">
        <v>319</v>
      </c>
      <c r="H42" s="143"/>
      <c r="I42" s="143"/>
      <c r="J42" s="143"/>
      <c r="K42" s="143"/>
      <c r="L42" s="143"/>
      <c r="M42" s="143"/>
      <c r="N42" s="143"/>
      <c r="O42" s="144"/>
      <c r="P42" s="142" t="s">
        <v>83</v>
      </c>
      <c r="Q42" s="143"/>
      <c r="R42" s="143"/>
      <c r="S42" s="143"/>
      <c r="T42" s="143"/>
      <c r="U42" s="143"/>
      <c r="V42" s="143"/>
      <c r="W42" s="143"/>
      <c r="X42" s="144"/>
      <c r="Y42" s="191"/>
      <c r="Z42" s="192"/>
      <c r="AA42" s="193"/>
      <c r="AB42" s="197" t="s">
        <v>12</v>
      </c>
      <c r="AC42" s="198"/>
      <c r="AD42" s="199"/>
      <c r="AE42" s="120" t="s">
        <v>69</v>
      </c>
      <c r="AF42" s="121"/>
      <c r="AG42" s="121"/>
      <c r="AH42" s="121"/>
      <c r="AI42" s="122"/>
      <c r="AJ42" s="120" t="s">
        <v>70</v>
      </c>
      <c r="AK42" s="121"/>
      <c r="AL42" s="121"/>
      <c r="AM42" s="121"/>
      <c r="AN42" s="122"/>
      <c r="AO42" s="120" t="s">
        <v>71</v>
      </c>
      <c r="AP42" s="121"/>
      <c r="AQ42" s="121"/>
      <c r="AR42" s="121"/>
      <c r="AS42" s="122"/>
      <c r="AT42" s="129" t="s">
        <v>303</v>
      </c>
      <c r="AU42" s="130"/>
      <c r="AV42" s="130"/>
      <c r="AW42" s="130"/>
      <c r="AX42" s="131"/>
    </row>
    <row r="43" spans="1:50" ht="18.75" customHeight="1" x14ac:dyDescent="0.15">
      <c r="A43" s="178"/>
      <c r="B43" s="179"/>
      <c r="C43" s="179"/>
      <c r="D43" s="179"/>
      <c r="E43" s="179"/>
      <c r="F43" s="180"/>
      <c r="G43" s="206"/>
      <c r="H43" s="87"/>
      <c r="I43" s="87"/>
      <c r="J43" s="87"/>
      <c r="K43" s="87"/>
      <c r="L43" s="87"/>
      <c r="M43" s="87"/>
      <c r="N43" s="87"/>
      <c r="O43" s="146"/>
      <c r="P43" s="145"/>
      <c r="Q43" s="87"/>
      <c r="R43" s="87"/>
      <c r="S43" s="87"/>
      <c r="T43" s="87"/>
      <c r="U43" s="87"/>
      <c r="V43" s="87"/>
      <c r="W43" s="87"/>
      <c r="X43" s="146"/>
      <c r="Y43" s="194"/>
      <c r="Z43" s="195"/>
      <c r="AA43" s="196"/>
      <c r="AB43" s="200"/>
      <c r="AC43" s="201"/>
      <c r="AD43" s="202"/>
      <c r="AE43" s="123"/>
      <c r="AF43" s="124"/>
      <c r="AG43" s="124"/>
      <c r="AH43" s="124"/>
      <c r="AI43" s="125"/>
      <c r="AJ43" s="123"/>
      <c r="AK43" s="124"/>
      <c r="AL43" s="124"/>
      <c r="AM43" s="124"/>
      <c r="AN43" s="125"/>
      <c r="AO43" s="123"/>
      <c r="AP43" s="124"/>
      <c r="AQ43" s="124"/>
      <c r="AR43" s="124"/>
      <c r="AS43" s="125"/>
      <c r="AT43" s="67"/>
      <c r="AU43" s="86"/>
      <c r="AV43" s="86"/>
      <c r="AW43" s="87" t="s">
        <v>454</v>
      </c>
      <c r="AX43" s="88"/>
    </row>
    <row r="44" spans="1:50" ht="22.5" customHeight="1" x14ac:dyDescent="0.15">
      <c r="A44" s="181"/>
      <c r="B44" s="179"/>
      <c r="C44" s="179"/>
      <c r="D44" s="179"/>
      <c r="E44" s="179"/>
      <c r="F44" s="180"/>
      <c r="G44" s="89"/>
      <c r="H44" s="90"/>
      <c r="I44" s="90"/>
      <c r="J44" s="90"/>
      <c r="K44" s="90"/>
      <c r="L44" s="90"/>
      <c r="M44" s="90"/>
      <c r="N44" s="90"/>
      <c r="O44" s="91"/>
      <c r="P44" s="147"/>
      <c r="Q44" s="245"/>
      <c r="R44" s="245"/>
      <c r="S44" s="245"/>
      <c r="T44" s="245"/>
      <c r="U44" s="245"/>
      <c r="V44" s="245"/>
      <c r="W44" s="245"/>
      <c r="X44" s="246"/>
      <c r="Y44" s="242" t="s">
        <v>14</v>
      </c>
      <c r="Z44" s="243"/>
      <c r="AA44" s="244"/>
      <c r="AB44" s="207"/>
      <c r="AC44" s="208"/>
      <c r="AD44" s="208"/>
      <c r="AE44" s="103"/>
      <c r="AF44" s="104"/>
      <c r="AG44" s="104"/>
      <c r="AH44" s="104"/>
      <c r="AI44" s="105"/>
      <c r="AJ44" s="103"/>
      <c r="AK44" s="104"/>
      <c r="AL44" s="104"/>
      <c r="AM44" s="104"/>
      <c r="AN44" s="105"/>
      <c r="AO44" s="103"/>
      <c r="AP44" s="104"/>
      <c r="AQ44" s="104"/>
      <c r="AR44" s="104"/>
      <c r="AS44" s="105"/>
      <c r="AT44" s="239"/>
      <c r="AU44" s="239"/>
      <c r="AV44" s="239"/>
      <c r="AW44" s="239"/>
      <c r="AX44" s="240"/>
    </row>
    <row r="45" spans="1:50" ht="22.5" customHeight="1" x14ac:dyDescent="0.15">
      <c r="A45" s="182"/>
      <c r="B45" s="183"/>
      <c r="C45" s="183"/>
      <c r="D45" s="183"/>
      <c r="E45" s="183"/>
      <c r="F45" s="184"/>
      <c r="G45" s="92"/>
      <c r="H45" s="93"/>
      <c r="I45" s="93"/>
      <c r="J45" s="93"/>
      <c r="K45" s="93"/>
      <c r="L45" s="93"/>
      <c r="M45" s="93"/>
      <c r="N45" s="93"/>
      <c r="O45" s="94"/>
      <c r="P45" s="247"/>
      <c r="Q45" s="247"/>
      <c r="R45" s="247"/>
      <c r="S45" s="247"/>
      <c r="T45" s="247"/>
      <c r="U45" s="247"/>
      <c r="V45" s="247"/>
      <c r="W45" s="247"/>
      <c r="X45" s="248"/>
      <c r="Y45" s="190" t="s">
        <v>65</v>
      </c>
      <c r="Z45" s="99"/>
      <c r="AA45" s="100"/>
      <c r="AB45" s="631"/>
      <c r="AC45" s="241"/>
      <c r="AD45" s="241"/>
      <c r="AE45" s="103"/>
      <c r="AF45" s="104"/>
      <c r="AG45" s="104"/>
      <c r="AH45" s="104"/>
      <c r="AI45" s="105"/>
      <c r="AJ45" s="103"/>
      <c r="AK45" s="104"/>
      <c r="AL45" s="104"/>
      <c r="AM45" s="104"/>
      <c r="AN45" s="105"/>
      <c r="AO45" s="103"/>
      <c r="AP45" s="104"/>
      <c r="AQ45" s="104"/>
      <c r="AR45" s="104"/>
      <c r="AS45" s="105"/>
      <c r="AT45" s="103"/>
      <c r="AU45" s="104"/>
      <c r="AV45" s="104"/>
      <c r="AW45" s="104"/>
      <c r="AX45" s="309"/>
    </row>
    <row r="46" spans="1:50" ht="22.5" customHeight="1" x14ac:dyDescent="0.15">
      <c r="A46" s="185"/>
      <c r="B46" s="186"/>
      <c r="C46" s="186"/>
      <c r="D46" s="186"/>
      <c r="E46" s="186"/>
      <c r="F46" s="187"/>
      <c r="G46" s="95"/>
      <c r="H46" s="96"/>
      <c r="I46" s="96"/>
      <c r="J46" s="96"/>
      <c r="K46" s="96"/>
      <c r="L46" s="96"/>
      <c r="M46" s="96"/>
      <c r="N46" s="96"/>
      <c r="O46" s="97"/>
      <c r="P46" s="249"/>
      <c r="Q46" s="249"/>
      <c r="R46" s="249"/>
      <c r="S46" s="249"/>
      <c r="T46" s="249"/>
      <c r="U46" s="249"/>
      <c r="V46" s="249"/>
      <c r="W46" s="249"/>
      <c r="X46" s="250"/>
      <c r="Y46" s="98" t="s">
        <v>15</v>
      </c>
      <c r="Z46" s="99"/>
      <c r="AA46" s="100"/>
      <c r="AB46" s="101" t="s">
        <v>453</v>
      </c>
      <c r="AC46" s="102"/>
      <c r="AD46" s="102"/>
      <c r="AE46" s="103"/>
      <c r="AF46" s="104"/>
      <c r="AG46" s="104"/>
      <c r="AH46" s="104"/>
      <c r="AI46" s="105"/>
      <c r="AJ46" s="103"/>
      <c r="AK46" s="104"/>
      <c r="AL46" s="104"/>
      <c r="AM46" s="104"/>
      <c r="AN46" s="105"/>
      <c r="AO46" s="103"/>
      <c r="AP46" s="104"/>
      <c r="AQ46" s="104"/>
      <c r="AR46" s="104"/>
      <c r="AS46" s="105"/>
      <c r="AT46" s="236"/>
      <c r="AU46" s="237"/>
      <c r="AV46" s="237"/>
      <c r="AW46" s="237"/>
      <c r="AX46" s="238"/>
    </row>
    <row r="47" spans="1:50" ht="18.75" customHeight="1" x14ac:dyDescent="0.15">
      <c r="A47" s="178" t="s">
        <v>13</v>
      </c>
      <c r="B47" s="179"/>
      <c r="C47" s="179"/>
      <c r="D47" s="179"/>
      <c r="E47" s="179"/>
      <c r="F47" s="180"/>
      <c r="G47" s="205" t="s">
        <v>319</v>
      </c>
      <c r="H47" s="143"/>
      <c r="I47" s="143"/>
      <c r="J47" s="143"/>
      <c r="K47" s="143"/>
      <c r="L47" s="143"/>
      <c r="M47" s="143"/>
      <c r="N47" s="143"/>
      <c r="O47" s="144"/>
      <c r="P47" s="142" t="s">
        <v>83</v>
      </c>
      <c r="Q47" s="143"/>
      <c r="R47" s="143"/>
      <c r="S47" s="143"/>
      <c r="T47" s="143"/>
      <c r="U47" s="143"/>
      <c r="V47" s="143"/>
      <c r="W47" s="143"/>
      <c r="X47" s="144"/>
      <c r="Y47" s="191"/>
      <c r="Z47" s="192"/>
      <c r="AA47" s="193"/>
      <c r="AB47" s="197" t="s">
        <v>12</v>
      </c>
      <c r="AC47" s="198"/>
      <c r="AD47" s="199"/>
      <c r="AE47" s="120" t="s">
        <v>69</v>
      </c>
      <c r="AF47" s="121"/>
      <c r="AG47" s="121"/>
      <c r="AH47" s="121"/>
      <c r="AI47" s="122"/>
      <c r="AJ47" s="120" t="s">
        <v>70</v>
      </c>
      <c r="AK47" s="121"/>
      <c r="AL47" s="121"/>
      <c r="AM47" s="121"/>
      <c r="AN47" s="122"/>
      <c r="AO47" s="120" t="s">
        <v>71</v>
      </c>
      <c r="AP47" s="121"/>
      <c r="AQ47" s="121"/>
      <c r="AR47" s="121"/>
      <c r="AS47" s="122"/>
      <c r="AT47" s="129" t="s">
        <v>303</v>
      </c>
      <c r="AU47" s="130"/>
      <c r="AV47" s="130"/>
      <c r="AW47" s="130"/>
      <c r="AX47" s="131"/>
    </row>
    <row r="48" spans="1:50" ht="18.75" customHeight="1" x14ac:dyDescent="0.15">
      <c r="A48" s="178"/>
      <c r="B48" s="179"/>
      <c r="C48" s="179"/>
      <c r="D48" s="179"/>
      <c r="E48" s="179"/>
      <c r="F48" s="180"/>
      <c r="G48" s="206"/>
      <c r="H48" s="87"/>
      <c r="I48" s="87"/>
      <c r="J48" s="87"/>
      <c r="K48" s="87"/>
      <c r="L48" s="87"/>
      <c r="M48" s="87"/>
      <c r="N48" s="87"/>
      <c r="O48" s="146"/>
      <c r="P48" s="145"/>
      <c r="Q48" s="87"/>
      <c r="R48" s="87"/>
      <c r="S48" s="87"/>
      <c r="T48" s="87"/>
      <c r="U48" s="87"/>
      <c r="V48" s="87"/>
      <c r="W48" s="87"/>
      <c r="X48" s="146"/>
      <c r="Y48" s="194"/>
      <c r="Z48" s="195"/>
      <c r="AA48" s="196"/>
      <c r="AB48" s="200"/>
      <c r="AC48" s="201"/>
      <c r="AD48" s="202"/>
      <c r="AE48" s="123"/>
      <c r="AF48" s="124"/>
      <c r="AG48" s="124"/>
      <c r="AH48" s="124"/>
      <c r="AI48" s="125"/>
      <c r="AJ48" s="123"/>
      <c r="AK48" s="124"/>
      <c r="AL48" s="124"/>
      <c r="AM48" s="124"/>
      <c r="AN48" s="125"/>
      <c r="AO48" s="123"/>
      <c r="AP48" s="124"/>
      <c r="AQ48" s="124"/>
      <c r="AR48" s="124"/>
      <c r="AS48" s="125"/>
      <c r="AT48" s="67"/>
      <c r="AU48" s="86"/>
      <c r="AV48" s="86"/>
      <c r="AW48" s="87" t="s">
        <v>451</v>
      </c>
      <c r="AX48" s="88"/>
    </row>
    <row r="49" spans="1:50" ht="22.5" customHeight="1" x14ac:dyDescent="0.15">
      <c r="A49" s="181"/>
      <c r="B49" s="179"/>
      <c r="C49" s="179"/>
      <c r="D49" s="179"/>
      <c r="E49" s="179"/>
      <c r="F49" s="180"/>
      <c r="G49" s="89"/>
      <c r="H49" s="90"/>
      <c r="I49" s="90"/>
      <c r="J49" s="90"/>
      <c r="K49" s="90"/>
      <c r="L49" s="90"/>
      <c r="M49" s="90"/>
      <c r="N49" s="90"/>
      <c r="O49" s="91"/>
      <c r="P49" s="147"/>
      <c r="Q49" s="245"/>
      <c r="R49" s="245"/>
      <c r="S49" s="245"/>
      <c r="T49" s="245"/>
      <c r="U49" s="245"/>
      <c r="V49" s="245"/>
      <c r="W49" s="245"/>
      <c r="X49" s="246"/>
      <c r="Y49" s="242" t="s">
        <v>14</v>
      </c>
      <c r="Z49" s="243"/>
      <c r="AA49" s="244"/>
      <c r="AB49" s="207"/>
      <c r="AC49" s="208"/>
      <c r="AD49" s="208"/>
      <c r="AE49" s="103"/>
      <c r="AF49" s="104"/>
      <c r="AG49" s="104"/>
      <c r="AH49" s="104"/>
      <c r="AI49" s="105"/>
      <c r="AJ49" s="103"/>
      <c r="AK49" s="104"/>
      <c r="AL49" s="104"/>
      <c r="AM49" s="104"/>
      <c r="AN49" s="105"/>
      <c r="AO49" s="103"/>
      <c r="AP49" s="104"/>
      <c r="AQ49" s="104"/>
      <c r="AR49" s="104"/>
      <c r="AS49" s="105"/>
      <c r="AT49" s="239"/>
      <c r="AU49" s="239"/>
      <c r="AV49" s="239"/>
      <c r="AW49" s="239"/>
      <c r="AX49" s="240"/>
    </row>
    <row r="50" spans="1:50" ht="22.5" customHeight="1" x14ac:dyDescent="0.15">
      <c r="A50" s="182"/>
      <c r="B50" s="183"/>
      <c r="C50" s="183"/>
      <c r="D50" s="183"/>
      <c r="E50" s="183"/>
      <c r="F50" s="184"/>
      <c r="G50" s="92"/>
      <c r="H50" s="93"/>
      <c r="I50" s="93"/>
      <c r="J50" s="93"/>
      <c r="K50" s="93"/>
      <c r="L50" s="93"/>
      <c r="M50" s="93"/>
      <c r="N50" s="93"/>
      <c r="O50" s="94"/>
      <c r="P50" s="247"/>
      <c r="Q50" s="247"/>
      <c r="R50" s="247"/>
      <c r="S50" s="247"/>
      <c r="T50" s="247"/>
      <c r="U50" s="247"/>
      <c r="V50" s="247"/>
      <c r="W50" s="247"/>
      <c r="X50" s="248"/>
      <c r="Y50" s="190" t="s">
        <v>65</v>
      </c>
      <c r="Z50" s="99"/>
      <c r="AA50" s="100"/>
      <c r="AB50" s="631"/>
      <c r="AC50" s="241"/>
      <c r="AD50" s="241"/>
      <c r="AE50" s="103"/>
      <c r="AF50" s="104"/>
      <c r="AG50" s="104"/>
      <c r="AH50" s="104"/>
      <c r="AI50" s="105"/>
      <c r="AJ50" s="103"/>
      <c r="AK50" s="104"/>
      <c r="AL50" s="104"/>
      <c r="AM50" s="104"/>
      <c r="AN50" s="105"/>
      <c r="AO50" s="103"/>
      <c r="AP50" s="104"/>
      <c r="AQ50" s="104"/>
      <c r="AR50" s="104"/>
      <c r="AS50" s="105"/>
      <c r="AT50" s="103"/>
      <c r="AU50" s="104"/>
      <c r="AV50" s="104"/>
      <c r="AW50" s="104"/>
      <c r="AX50" s="309"/>
    </row>
    <row r="51" spans="1:50" ht="22.5" customHeight="1" x14ac:dyDescent="0.15">
      <c r="A51" s="185"/>
      <c r="B51" s="186"/>
      <c r="C51" s="186"/>
      <c r="D51" s="186"/>
      <c r="E51" s="186"/>
      <c r="F51" s="187"/>
      <c r="G51" s="95"/>
      <c r="H51" s="96"/>
      <c r="I51" s="96"/>
      <c r="J51" s="96"/>
      <c r="K51" s="96"/>
      <c r="L51" s="96"/>
      <c r="M51" s="96"/>
      <c r="N51" s="96"/>
      <c r="O51" s="97"/>
      <c r="P51" s="249"/>
      <c r="Q51" s="249"/>
      <c r="R51" s="249"/>
      <c r="S51" s="249"/>
      <c r="T51" s="249"/>
      <c r="U51" s="249"/>
      <c r="V51" s="249"/>
      <c r="W51" s="249"/>
      <c r="X51" s="250"/>
      <c r="Y51" s="98" t="s">
        <v>15</v>
      </c>
      <c r="Z51" s="99"/>
      <c r="AA51" s="100"/>
      <c r="AB51" s="711" t="s">
        <v>452</v>
      </c>
      <c r="AC51" s="712"/>
      <c r="AD51" s="712"/>
      <c r="AE51" s="103"/>
      <c r="AF51" s="104"/>
      <c r="AG51" s="104"/>
      <c r="AH51" s="104"/>
      <c r="AI51" s="105"/>
      <c r="AJ51" s="103"/>
      <c r="AK51" s="104"/>
      <c r="AL51" s="104"/>
      <c r="AM51" s="104"/>
      <c r="AN51" s="105"/>
      <c r="AO51" s="103"/>
      <c r="AP51" s="104"/>
      <c r="AQ51" s="104"/>
      <c r="AR51" s="104"/>
      <c r="AS51" s="105"/>
      <c r="AT51" s="236"/>
      <c r="AU51" s="237"/>
      <c r="AV51" s="237"/>
      <c r="AW51" s="237"/>
      <c r="AX51" s="23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23" zoomScaleNormal="75" zoomScaleSheetLayoutView="100" zoomScalePageLayoutView="90" workbookViewId="0">
      <selection activeCell="L12" sqref="L12:X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31" t="s">
        <v>34</v>
      </c>
      <c r="B2" s="732"/>
      <c r="C2" s="732"/>
      <c r="D2" s="732"/>
      <c r="E2" s="732"/>
      <c r="F2" s="733"/>
      <c r="G2" s="386" t="s">
        <v>642</v>
      </c>
      <c r="H2" s="387"/>
      <c r="I2" s="387"/>
      <c r="J2" s="387"/>
      <c r="K2" s="387"/>
      <c r="L2" s="387"/>
      <c r="M2" s="387"/>
      <c r="N2" s="387"/>
      <c r="O2" s="387"/>
      <c r="P2" s="387"/>
      <c r="Q2" s="387"/>
      <c r="R2" s="387"/>
      <c r="S2" s="387"/>
      <c r="T2" s="387"/>
      <c r="U2" s="387"/>
      <c r="V2" s="387"/>
      <c r="W2" s="387"/>
      <c r="X2" s="387"/>
      <c r="Y2" s="387"/>
      <c r="Z2" s="387"/>
      <c r="AA2" s="387"/>
      <c r="AB2" s="388"/>
      <c r="AC2" s="386" t="s">
        <v>494</v>
      </c>
      <c r="AD2" s="387"/>
      <c r="AE2" s="387"/>
      <c r="AF2" s="387"/>
      <c r="AG2" s="387"/>
      <c r="AH2" s="387"/>
      <c r="AI2" s="387"/>
      <c r="AJ2" s="387"/>
      <c r="AK2" s="387"/>
      <c r="AL2" s="387"/>
      <c r="AM2" s="387"/>
      <c r="AN2" s="387"/>
      <c r="AO2" s="387"/>
      <c r="AP2" s="387"/>
      <c r="AQ2" s="387"/>
      <c r="AR2" s="387"/>
      <c r="AS2" s="387"/>
      <c r="AT2" s="387"/>
      <c r="AU2" s="387"/>
      <c r="AV2" s="387"/>
      <c r="AW2" s="387"/>
      <c r="AX2" s="389"/>
    </row>
    <row r="3" spans="1:50" ht="22.5" customHeight="1" x14ac:dyDescent="0.15">
      <c r="A3" s="725"/>
      <c r="B3" s="726"/>
      <c r="C3" s="726"/>
      <c r="D3" s="726"/>
      <c r="E3" s="726"/>
      <c r="F3" s="727"/>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1"/>
    </row>
    <row r="4" spans="1:50" ht="22.5" customHeight="1" x14ac:dyDescent="0.15">
      <c r="A4" s="725"/>
      <c r="B4" s="726"/>
      <c r="C4" s="726"/>
      <c r="D4" s="726"/>
      <c r="E4" s="726"/>
      <c r="F4" s="727"/>
      <c r="G4" s="371" t="s">
        <v>628</v>
      </c>
      <c r="H4" s="409"/>
      <c r="I4" s="409"/>
      <c r="J4" s="409"/>
      <c r="K4" s="410"/>
      <c r="L4" s="374" t="s">
        <v>643</v>
      </c>
      <c r="M4" s="492"/>
      <c r="N4" s="492"/>
      <c r="O4" s="492"/>
      <c r="P4" s="492"/>
      <c r="Q4" s="492"/>
      <c r="R4" s="492"/>
      <c r="S4" s="492"/>
      <c r="T4" s="492"/>
      <c r="U4" s="492"/>
      <c r="V4" s="492"/>
      <c r="W4" s="492"/>
      <c r="X4" s="493"/>
      <c r="Y4" s="406">
        <v>35</v>
      </c>
      <c r="Z4" s="407"/>
      <c r="AA4" s="407"/>
      <c r="AB4" s="408"/>
      <c r="AC4" s="371" t="s">
        <v>495</v>
      </c>
      <c r="AD4" s="409"/>
      <c r="AE4" s="409"/>
      <c r="AF4" s="409"/>
      <c r="AG4" s="410"/>
      <c r="AH4" s="374" t="s">
        <v>496</v>
      </c>
      <c r="AI4" s="492"/>
      <c r="AJ4" s="492"/>
      <c r="AK4" s="492"/>
      <c r="AL4" s="492"/>
      <c r="AM4" s="492"/>
      <c r="AN4" s="492"/>
      <c r="AO4" s="492"/>
      <c r="AP4" s="492"/>
      <c r="AQ4" s="492"/>
      <c r="AR4" s="492"/>
      <c r="AS4" s="492"/>
      <c r="AT4" s="493"/>
      <c r="AU4" s="406">
        <v>30</v>
      </c>
      <c r="AV4" s="407"/>
      <c r="AW4" s="407"/>
      <c r="AX4" s="494"/>
    </row>
    <row r="5" spans="1:50" ht="22.5" customHeight="1" x14ac:dyDescent="0.15">
      <c r="A5" s="725"/>
      <c r="B5" s="726"/>
      <c r="C5" s="726"/>
      <c r="D5" s="726"/>
      <c r="E5" s="726"/>
      <c r="F5" s="727"/>
      <c r="G5" s="423" t="s">
        <v>623</v>
      </c>
      <c r="H5" s="424"/>
      <c r="I5" s="424"/>
      <c r="J5" s="424"/>
      <c r="K5" s="425"/>
      <c r="L5" s="426" t="s">
        <v>626</v>
      </c>
      <c r="M5" s="427"/>
      <c r="N5" s="427"/>
      <c r="O5" s="427"/>
      <c r="P5" s="427"/>
      <c r="Q5" s="427"/>
      <c r="R5" s="427"/>
      <c r="S5" s="427"/>
      <c r="T5" s="427"/>
      <c r="U5" s="427"/>
      <c r="V5" s="427"/>
      <c r="W5" s="427"/>
      <c r="X5" s="428"/>
      <c r="Y5" s="429">
        <v>6</v>
      </c>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76"/>
    </row>
    <row r="6" spans="1:50" ht="22.5" customHeight="1" x14ac:dyDescent="0.15">
      <c r="A6" s="725"/>
      <c r="B6" s="726"/>
      <c r="C6" s="726"/>
      <c r="D6" s="726"/>
      <c r="E6" s="726"/>
      <c r="F6" s="727"/>
      <c r="G6" s="423" t="s">
        <v>622</v>
      </c>
      <c r="H6" s="424"/>
      <c r="I6" s="424"/>
      <c r="J6" s="424"/>
      <c r="K6" s="425"/>
      <c r="L6" s="426" t="s">
        <v>630</v>
      </c>
      <c r="M6" s="427"/>
      <c r="N6" s="427"/>
      <c r="O6" s="427"/>
      <c r="P6" s="427"/>
      <c r="Q6" s="427"/>
      <c r="R6" s="427"/>
      <c r="S6" s="427"/>
      <c r="T6" s="427"/>
      <c r="U6" s="427"/>
      <c r="V6" s="427"/>
      <c r="W6" s="427"/>
      <c r="X6" s="428"/>
      <c r="Y6" s="429">
        <v>4</v>
      </c>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76"/>
    </row>
    <row r="7" spans="1:50" ht="27" customHeight="1" x14ac:dyDescent="0.15">
      <c r="A7" s="725"/>
      <c r="B7" s="726"/>
      <c r="C7" s="726"/>
      <c r="D7" s="726"/>
      <c r="E7" s="726"/>
      <c r="F7" s="727"/>
      <c r="G7" s="423" t="s">
        <v>624</v>
      </c>
      <c r="H7" s="424"/>
      <c r="I7" s="424"/>
      <c r="J7" s="424"/>
      <c r="K7" s="425"/>
      <c r="L7" s="426" t="s">
        <v>634</v>
      </c>
      <c r="M7" s="427"/>
      <c r="N7" s="427"/>
      <c r="O7" s="427"/>
      <c r="P7" s="427"/>
      <c r="Q7" s="427"/>
      <c r="R7" s="427"/>
      <c r="S7" s="427"/>
      <c r="T7" s="427"/>
      <c r="U7" s="427"/>
      <c r="V7" s="427"/>
      <c r="W7" s="427"/>
      <c r="X7" s="428"/>
      <c r="Y7" s="429">
        <v>5</v>
      </c>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76"/>
    </row>
    <row r="8" spans="1:50" ht="22.5" customHeight="1" x14ac:dyDescent="0.15">
      <c r="A8" s="725"/>
      <c r="B8" s="726"/>
      <c r="C8" s="726"/>
      <c r="D8" s="726"/>
      <c r="E8" s="726"/>
      <c r="F8" s="727"/>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76"/>
    </row>
    <row r="9" spans="1:50" ht="22.5" customHeight="1" x14ac:dyDescent="0.15">
      <c r="A9" s="725"/>
      <c r="B9" s="726"/>
      <c r="C9" s="726"/>
      <c r="D9" s="726"/>
      <c r="E9" s="726"/>
      <c r="F9" s="727"/>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76"/>
    </row>
    <row r="10" spans="1:50" ht="22.5" customHeight="1" x14ac:dyDescent="0.15">
      <c r="A10" s="725"/>
      <c r="B10" s="726"/>
      <c r="C10" s="726"/>
      <c r="D10" s="726"/>
      <c r="E10" s="726"/>
      <c r="F10" s="727"/>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76"/>
    </row>
    <row r="11" spans="1:50" ht="22.5" customHeight="1" x14ac:dyDescent="0.15">
      <c r="A11" s="725"/>
      <c r="B11" s="726"/>
      <c r="C11" s="726"/>
      <c r="D11" s="726"/>
      <c r="E11" s="726"/>
      <c r="F11" s="727"/>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76"/>
    </row>
    <row r="12" spans="1:50" ht="22.5" customHeight="1" x14ac:dyDescent="0.15">
      <c r="A12" s="725"/>
      <c r="B12" s="726"/>
      <c r="C12" s="726"/>
      <c r="D12" s="726"/>
      <c r="E12" s="726"/>
      <c r="F12" s="727"/>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76"/>
    </row>
    <row r="13" spans="1:50" ht="22.5" customHeight="1" x14ac:dyDescent="0.15">
      <c r="A13" s="725"/>
      <c r="B13" s="726"/>
      <c r="C13" s="726"/>
      <c r="D13" s="726"/>
      <c r="E13" s="726"/>
      <c r="F13" s="727"/>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76"/>
    </row>
    <row r="14" spans="1:50" ht="22.5" customHeight="1" thickBot="1" x14ac:dyDescent="0.2">
      <c r="A14" s="725"/>
      <c r="B14" s="726"/>
      <c r="C14" s="726"/>
      <c r="D14" s="726"/>
      <c r="E14" s="726"/>
      <c r="F14" s="727"/>
      <c r="G14" s="577" t="s">
        <v>22</v>
      </c>
      <c r="H14" s="578"/>
      <c r="I14" s="578"/>
      <c r="J14" s="578"/>
      <c r="K14" s="578"/>
      <c r="L14" s="579"/>
      <c r="M14" s="192"/>
      <c r="N14" s="192"/>
      <c r="O14" s="192"/>
      <c r="P14" s="192"/>
      <c r="Q14" s="192"/>
      <c r="R14" s="192"/>
      <c r="S14" s="192"/>
      <c r="T14" s="192"/>
      <c r="U14" s="192"/>
      <c r="V14" s="192"/>
      <c r="W14" s="192"/>
      <c r="X14" s="193"/>
      <c r="Y14" s="580">
        <f>SUM(Y4:AB13)</f>
        <v>50</v>
      </c>
      <c r="Z14" s="581"/>
      <c r="AA14" s="581"/>
      <c r="AB14" s="582"/>
      <c r="AC14" s="577" t="s">
        <v>22</v>
      </c>
      <c r="AD14" s="578"/>
      <c r="AE14" s="578"/>
      <c r="AF14" s="578"/>
      <c r="AG14" s="578"/>
      <c r="AH14" s="579"/>
      <c r="AI14" s="192"/>
      <c r="AJ14" s="192"/>
      <c r="AK14" s="192"/>
      <c r="AL14" s="192"/>
      <c r="AM14" s="192"/>
      <c r="AN14" s="192"/>
      <c r="AO14" s="192"/>
      <c r="AP14" s="192"/>
      <c r="AQ14" s="192"/>
      <c r="AR14" s="192"/>
      <c r="AS14" s="192"/>
      <c r="AT14" s="193"/>
      <c r="AU14" s="580">
        <f>SUM(AU4:AX13)</f>
        <v>30</v>
      </c>
      <c r="AV14" s="581"/>
      <c r="AW14" s="581"/>
      <c r="AX14" s="583"/>
    </row>
    <row r="15" spans="1:50" ht="22.5" customHeight="1" x14ac:dyDescent="0.15">
      <c r="A15" s="725"/>
      <c r="B15" s="726"/>
      <c r="C15" s="726"/>
      <c r="D15" s="726"/>
      <c r="E15" s="726"/>
      <c r="F15" s="727"/>
      <c r="G15" s="386" t="s">
        <v>491</v>
      </c>
      <c r="H15" s="387"/>
      <c r="I15" s="387"/>
      <c r="J15" s="387"/>
      <c r="K15" s="387"/>
      <c r="L15" s="387"/>
      <c r="M15" s="387"/>
      <c r="N15" s="387"/>
      <c r="O15" s="387"/>
      <c r="P15" s="387"/>
      <c r="Q15" s="387"/>
      <c r="R15" s="387"/>
      <c r="S15" s="387"/>
      <c r="T15" s="387"/>
      <c r="U15" s="387"/>
      <c r="V15" s="387"/>
      <c r="W15" s="387"/>
      <c r="X15" s="387"/>
      <c r="Y15" s="387"/>
      <c r="Z15" s="387"/>
      <c r="AA15" s="387"/>
      <c r="AB15" s="388"/>
      <c r="AC15" s="386"/>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2.5" customHeight="1" x14ac:dyDescent="0.15">
      <c r="A16" s="725"/>
      <c r="B16" s="726"/>
      <c r="C16" s="726"/>
      <c r="D16" s="726"/>
      <c r="E16" s="726"/>
      <c r="F16" s="727"/>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1"/>
    </row>
    <row r="17" spans="1:50" ht="22.5" customHeight="1" x14ac:dyDescent="0.15">
      <c r="A17" s="725"/>
      <c r="B17" s="726"/>
      <c r="C17" s="726"/>
      <c r="D17" s="726"/>
      <c r="E17" s="726"/>
      <c r="F17" s="727"/>
      <c r="G17" s="371" t="s">
        <v>628</v>
      </c>
      <c r="H17" s="409"/>
      <c r="I17" s="409"/>
      <c r="J17" s="409"/>
      <c r="K17" s="410"/>
      <c r="L17" s="374" t="s">
        <v>645</v>
      </c>
      <c r="M17" s="492"/>
      <c r="N17" s="492"/>
      <c r="O17" s="492"/>
      <c r="P17" s="492"/>
      <c r="Q17" s="492"/>
      <c r="R17" s="492"/>
      <c r="S17" s="492"/>
      <c r="T17" s="492"/>
      <c r="U17" s="492"/>
      <c r="V17" s="492"/>
      <c r="W17" s="492"/>
      <c r="X17" s="493"/>
      <c r="Y17" s="406">
        <v>31</v>
      </c>
      <c r="Z17" s="407"/>
      <c r="AA17" s="407"/>
      <c r="AB17" s="408"/>
      <c r="AC17" s="371"/>
      <c r="AD17" s="409"/>
      <c r="AE17" s="409"/>
      <c r="AF17" s="409"/>
      <c r="AG17" s="410"/>
      <c r="AH17" s="374"/>
      <c r="AI17" s="492"/>
      <c r="AJ17" s="492"/>
      <c r="AK17" s="492"/>
      <c r="AL17" s="492"/>
      <c r="AM17" s="492"/>
      <c r="AN17" s="492"/>
      <c r="AO17" s="492"/>
      <c r="AP17" s="492"/>
      <c r="AQ17" s="492"/>
      <c r="AR17" s="492"/>
      <c r="AS17" s="492"/>
      <c r="AT17" s="493"/>
      <c r="AU17" s="406"/>
      <c r="AV17" s="407"/>
      <c r="AW17" s="407"/>
      <c r="AX17" s="494"/>
    </row>
    <row r="18" spans="1:50" ht="22.5" customHeight="1" x14ac:dyDescent="0.15">
      <c r="A18" s="725"/>
      <c r="B18" s="726"/>
      <c r="C18" s="726"/>
      <c r="D18" s="726"/>
      <c r="E18" s="726"/>
      <c r="F18" s="727"/>
      <c r="G18" s="423" t="s">
        <v>623</v>
      </c>
      <c r="H18" s="424"/>
      <c r="I18" s="424"/>
      <c r="J18" s="424"/>
      <c r="K18" s="425"/>
      <c r="L18" s="426" t="s">
        <v>644</v>
      </c>
      <c r="M18" s="427"/>
      <c r="N18" s="427"/>
      <c r="O18" s="427"/>
      <c r="P18" s="427"/>
      <c r="Q18" s="427"/>
      <c r="R18" s="427"/>
      <c r="S18" s="427"/>
      <c r="T18" s="427"/>
      <c r="U18" s="427"/>
      <c r="V18" s="427"/>
      <c r="W18" s="427"/>
      <c r="X18" s="428"/>
      <c r="Y18" s="429">
        <v>21</v>
      </c>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76"/>
    </row>
    <row r="19" spans="1:50" ht="22.5" customHeight="1" x14ac:dyDescent="0.15">
      <c r="A19" s="725"/>
      <c r="B19" s="726"/>
      <c r="C19" s="726"/>
      <c r="D19" s="726"/>
      <c r="E19" s="726"/>
      <c r="F19" s="727"/>
      <c r="G19" s="423" t="s">
        <v>622</v>
      </c>
      <c r="H19" s="424"/>
      <c r="I19" s="424"/>
      <c r="J19" s="424"/>
      <c r="K19" s="425"/>
      <c r="L19" s="426" t="s">
        <v>630</v>
      </c>
      <c r="M19" s="427"/>
      <c r="N19" s="427"/>
      <c r="O19" s="427"/>
      <c r="P19" s="427"/>
      <c r="Q19" s="427"/>
      <c r="R19" s="427"/>
      <c r="S19" s="427"/>
      <c r="T19" s="427"/>
      <c r="U19" s="427"/>
      <c r="V19" s="427"/>
      <c r="W19" s="427"/>
      <c r="X19" s="428"/>
      <c r="Y19" s="429">
        <v>3</v>
      </c>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76"/>
    </row>
    <row r="20" spans="1:50" ht="27" customHeight="1" x14ac:dyDescent="0.15">
      <c r="A20" s="725"/>
      <c r="B20" s="726"/>
      <c r="C20" s="726"/>
      <c r="D20" s="726"/>
      <c r="E20" s="726"/>
      <c r="F20" s="727"/>
      <c r="G20" s="423" t="s">
        <v>624</v>
      </c>
      <c r="H20" s="424"/>
      <c r="I20" s="424"/>
      <c r="J20" s="424"/>
      <c r="K20" s="425"/>
      <c r="L20" s="426" t="s">
        <v>634</v>
      </c>
      <c r="M20" s="427"/>
      <c r="N20" s="427"/>
      <c r="O20" s="427"/>
      <c r="P20" s="427"/>
      <c r="Q20" s="427"/>
      <c r="R20" s="427"/>
      <c r="S20" s="427"/>
      <c r="T20" s="427"/>
      <c r="U20" s="427"/>
      <c r="V20" s="427"/>
      <c r="W20" s="427"/>
      <c r="X20" s="428"/>
      <c r="Y20" s="429">
        <v>5</v>
      </c>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76"/>
    </row>
    <row r="21" spans="1:50" ht="22.5" customHeight="1" x14ac:dyDescent="0.15">
      <c r="A21" s="725"/>
      <c r="B21" s="726"/>
      <c r="C21" s="726"/>
      <c r="D21" s="726"/>
      <c r="E21" s="726"/>
      <c r="F21" s="727"/>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76"/>
    </row>
    <row r="22" spans="1:50" ht="22.5" customHeight="1" x14ac:dyDescent="0.15">
      <c r="A22" s="725"/>
      <c r="B22" s="726"/>
      <c r="C22" s="726"/>
      <c r="D22" s="726"/>
      <c r="E22" s="726"/>
      <c r="F22" s="727"/>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76"/>
    </row>
    <row r="23" spans="1:50" ht="22.5" customHeight="1" x14ac:dyDescent="0.15">
      <c r="A23" s="725"/>
      <c r="B23" s="726"/>
      <c r="C23" s="726"/>
      <c r="D23" s="726"/>
      <c r="E23" s="726"/>
      <c r="F23" s="727"/>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76"/>
    </row>
    <row r="24" spans="1:50" ht="22.5" customHeight="1" x14ac:dyDescent="0.15">
      <c r="A24" s="725"/>
      <c r="B24" s="726"/>
      <c r="C24" s="726"/>
      <c r="D24" s="726"/>
      <c r="E24" s="726"/>
      <c r="F24" s="727"/>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76"/>
    </row>
    <row r="25" spans="1:50" ht="22.5" customHeight="1" x14ac:dyDescent="0.15">
      <c r="A25" s="725"/>
      <c r="B25" s="726"/>
      <c r="C25" s="726"/>
      <c r="D25" s="726"/>
      <c r="E25" s="726"/>
      <c r="F25" s="727"/>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76"/>
    </row>
    <row r="26" spans="1:50" ht="22.5" customHeight="1" x14ac:dyDescent="0.15">
      <c r="A26" s="725"/>
      <c r="B26" s="726"/>
      <c r="C26" s="726"/>
      <c r="D26" s="726"/>
      <c r="E26" s="726"/>
      <c r="F26" s="727"/>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76"/>
    </row>
    <row r="27" spans="1:50" ht="22.5" customHeight="1" thickBot="1" x14ac:dyDescent="0.2">
      <c r="A27" s="725"/>
      <c r="B27" s="726"/>
      <c r="C27" s="726"/>
      <c r="D27" s="726"/>
      <c r="E27" s="726"/>
      <c r="F27" s="727"/>
      <c r="G27" s="577" t="s">
        <v>22</v>
      </c>
      <c r="H27" s="578"/>
      <c r="I27" s="578"/>
      <c r="J27" s="578"/>
      <c r="K27" s="578"/>
      <c r="L27" s="579"/>
      <c r="M27" s="192"/>
      <c r="N27" s="192"/>
      <c r="O27" s="192"/>
      <c r="P27" s="192"/>
      <c r="Q27" s="192"/>
      <c r="R27" s="192"/>
      <c r="S27" s="192"/>
      <c r="T27" s="192"/>
      <c r="U27" s="192"/>
      <c r="V27" s="192"/>
      <c r="W27" s="192"/>
      <c r="X27" s="193"/>
      <c r="Y27" s="580">
        <f>SUM(Y17:AB26)</f>
        <v>60</v>
      </c>
      <c r="Z27" s="581"/>
      <c r="AA27" s="581"/>
      <c r="AB27" s="582"/>
      <c r="AC27" s="577" t="s">
        <v>22</v>
      </c>
      <c r="AD27" s="578"/>
      <c r="AE27" s="578"/>
      <c r="AF27" s="578"/>
      <c r="AG27" s="578"/>
      <c r="AH27" s="579"/>
      <c r="AI27" s="192"/>
      <c r="AJ27" s="192"/>
      <c r="AK27" s="192"/>
      <c r="AL27" s="192"/>
      <c r="AM27" s="192"/>
      <c r="AN27" s="192"/>
      <c r="AO27" s="192"/>
      <c r="AP27" s="192"/>
      <c r="AQ27" s="192"/>
      <c r="AR27" s="192"/>
      <c r="AS27" s="192"/>
      <c r="AT27" s="193"/>
      <c r="AU27" s="580">
        <f>SUM(AU17:AX26)</f>
        <v>0</v>
      </c>
      <c r="AV27" s="581"/>
      <c r="AW27" s="581"/>
      <c r="AX27" s="583"/>
    </row>
    <row r="28" spans="1:50" ht="22.5" customHeight="1" x14ac:dyDescent="0.15">
      <c r="A28" s="725"/>
      <c r="B28" s="726"/>
      <c r="C28" s="726"/>
      <c r="D28" s="726"/>
      <c r="E28" s="726"/>
      <c r="F28" s="727"/>
      <c r="G28" s="386" t="s">
        <v>492</v>
      </c>
      <c r="H28" s="387"/>
      <c r="I28" s="387"/>
      <c r="J28" s="387"/>
      <c r="K28" s="387"/>
      <c r="L28" s="387"/>
      <c r="M28" s="387"/>
      <c r="N28" s="387"/>
      <c r="O28" s="387"/>
      <c r="P28" s="387"/>
      <c r="Q28" s="387"/>
      <c r="R28" s="387"/>
      <c r="S28" s="387"/>
      <c r="T28" s="387"/>
      <c r="U28" s="387"/>
      <c r="V28" s="387"/>
      <c r="W28" s="387"/>
      <c r="X28" s="387"/>
      <c r="Y28" s="387"/>
      <c r="Z28" s="387"/>
      <c r="AA28" s="387"/>
      <c r="AB28" s="388"/>
      <c r="AC28" s="386"/>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2.5" customHeight="1" x14ac:dyDescent="0.15">
      <c r="A29" s="725"/>
      <c r="B29" s="726"/>
      <c r="C29" s="726"/>
      <c r="D29" s="726"/>
      <c r="E29" s="726"/>
      <c r="F29" s="727"/>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1"/>
    </row>
    <row r="30" spans="1:50" ht="22.5" customHeight="1" x14ac:dyDescent="0.15">
      <c r="A30" s="725"/>
      <c r="B30" s="726"/>
      <c r="C30" s="726"/>
      <c r="D30" s="726"/>
      <c r="E30" s="726"/>
      <c r="F30" s="727"/>
      <c r="G30" s="371" t="s">
        <v>623</v>
      </c>
      <c r="H30" s="409"/>
      <c r="I30" s="409"/>
      <c r="J30" s="409"/>
      <c r="K30" s="410"/>
      <c r="L30" s="374" t="s">
        <v>644</v>
      </c>
      <c r="M30" s="492"/>
      <c r="N30" s="492"/>
      <c r="O30" s="492"/>
      <c r="P30" s="492"/>
      <c r="Q30" s="492"/>
      <c r="R30" s="492"/>
      <c r="S30" s="492"/>
      <c r="T30" s="492"/>
      <c r="U30" s="492"/>
      <c r="V30" s="492"/>
      <c r="W30" s="492"/>
      <c r="X30" s="493"/>
      <c r="Y30" s="406">
        <v>18</v>
      </c>
      <c r="Z30" s="407"/>
      <c r="AA30" s="407"/>
      <c r="AB30" s="408"/>
      <c r="AC30" s="371"/>
      <c r="AD30" s="409"/>
      <c r="AE30" s="409"/>
      <c r="AF30" s="409"/>
      <c r="AG30" s="410"/>
      <c r="AH30" s="374"/>
      <c r="AI30" s="492"/>
      <c r="AJ30" s="492"/>
      <c r="AK30" s="492"/>
      <c r="AL30" s="492"/>
      <c r="AM30" s="492"/>
      <c r="AN30" s="492"/>
      <c r="AO30" s="492"/>
      <c r="AP30" s="492"/>
      <c r="AQ30" s="492"/>
      <c r="AR30" s="492"/>
      <c r="AS30" s="492"/>
      <c r="AT30" s="493"/>
      <c r="AU30" s="406"/>
      <c r="AV30" s="407"/>
      <c r="AW30" s="407"/>
      <c r="AX30" s="494"/>
    </row>
    <row r="31" spans="1:50" ht="22.5" customHeight="1" x14ac:dyDescent="0.15">
      <c r="A31" s="725"/>
      <c r="B31" s="726"/>
      <c r="C31" s="726"/>
      <c r="D31" s="726"/>
      <c r="E31" s="726"/>
      <c r="F31" s="727"/>
      <c r="G31" s="423" t="s">
        <v>622</v>
      </c>
      <c r="H31" s="424"/>
      <c r="I31" s="424"/>
      <c r="J31" s="424"/>
      <c r="K31" s="425"/>
      <c r="L31" s="426" t="s">
        <v>630</v>
      </c>
      <c r="M31" s="427"/>
      <c r="N31" s="427"/>
      <c r="O31" s="427"/>
      <c r="P31" s="427"/>
      <c r="Q31" s="427"/>
      <c r="R31" s="427"/>
      <c r="S31" s="427"/>
      <c r="T31" s="427"/>
      <c r="U31" s="427"/>
      <c r="V31" s="427"/>
      <c r="W31" s="427"/>
      <c r="X31" s="428"/>
      <c r="Y31" s="429">
        <v>9</v>
      </c>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76"/>
    </row>
    <row r="32" spans="1:50" ht="22.5" customHeight="1" x14ac:dyDescent="0.15">
      <c r="A32" s="725"/>
      <c r="B32" s="726"/>
      <c r="C32" s="726"/>
      <c r="D32" s="726"/>
      <c r="E32" s="726"/>
      <c r="F32" s="727"/>
      <c r="G32" s="423" t="s">
        <v>628</v>
      </c>
      <c r="H32" s="424"/>
      <c r="I32" s="424"/>
      <c r="J32" s="424"/>
      <c r="K32" s="425"/>
      <c r="L32" s="426" t="s">
        <v>647</v>
      </c>
      <c r="M32" s="427"/>
      <c r="N32" s="427"/>
      <c r="O32" s="427"/>
      <c r="P32" s="427"/>
      <c r="Q32" s="427"/>
      <c r="R32" s="427"/>
      <c r="S32" s="427"/>
      <c r="T32" s="427"/>
      <c r="U32" s="427"/>
      <c r="V32" s="427"/>
      <c r="W32" s="427"/>
      <c r="X32" s="428"/>
      <c r="Y32" s="429">
        <v>2</v>
      </c>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76"/>
    </row>
    <row r="33" spans="1:50" ht="27" customHeight="1" x14ac:dyDescent="0.15">
      <c r="A33" s="725"/>
      <c r="B33" s="726"/>
      <c r="C33" s="726"/>
      <c r="D33" s="726"/>
      <c r="E33" s="726"/>
      <c r="F33" s="727"/>
      <c r="G33" s="423" t="s">
        <v>624</v>
      </c>
      <c r="H33" s="424"/>
      <c r="I33" s="424"/>
      <c r="J33" s="424"/>
      <c r="K33" s="425"/>
      <c r="L33" s="426" t="s">
        <v>646</v>
      </c>
      <c r="M33" s="427"/>
      <c r="N33" s="427"/>
      <c r="O33" s="427"/>
      <c r="P33" s="427"/>
      <c r="Q33" s="427"/>
      <c r="R33" s="427"/>
      <c r="S33" s="427"/>
      <c r="T33" s="427"/>
      <c r="U33" s="427"/>
      <c r="V33" s="427"/>
      <c r="W33" s="427"/>
      <c r="X33" s="428"/>
      <c r="Y33" s="429">
        <v>3</v>
      </c>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76"/>
    </row>
    <row r="34" spans="1:50" ht="22.5" customHeight="1" x14ac:dyDescent="0.15">
      <c r="A34" s="725"/>
      <c r="B34" s="726"/>
      <c r="C34" s="726"/>
      <c r="D34" s="726"/>
      <c r="E34" s="726"/>
      <c r="F34" s="727"/>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76"/>
    </row>
    <row r="35" spans="1:50" ht="22.5" customHeight="1" x14ac:dyDescent="0.15">
      <c r="A35" s="725"/>
      <c r="B35" s="726"/>
      <c r="C35" s="726"/>
      <c r="D35" s="726"/>
      <c r="E35" s="726"/>
      <c r="F35" s="727"/>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76"/>
    </row>
    <row r="36" spans="1:50" ht="22.5" customHeight="1" x14ac:dyDescent="0.15">
      <c r="A36" s="725"/>
      <c r="B36" s="726"/>
      <c r="C36" s="726"/>
      <c r="D36" s="726"/>
      <c r="E36" s="726"/>
      <c r="F36" s="727"/>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76"/>
    </row>
    <row r="37" spans="1:50" ht="22.5" customHeight="1" x14ac:dyDescent="0.15">
      <c r="A37" s="725"/>
      <c r="B37" s="726"/>
      <c r="C37" s="726"/>
      <c r="D37" s="726"/>
      <c r="E37" s="726"/>
      <c r="F37" s="727"/>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76"/>
    </row>
    <row r="38" spans="1:50" ht="22.5" customHeight="1" x14ac:dyDescent="0.15">
      <c r="A38" s="725"/>
      <c r="B38" s="726"/>
      <c r="C38" s="726"/>
      <c r="D38" s="726"/>
      <c r="E38" s="726"/>
      <c r="F38" s="727"/>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76"/>
    </row>
    <row r="39" spans="1:50" ht="22.5" customHeight="1" x14ac:dyDescent="0.15">
      <c r="A39" s="725"/>
      <c r="B39" s="726"/>
      <c r="C39" s="726"/>
      <c r="D39" s="726"/>
      <c r="E39" s="726"/>
      <c r="F39" s="727"/>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76"/>
    </row>
    <row r="40" spans="1:50" ht="22.5" customHeight="1" thickBot="1" x14ac:dyDescent="0.2">
      <c r="A40" s="725"/>
      <c r="B40" s="726"/>
      <c r="C40" s="726"/>
      <c r="D40" s="726"/>
      <c r="E40" s="726"/>
      <c r="F40" s="727"/>
      <c r="G40" s="577" t="s">
        <v>22</v>
      </c>
      <c r="H40" s="578"/>
      <c r="I40" s="578"/>
      <c r="J40" s="578"/>
      <c r="K40" s="578"/>
      <c r="L40" s="579"/>
      <c r="M40" s="192"/>
      <c r="N40" s="192"/>
      <c r="O40" s="192"/>
      <c r="P40" s="192"/>
      <c r="Q40" s="192"/>
      <c r="R40" s="192"/>
      <c r="S40" s="192"/>
      <c r="T40" s="192"/>
      <c r="U40" s="192"/>
      <c r="V40" s="192"/>
      <c r="W40" s="192"/>
      <c r="X40" s="193"/>
      <c r="Y40" s="580">
        <f>SUM(Y30:AB39)</f>
        <v>32</v>
      </c>
      <c r="Z40" s="581"/>
      <c r="AA40" s="581"/>
      <c r="AB40" s="582"/>
      <c r="AC40" s="577" t="s">
        <v>22</v>
      </c>
      <c r="AD40" s="578"/>
      <c r="AE40" s="578"/>
      <c r="AF40" s="578"/>
      <c r="AG40" s="578"/>
      <c r="AH40" s="579"/>
      <c r="AI40" s="192"/>
      <c r="AJ40" s="192"/>
      <c r="AK40" s="192"/>
      <c r="AL40" s="192"/>
      <c r="AM40" s="192"/>
      <c r="AN40" s="192"/>
      <c r="AO40" s="192"/>
      <c r="AP40" s="192"/>
      <c r="AQ40" s="192"/>
      <c r="AR40" s="192"/>
      <c r="AS40" s="192"/>
      <c r="AT40" s="193"/>
      <c r="AU40" s="580">
        <f>SUM(AU30:AX39)</f>
        <v>0</v>
      </c>
      <c r="AV40" s="581"/>
      <c r="AW40" s="581"/>
      <c r="AX40" s="583"/>
    </row>
    <row r="41" spans="1:50" ht="22.5" customHeight="1" x14ac:dyDescent="0.15">
      <c r="A41" s="725"/>
      <c r="B41" s="726"/>
      <c r="C41" s="726"/>
      <c r="D41" s="726"/>
      <c r="E41" s="726"/>
      <c r="F41" s="727"/>
      <c r="G41" s="386" t="s">
        <v>493</v>
      </c>
      <c r="H41" s="387"/>
      <c r="I41" s="387"/>
      <c r="J41" s="387"/>
      <c r="K41" s="387"/>
      <c r="L41" s="387"/>
      <c r="M41" s="387"/>
      <c r="N41" s="387"/>
      <c r="O41" s="387"/>
      <c r="P41" s="387"/>
      <c r="Q41" s="387"/>
      <c r="R41" s="387"/>
      <c r="S41" s="387"/>
      <c r="T41" s="387"/>
      <c r="U41" s="387"/>
      <c r="V41" s="387"/>
      <c r="W41" s="387"/>
      <c r="X41" s="387"/>
      <c r="Y41" s="387"/>
      <c r="Z41" s="387"/>
      <c r="AA41" s="387"/>
      <c r="AB41" s="388"/>
      <c r="AC41" s="386"/>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2.5" customHeight="1" x14ac:dyDescent="0.15">
      <c r="A42" s="725"/>
      <c r="B42" s="726"/>
      <c r="C42" s="726"/>
      <c r="D42" s="726"/>
      <c r="E42" s="726"/>
      <c r="F42" s="727"/>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1"/>
    </row>
    <row r="43" spans="1:50" ht="22.5" customHeight="1" x14ac:dyDescent="0.15">
      <c r="A43" s="725"/>
      <c r="B43" s="726"/>
      <c r="C43" s="726"/>
      <c r="D43" s="726"/>
      <c r="E43" s="726"/>
      <c r="F43" s="727"/>
      <c r="G43" s="371" t="s">
        <v>623</v>
      </c>
      <c r="H43" s="409"/>
      <c r="I43" s="409"/>
      <c r="J43" s="409"/>
      <c r="K43" s="410"/>
      <c r="L43" s="374" t="s">
        <v>650</v>
      </c>
      <c r="M43" s="492"/>
      <c r="N43" s="492"/>
      <c r="O43" s="492"/>
      <c r="P43" s="492"/>
      <c r="Q43" s="492"/>
      <c r="R43" s="492"/>
      <c r="S43" s="492"/>
      <c r="T43" s="492"/>
      <c r="U43" s="492"/>
      <c r="V43" s="492"/>
      <c r="W43" s="492"/>
      <c r="X43" s="493"/>
      <c r="Y43" s="406">
        <v>651</v>
      </c>
      <c r="Z43" s="407"/>
      <c r="AA43" s="407"/>
      <c r="AB43" s="408"/>
      <c r="AC43" s="371"/>
      <c r="AD43" s="409"/>
      <c r="AE43" s="409"/>
      <c r="AF43" s="409"/>
      <c r="AG43" s="410"/>
      <c r="AH43" s="374"/>
      <c r="AI43" s="492"/>
      <c r="AJ43" s="492"/>
      <c r="AK43" s="492"/>
      <c r="AL43" s="492"/>
      <c r="AM43" s="492"/>
      <c r="AN43" s="492"/>
      <c r="AO43" s="492"/>
      <c r="AP43" s="492"/>
      <c r="AQ43" s="492"/>
      <c r="AR43" s="492"/>
      <c r="AS43" s="492"/>
      <c r="AT43" s="493"/>
      <c r="AU43" s="406"/>
      <c r="AV43" s="407"/>
      <c r="AW43" s="407"/>
      <c r="AX43" s="494"/>
    </row>
    <row r="44" spans="1:50" ht="22.5" customHeight="1" x14ac:dyDescent="0.15">
      <c r="A44" s="725"/>
      <c r="B44" s="726"/>
      <c r="C44" s="726"/>
      <c r="D44" s="726"/>
      <c r="E44" s="726"/>
      <c r="F44" s="727"/>
      <c r="G44" s="423" t="s">
        <v>622</v>
      </c>
      <c r="H44" s="424"/>
      <c r="I44" s="424"/>
      <c r="J44" s="424"/>
      <c r="K44" s="425"/>
      <c r="L44" s="426" t="s">
        <v>649</v>
      </c>
      <c r="M44" s="427"/>
      <c r="N44" s="427"/>
      <c r="O44" s="427"/>
      <c r="P44" s="427"/>
      <c r="Q44" s="427"/>
      <c r="R44" s="427"/>
      <c r="S44" s="427"/>
      <c r="T44" s="427"/>
      <c r="U44" s="427"/>
      <c r="V44" s="427"/>
      <c r="W44" s="427"/>
      <c r="X44" s="428"/>
      <c r="Y44" s="429">
        <v>70</v>
      </c>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76"/>
    </row>
    <row r="45" spans="1:50" ht="22.5" customHeight="1" x14ac:dyDescent="0.15">
      <c r="A45" s="725"/>
      <c r="B45" s="726"/>
      <c r="C45" s="726"/>
      <c r="D45" s="726"/>
      <c r="E45" s="726"/>
      <c r="F45" s="727"/>
      <c r="G45" s="423" t="s">
        <v>624</v>
      </c>
      <c r="H45" s="424"/>
      <c r="I45" s="424"/>
      <c r="J45" s="424"/>
      <c r="K45" s="425"/>
      <c r="L45" s="426" t="s">
        <v>648</v>
      </c>
      <c r="M45" s="427"/>
      <c r="N45" s="427"/>
      <c r="O45" s="427"/>
      <c r="P45" s="427"/>
      <c r="Q45" s="427"/>
      <c r="R45" s="427"/>
      <c r="S45" s="427"/>
      <c r="T45" s="427"/>
      <c r="U45" s="427"/>
      <c r="V45" s="427"/>
      <c r="W45" s="427"/>
      <c r="X45" s="428"/>
      <c r="Y45" s="429">
        <v>52</v>
      </c>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76"/>
    </row>
    <row r="46" spans="1:50" ht="22.5" customHeight="1" x14ac:dyDescent="0.15">
      <c r="A46" s="725"/>
      <c r="B46" s="726"/>
      <c r="C46" s="726"/>
      <c r="D46" s="726"/>
      <c r="E46" s="726"/>
      <c r="F46" s="727"/>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76"/>
    </row>
    <row r="47" spans="1:50" ht="22.5" customHeight="1" x14ac:dyDescent="0.15">
      <c r="A47" s="725"/>
      <c r="B47" s="726"/>
      <c r="C47" s="726"/>
      <c r="D47" s="726"/>
      <c r="E47" s="726"/>
      <c r="F47" s="727"/>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76"/>
    </row>
    <row r="48" spans="1:50" ht="22.5" customHeight="1" x14ac:dyDescent="0.15">
      <c r="A48" s="725"/>
      <c r="B48" s="726"/>
      <c r="C48" s="726"/>
      <c r="D48" s="726"/>
      <c r="E48" s="726"/>
      <c r="F48" s="727"/>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76"/>
    </row>
    <row r="49" spans="1:50" ht="22.5" customHeight="1" x14ac:dyDescent="0.15">
      <c r="A49" s="725"/>
      <c r="B49" s="726"/>
      <c r="C49" s="726"/>
      <c r="D49" s="726"/>
      <c r="E49" s="726"/>
      <c r="F49" s="727"/>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76"/>
    </row>
    <row r="50" spans="1:50" ht="22.5" customHeight="1" x14ac:dyDescent="0.15">
      <c r="A50" s="725"/>
      <c r="B50" s="726"/>
      <c r="C50" s="726"/>
      <c r="D50" s="726"/>
      <c r="E50" s="726"/>
      <c r="F50" s="727"/>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76"/>
    </row>
    <row r="51" spans="1:50" ht="22.5" customHeight="1" x14ac:dyDescent="0.15">
      <c r="A51" s="725"/>
      <c r="B51" s="726"/>
      <c r="C51" s="726"/>
      <c r="D51" s="726"/>
      <c r="E51" s="726"/>
      <c r="F51" s="727"/>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76"/>
    </row>
    <row r="52" spans="1:50" ht="22.5" customHeight="1" x14ac:dyDescent="0.15">
      <c r="A52" s="725"/>
      <c r="B52" s="726"/>
      <c r="C52" s="726"/>
      <c r="D52" s="726"/>
      <c r="E52" s="726"/>
      <c r="F52" s="727"/>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76"/>
    </row>
    <row r="53" spans="1:50" ht="22.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773</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2.5" hidden="1" customHeight="1" thickBot="1" x14ac:dyDescent="0.2"/>
    <row r="55" spans="1:50" ht="22.5" hidden="1" customHeight="1" x14ac:dyDescent="0.15">
      <c r="A55" s="731" t="s">
        <v>34</v>
      </c>
      <c r="B55" s="732"/>
      <c r="C55" s="732"/>
      <c r="D55" s="732"/>
      <c r="E55" s="732"/>
      <c r="F55" s="733"/>
      <c r="G55" s="386" t="s">
        <v>367</v>
      </c>
      <c r="H55" s="387"/>
      <c r="I55" s="387"/>
      <c r="J55" s="387"/>
      <c r="K55" s="387"/>
      <c r="L55" s="387"/>
      <c r="M55" s="387"/>
      <c r="N55" s="387"/>
      <c r="O55" s="387"/>
      <c r="P55" s="387"/>
      <c r="Q55" s="387"/>
      <c r="R55" s="387"/>
      <c r="S55" s="387"/>
      <c r="T55" s="387"/>
      <c r="U55" s="387"/>
      <c r="V55" s="387"/>
      <c r="W55" s="387"/>
      <c r="X55" s="387"/>
      <c r="Y55" s="387"/>
      <c r="Z55" s="387"/>
      <c r="AA55" s="387"/>
      <c r="AB55" s="388"/>
      <c r="AC55" s="386" t="s">
        <v>368</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2.5" hidden="1" customHeight="1" x14ac:dyDescent="0.15">
      <c r="A56" s="725"/>
      <c r="B56" s="726"/>
      <c r="C56" s="726"/>
      <c r="D56" s="726"/>
      <c r="E56" s="726"/>
      <c r="F56" s="727"/>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1"/>
    </row>
    <row r="57" spans="1:50" ht="22.5" hidden="1" customHeight="1" x14ac:dyDescent="0.15">
      <c r="A57" s="725"/>
      <c r="B57" s="726"/>
      <c r="C57" s="726"/>
      <c r="D57" s="726"/>
      <c r="E57" s="726"/>
      <c r="F57" s="727"/>
      <c r="G57" s="371"/>
      <c r="H57" s="409"/>
      <c r="I57" s="409"/>
      <c r="J57" s="409"/>
      <c r="K57" s="410"/>
      <c r="L57" s="374"/>
      <c r="M57" s="492"/>
      <c r="N57" s="492"/>
      <c r="O57" s="492"/>
      <c r="P57" s="492"/>
      <c r="Q57" s="492"/>
      <c r="R57" s="492"/>
      <c r="S57" s="492"/>
      <c r="T57" s="492"/>
      <c r="U57" s="492"/>
      <c r="V57" s="492"/>
      <c r="W57" s="492"/>
      <c r="X57" s="493"/>
      <c r="Y57" s="406"/>
      <c r="Z57" s="407"/>
      <c r="AA57" s="407"/>
      <c r="AB57" s="408"/>
      <c r="AC57" s="371"/>
      <c r="AD57" s="409"/>
      <c r="AE57" s="409"/>
      <c r="AF57" s="409"/>
      <c r="AG57" s="410"/>
      <c r="AH57" s="374"/>
      <c r="AI57" s="492"/>
      <c r="AJ57" s="492"/>
      <c r="AK57" s="492"/>
      <c r="AL57" s="492"/>
      <c r="AM57" s="492"/>
      <c r="AN57" s="492"/>
      <c r="AO57" s="492"/>
      <c r="AP57" s="492"/>
      <c r="AQ57" s="492"/>
      <c r="AR57" s="492"/>
      <c r="AS57" s="492"/>
      <c r="AT57" s="493"/>
      <c r="AU57" s="406"/>
      <c r="AV57" s="407"/>
      <c r="AW57" s="407"/>
      <c r="AX57" s="494"/>
    </row>
    <row r="58" spans="1:50" ht="22.5" hidden="1" customHeight="1" x14ac:dyDescent="0.15">
      <c r="A58" s="725"/>
      <c r="B58" s="726"/>
      <c r="C58" s="726"/>
      <c r="D58" s="726"/>
      <c r="E58" s="726"/>
      <c r="F58" s="727"/>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76"/>
    </row>
    <row r="59" spans="1:50" ht="22.5" hidden="1" customHeight="1" x14ac:dyDescent="0.15">
      <c r="A59" s="725"/>
      <c r="B59" s="726"/>
      <c r="C59" s="726"/>
      <c r="D59" s="726"/>
      <c r="E59" s="726"/>
      <c r="F59" s="727"/>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76"/>
    </row>
    <row r="60" spans="1:50" ht="22.5" hidden="1" customHeight="1" x14ac:dyDescent="0.15">
      <c r="A60" s="725"/>
      <c r="B60" s="726"/>
      <c r="C60" s="726"/>
      <c r="D60" s="726"/>
      <c r="E60" s="726"/>
      <c r="F60" s="727"/>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76"/>
    </row>
    <row r="61" spans="1:50" ht="22.5" hidden="1" customHeight="1" x14ac:dyDescent="0.15">
      <c r="A61" s="725"/>
      <c r="B61" s="726"/>
      <c r="C61" s="726"/>
      <c r="D61" s="726"/>
      <c r="E61" s="726"/>
      <c r="F61" s="727"/>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76"/>
    </row>
    <row r="62" spans="1:50" ht="22.5" hidden="1" customHeight="1" x14ac:dyDescent="0.15">
      <c r="A62" s="725"/>
      <c r="B62" s="726"/>
      <c r="C62" s="726"/>
      <c r="D62" s="726"/>
      <c r="E62" s="726"/>
      <c r="F62" s="727"/>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76"/>
    </row>
    <row r="63" spans="1:50" ht="22.5" hidden="1" customHeight="1" x14ac:dyDescent="0.15">
      <c r="A63" s="725"/>
      <c r="B63" s="726"/>
      <c r="C63" s="726"/>
      <c r="D63" s="726"/>
      <c r="E63" s="726"/>
      <c r="F63" s="727"/>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76"/>
    </row>
    <row r="64" spans="1:50" ht="22.5" hidden="1" customHeight="1" x14ac:dyDescent="0.15">
      <c r="A64" s="725"/>
      <c r="B64" s="726"/>
      <c r="C64" s="726"/>
      <c r="D64" s="726"/>
      <c r="E64" s="726"/>
      <c r="F64" s="727"/>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76"/>
    </row>
    <row r="65" spans="1:50" ht="22.5" hidden="1" customHeight="1" x14ac:dyDescent="0.15">
      <c r="A65" s="725"/>
      <c r="B65" s="726"/>
      <c r="C65" s="726"/>
      <c r="D65" s="726"/>
      <c r="E65" s="726"/>
      <c r="F65" s="727"/>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76"/>
    </row>
    <row r="66" spans="1:50" ht="22.5" hidden="1" customHeight="1" x14ac:dyDescent="0.15">
      <c r="A66" s="725"/>
      <c r="B66" s="726"/>
      <c r="C66" s="726"/>
      <c r="D66" s="726"/>
      <c r="E66" s="726"/>
      <c r="F66" s="727"/>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76"/>
    </row>
    <row r="67" spans="1:50" ht="22.5" hidden="1" customHeight="1" thickBot="1" x14ac:dyDescent="0.2">
      <c r="A67" s="725"/>
      <c r="B67" s="726"/>
      <c r="C67" s="726"/>
      <c r="D67" s="726"/>
      <c r="E67" s="726"/>
      <c r="F67" s="727"/>
      <c r="G67" s="577" t="s">
        <v>22</v>
      </c>
      <c r="H67" s="578"/>
      <c r="I67" s="578"/>
      <c r="J67" s="578"/>
      <c r="K67" s="578"/>
      <c r="L67" s="579"/>
      <c r="M67" s="192"/>
      <c r="N67" s="192"/>
      <c r="O67" s="192"/>
      <c r="P67" s="192"/>
      <c r="Q67" s="192"/>
      <c r="R67" s="192"/>
      <c r="S67" s="192"/>
      <c r="T67" s="192"/>
      <c r="U67" s="192"/>
      <c r="V67" s="192"/>
      <c r="W67" s="192"/>
      <c r="X67" s="193"/>
      <c r="Y67" s="580">
        <f>SUM(Y57:AB66)</f>
        <v>0</v>
      </c>
      <c r="Z67" s="581"/>
      <c r="AA67" s="581"/>
      <c r="AB67" s="582"/>
      <c r="AC67" s="577" t="s">
        <v>22</v>
      </c>
      <c r="AD67" s="578"/>
      <c r="AE67" s="578"/>
      <c r="AF67" s="578"/>
      <c r="AG67" s="578"/>
      <c r="AH67" s="579"/>
      <c r="AI67" s="192"/>
      <c r="AJ67" s="192"/>
      <c r="AK67" s="192"/>
      <c r="AL67" s="192"/>
      <c r="AM67" s="192"/>
      <c r="AN67" s="192"/>
      <c r="AO67" s="192"/>
      <c r="AP67" s="192"/>
      <c r="AQ67" s="192"/>
      <c r="AR67" s="192"/>
      <c r="AS67" s="192"/>
      <c r="AT67" s="193"/>
      <c r="AU67" s="580">
        <f>SUM(AU57:AX66)</f>
        <v>0</v>
      </c>
      <c r="AV67" s="581"/>
      <c r="AW67" s="581"/>
      <c r="AX67" s="583"/>
    </row>
    <row r="68" spans="1:50" ht="22.5" hidden="1" customHeight="1" x14ac:dyDescent="0.15">
      <c r="A68" s="725"/>
      <c r="B68" s="726"/>
      <c r="C68" s="726"/>
      <c r="D68" s="726"/>
      <c r="E68" s="726"/>
      <c r="F68" s="727"/>
      <c r="G68" s="386" t="s">
        <v>369</v>
      </c>
      <c r="H68" s="387"/>
      <c r="I68" s="387"/>
      <c r="J68" s="387"/>
      <c r="K68" s="387"/>
      <c r="L68" s="387"/>
      <c r="M68" s="387"/>
      <c r="N68" s="387"/>
      <c r="O68" s="387"/>
      <c r="P68" s="387"/>
      <c r="Q68" s="387"/>
      <c r="R68" s="387"/>
      <c r="S68" s="387"/>
      <c r="T68" s="387"/>
      <c r="U68" s="387"/>
      <c r="V68" s="387"/>
      <c r="W68" s="387"/>
      <c r="X68" s="387"/>
      <c r="Y68" s="387"/>
      <c r="Z68" s="387"/>
      <c r="AA68" s="387"/>
      <c r="AB68" s="388"/>
      <c r="AC68" s="386" t="s">
        <v>370</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2.5" hidden="1" customHeight="1" x14ac:dyDescent="0.15">
      <c r="A69" s="725"/>
      <c r="B69" s="726"/>
      <c r="C69" s="726"/>
      <c r="D69" s="726"/>
      <c r="E69" s="726"/>
      <c r="F69" s="727"/>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1"/>
    </row>
    <row r="70" spans="1:50" ht="22.5" hidden="1" customHeight="1" x14ac:dyDescent="0.15">
      <c r="A70" s="725"/>
      <c r="B70" s="726"/>
      <c r="C70" s="726"/>
      <c r="D70" s="726"/>
      <c r="E70" s="726"/>
      <c r="F70" s="727"/>
      <c r="G70" s="371"/>
      <c r="H70" s="409"/>
      <c r="I70" s="409"/>
      <c r="J70" s="409"/>
      <c r="K70" s="410"/>
      <c r="L70" s="374"/>
      <c r="M70" s="492"/>
      <c r="N70" s="492"/>
      <c r="O70" s="492"/>
      <c r="P70" s="492"/>
      <c r="Q70" s="492"/>
      <c r="R70" s="492"/>
      <c r="S70" s="492"/>
      <c r="T70" s="492"/>
      <c r="U70" s="492"/>
      <c r="V70" s="492"/>
      <c r="W70" s="492"/>
      <c r="X70" s="493"/>
      <c r="Y70" s="406"/>
      <c r="Z70" s="407"/>
      <c r="AA70" s="407"/>
      <c r="AB70" s="408"/>
      <c r="AC70" s="371"/>
      <c r="AD70" s="409"/>
      <c r="AE70" s="409"/>
      <c r="AF70" s="409"/>
      <c r="AG70" s="410"/>
      <c r="AH70" s="374"/>
      <c r="AI70" s="492"/>
      <c r="AJ70" s="492"/>
      <c r="AK70" s="492"/>
      <c r="AL70" s="492"/>
      <c r="AM70" s="492"/>
      <c r="AN70" s="492"/>
      <c r="AO70" s="492"/>
      <c r="AP70" s="492"/>
      <c r="AQ70" s="492"/>
      <c r="AR70" s="492"/>
      <c r="AS70" s="492"/>
      <c r="AT70" s="493"/>
      <c r="AU70" s="406"/>
      <c r="AV70" s="407"/>
      <c r="AW70" s="407"/>
      <c r="AX70" s="494"/>
    </row>
    <row r="71" spans="1:50" ht="22.5" hidden="1" customHeight="1" x14ac:dyDescent="0.15">
      <c r="A71" s="725"/>
      <c r="B71" s="726"/>
      <c r="C71" s="726"/>
      <c r="D71" s="726"/>
      <c r="E71" s="726"/>
      <c r="F71" s="727"/>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76"/>
    </row>
    <row r="72" spans="1:50" ht="22.5" hidden="1" customHeight="1" x14ac:dyDescent="0.15">
      <c r="A72" s="725"/>
      <c r="B72" s="726"/>
      <c r="C72" s="726"/>
      <c r="D72" s="726"/>
      <c r="E72" s="726"/>
      <c r="F72" s="727"/>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76"/>
    </row>
    <row r="73" spans="1:50" ht="22.5" hidden="1" customHeight="1" x14ac:dyDescent="0.15">
      <c r="A73" s="725"/>
      <c r="B73" s="726"/>
      <c r="C73" s="726"/>
      <c r="D73" s="726"/>
      <c r="E73" s="726"/>
      <c r="F73" s="727"/>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76"/>
    </row>
    <row r="74" spans="1:50" ht="22.5" hidden="1" customHeight="1" x14ac:dyDescent="0.15">
      <c r="A74" s="725"/>
      <c r="B74" s="726"/>
      <c r="C74" s="726"/>
      <c r="D74" s="726"/>
      <c r="E74" s="726"/>
      <c r="F74" s="727"/>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76"/>
    </row>
    <row r="75" spans="1:50" ht="22.5" hidden="1" customHeight="1" x14ac:dyDescent="0.15">
      <c r="A75" s="725"/>
      <c r="B75" s="726"/>
      <c r="C75" s="726"/>
      <c r="D75" s="726"/>
      <c r="E75" s="726"/>
      <c r="F75" s="727"/>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76"/>
    </row>
    <row r="76" spans="1:50" ht="22.5" hidden="1" customHeight="1" x14ac:dyDescent="0.15">
      <c r="A76" s="725"/>
      <c r="B76" s="726"/>
      <c r="C76" s="726"/>
      <c r="D76" s="726"/>
      <c r="E76" s="726"/>
      <c r="F76" s="727"/>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76"/>
    </row>
    <row r="77" spans="1:50" ht="22.5" hidden="1" customHeight="1" x14ac:dyDescent="0.15">
      <c r="A77" s="725"/>
      <c r="B77" s="726"/>
      <c r="C77" s="726"/>
      <c r="D77" s="726"/>
      <c r="E77" s="726"/>
      <c r="F77" s="727"/>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76"/>
    </row>
    <row r="78" spans="1:50" ht="22.5" hidden="1" customHeight="1" x14ac:dyDescent="0.15">
      <c r="A78" s="725"/>
      <c r="B78" s="726"/>
      <c r="C78" s="726"/>
      <c r="D78" s="726"/>
      <c r="E78" s="726"/>
      <c r="F78" s="727"/>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76"/>
    </row>
    <row r="79" spans="1:50" ht="22.5" hidden="1" customHeight="1" x14ac:dyDescent="0.15">
      <c r="A79" s="725"/>
      <c r="B79" s="726"/>
      <c r="C79" s="726"/>
      <c r="D79" s="726"/>
      <c r="E79" s="726"/>
      <c r="F79" s="727"/>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76"/>
    </row>
    <row r="80" spans="1:50" ht="22.5" hidden="1" customHeight="1" thickBot="1" x14ac:dyDescent="0.2">
      <c r="A80" s="725"/>
      <c r="B80" s="726"/>
      <c r="C80" s="726"/>
      <c r="D80" s="726"/>
      <c r="E80" s="726"/>
      <c r="F80" s="727"/>
      <c r="G80" s="577" t="s">
        <v>22</v>
      </c>
      <c r="H80" s="578"/>
      <c r="I80" s="578"/>
      <c r="J80" s="578"/>
      <c r="K80" s="578"/>
      <c r="L80" s="579"/>
      <c r="M80" s="192"/>
      <c r="N80" s="192"/>
      <c r="O80" s="192"/>
      <c r="P80" s="192"/>
      <c r="Q80" s="192"/>
      <c r="R80" s="192"/>
      <c r="S80" s="192"/>
      <c r="T80" s="192"/>
      <c r="U80" s="192"/>
      <c r="V80" s="192"/>
      <c r="W80" s="192"/>
      <c r="X80" s="193"/>
      <c r="Y80" s="580">
        <f>SUM(Y70:AB79)</f>
        <v>0</v>
      </c>
      <c r="Z80" s="581"/>
      <c r="AA80" s="581"/>
      <c r="AB80" s="582"/>
      <c r="AC80" s="577" t="s">
        <v>22</v>
      </c>
      <c r="AD80" s="578"/>
      <c r="AE80" s="578"/>
      <c r="AF80" s="578"/>
      <c r="AG80" s="578"/>
      <c r="AH80" s="579"/>
      <c r="AI80" s="192"/>
      <c r="AJ80" s="192"/>
      <c r="AK80" s="192"/>
      <c r="AL80" s="192"/>
      <c r="AM80" s="192"/>
      <c r="AN80" s="192"/>
      <c r="AO80" s="192"/>
      <c r="AP80" s="192"/>
      <c r="AQ80" s="192"/>
      <c r="AR80" s="192"/>
      <c r="AS80" s="192"/>
      <c r="AT80" s="193"/>
      <c r="AU80" s="580">
        <f>SUM(AU70:AX79)</f>
        <v>0</v>
      </c>
      <c r="AV80" s="581"/>
      <c r="AW80" s="581"/>
      <c r="AX80" s="583"/>
    </row>
    <row r="81" spans="1:50" ht="22.5" hidden="1" customHeight="1" x14ac:dyDescent="0.15">
      <c r="A81" s="725"/>
      <c r="B81" s="726"/>
      <c r="C81" s="726"/>
      <c r="D81" s="726"/>
      <c r="E81" s="726"/>
      <c r="F81" s="727"/>
      <c r="G81" s="386" t="s">
        <v>371</v>
      </c>
      <c r="H81" s="387"/>
      <c r="I81" s="387"/>
      <c r="J81" s="387"/>
      <c r="K81" s="387"/>
      <c r="L81" s="387"/>
      <c r="M81" s="387"/>
      <c r="N81" s="387"/>
      <c r="O81" s="387"/>
      <c r="P81" s="387"/>
      <c r="Q81" s="387"/>
      <c r="R81" s="387"/>
      <c r="S81" s="387"/>
      <c r="T81" s="387"/>
      <c r="U81" s="387"/>
      <c r="V81" s="387"/>
      <c r="W81" s="387"/>
      <c r="X81" s="387"/>
      <c r="Y81" s="387"/>
      <c r="Z81" s="387"/>
      <c r="AA81" s="387"/>
      <c r="AB81" s="388"/>
      <c r="AC81" s="386" t="s">
        <v>372</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2.5" hidden="1" customHeight="1" x14ac:dyDescent="0.15">
      <c r="A82" s="725"/>
      <c r="B82" s="726"/>
      <c r="C82" s="726"/>
      <c r="D82" s="726"/>
      <c r="E82" s="726"/>
      <c r="F82" s="727"/>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1"/>
    </row>
    <row r="83" spans="1:50" ht="22.5" hidden="1" customHeight="1" x14ac:dyDescent="0.15">
      <c r="A83" s="725"/>
      <c r="B83" s="726"/>
      <c r="C83" s="726"/>
      <c r="D83" s="726"/>
      <c r="E83" s="726"/>
      <c r="F83" s="727"/>
      <c r="G83" s="371"/>
      <c r="H83" s="409"/>
      <c r="I83" s="409"/>
      <c r="J83" s="409"/>
      <c r="K83" s="410"/>
      <c r="L83" s="374"/>
      <c r="M83" s="492"/>
      <c r="N83" s="492"/>
      <c r="O83" s="492"/>
      <c r="P83" s="492"/>
      <c r="Q83" s="492"/>
      <c r="R83" s="492"/>
      <c r="S83" s="492"/>
      <c r="T83" s="492"/>
      <c r="U83" s="492"/>
      <c r="V83" s="492"/>
      <c r="W83" s="492"/>
      <c r="X83" s="493"/>
      <c r="Y83" s="406"/>
      <c r="Z83" s="407"/>
      <c r="AA83" s="407"/>
      <c r="AB83" s="408"/>
      <c r="AC83" s="371"/>
      <c r="AD83" s="409"/>
      <c r="AE83" s="409"/>
      <c r="AF83" s="409"/>
      <c r="AG83" s="410"/>
      <c r="AH83" s="374"/>
      <c r="AI83" s="492"/>
      <c r="AJ83" s="492"/>
      <c r="AK83" s="492"/>
      <c r="AL83" s="492"/>
      <c r="AM83" s="492"/>
      <c r="AN83" s="492"/>
      <c r="AO83" s="492"/>
      <c r="AP83" s="492"/>
      <c r="AQ83" s="492"/>
      <c r="AR83" s="492"/>
      <c r="AS83" s="492"/>
      <c r="AT83" s="493"/>
      <c r="AU83" s="406"/>
      <c r="AV83" s="407"/>
      <c r="AW83" s="407"/>
      <c r="AX83" s="494"/>
    </row>
    <row r="84" spans="1:50" ht="22.5" hidden="1" customHeight="1" x14ac:dyDescent="0.15">
      <c r="A84" s="725"/>
      <c r="B84" s="726"/>
      <c r="C84" s="726"/>
      <c r="D84" s="726"/>
      <c r="E84" s="726"/>
      <c r="F84" s="727"/>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76"/>
    </row>
    <row r="85" spans="1:50" ht="22.5" hidden="1" customHeight="1" x14ac:dyDescent="0.15">
      <c r="A85" s="725"/>
      <c r="B85" s="726"/>
      <c r="C85" s="726"/>
      <c r="D85" s="726"/>
      <c r="E85" s="726"/>
      <c r="F85" s="727"/>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76"/>
    </row>
    <row r="86" spans="1:50" ht="22.5" hidden="1" customHeight="1" x14ac:dyDescent="0.15">
      <c r="A86" s="725"/>
      <c r="B86" s="726"/>
      <c r="C86" s="726"/>
      <c r="D86" s="726"/>
      <c r="E86" s="726"/>
      <c r="F86" s="727"/>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76"/>
    </row>
    <row r="87" spans="1:50" ht="22.5" hidden="1" customHeight="1" x14ac:dyDescent="0.15">
      <c r="A87" s="725"/>
      <c r="B87" s="726"/>
      <c r="C87" s="726"/>
      <c r="D87" s="726"/>
      <c r="E87" s="726"/>
      <c r="F87" s="727"/>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76"/>
    </row>
    <row r="88" spans="1:50" ht="22.5" hidden="1" customHeight="1" x14ac:dyDescent="0.15">
      <c r="A88" s="725"/>
      <c r="B88" s="726"/>
      <c r="C88" s="726"/>
      <c r="D88" s="726"/>
      <c r="E88" s="726"/>
      <c r="F88" s="727"/>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76"/>
    </row>
    <row r="89" spans="1:50" ht="22.5" hidden="1" customHeight="1" x14ac:dyDescent="0.15">
      <c r="A89" s="725"/>
      <c r="B89" s="726"/>
      <c r="C89" s="726"/>
      <c r="D89" s="726"/>
      <c r="E89" s="726"/>
      <c r="F89" s="727"/>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76"/>
    </row>
    <row r="90" spans="1:50" ht="22.5" hidden="1" customHeight="1" x14ac:dyDescent="0.15">
      <c r="A90" s="725"/>
      <c r="B90" s="726"/>
      <c r="C90" s="726"/>
      <c r="D90" s="726"/>
      <c r="E90" s="726"/>
      <c r="F90" s="727"/>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76"/>
    </row>
    <row r="91" spans="1:50" ht="22.5" hidden="1" customHeight="1" x14ac:dyDescent="0.15">
      <c r="A91" s="725"/>
      <c r="B91" s="726"/>
      <c r="C91" s="726"/>
      <c r="D91" s="726"/>
      <c r="E91" s="726"/>
      <c r="F91" s="727"/>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76"/>
    </row>
    <row r="92" spans="1:50" ht="22.5" hidden="1" customHeight="1" x14ac:dyDescent="0.15">
      <c r="A92" s="725"/>
      <c r="B92" s="726"/>
      <c r="C92" s="726"/>
      <c r="D92" s="726"/>
      <c r="E92" s="726"/>
      <c r="F92" s="727"/>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76"/>
    </row>
    <row r="93" spans="1:50" ht="22.5" hidden="1" customHeight="1" thickBot="1" x14ac:dyDescent="0.2">
      <c r="A93" s="725"/>
      <c r="B93" s="726"/>
      <c r="C93" s="726"/>
      <c r="D93" s="726"/>
      <c r="E93" s="726"/>
      <c r="F93" s="727"/>
      <c r="G93" s="577" t="s">
        <v>22</v>
      </c>
      <c r="H93" s="578"/>
      <c r="I93" s="578"/>
      <c r="J93" s="578"/>
      <c r="K93" s="578"/>
      <c r="L93" s="579"/>
      <c r="M93" s="192"/>
      <c r="N93" s="192"/>
      <c r="O93" s="192"/>
      <c r="P93" s="192"/>
      <c r="Q93" s="192"/>
      <c r="R93" s="192"/>
      <c r="S93" s="192"/>
      <c r="T93" s="192"/>
      <c r="U93" s="192"/>
      <c r="V93" s="192"/>
      <c r="W93" s="192"/>
      <c r="X93" s="193"/>
      <c r="Y93" s="580">
        <f>SUM(Y83:AB92)</f>
        <v>0</v>
      </c>
      <c r="Z93" s="581"/>
      <c r="AA93" s="581"/>
      <c r="AB93" s="582"/>
      <c r="AC93" s="577" t="s">
        <v>22</v>
      </c>
      <c r="AD93" s="578"/>
      <c r="AE93" s="578"/>
      <c r="AF93" s="578"/>
      <c r="AG93" s="578"/>
      <c r="AH93" s="579"/>
      <c r="AI93" s="192"/>
      <c r="AJ93" s="192"/>
      <c r="AK93" s="192"/>
      <c r="AL93" s="192"/>
      <c r="AM93" s="192"/>
      <c r="AN93" s="192"/>
      <c r="AO93" s="192"/>
      <c r="AP93" s="192"/>
      <c r="AQ93" s="192"/>
      <c r="AR93" s="192"/>
      <c r="AS93" s="192"/>
      <c r="AT93" s="193"/>
      <c r="AU93" s="580">
        <f>SUM(AU83:AX92)</f>
        <v>0</v>
      </c>
      <c r="AV93" s="581"/>
      <c r="AW93" s="581"/>
      <c r="AX93" s="583"/>
    </row>
    <row r="94" spans="1:50" ht="22.5" hidden="1" customHeight="1" x14ac:dyDescent="0.15">
      <c r="A94" s="725"/>
      <c r="B94" s="726"/>
      <c r="C94" s="726"/>
      <c r="D94" s="726"/>
      <c r="E94" s="726"/>
      <c r="F94" s="727"/>
      <c r="G94" s="386" t="s">
        <v>373</v>
      </c>
      <c r="H94" s="387"/>
      <c r="I94" s="387"/>
      <c r="J94" s="387"/>
      <c r="K94" s="387"/>
      <c r="L94" s="387"/>
      <c r="M94" s="387"/>
      <c r="N94" s="387"/>
      <c r="O94" s="387"/>
      <c r="P94" s="387"/>
      <c r="Q94" s="387"/>
      <c r="R94" s="387"/>
      <c r="S94" s="387"/>
      <c r="T94" s="387"/>
      <c r="U94" s="387"/>
      <c r="V94" s="387"/>
      <c r="W94" s="387"/>
      <c r="X94" s="387"/>
      <c r="Y94" s="387"/>
      <c r="Z94" s="387"/>
      <c r="AA94" s="387"/>
      <c r="AB94" s="388"/>
      <c r="AC94" s="386" t="s">
        <v>374</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2.5" hidden="1" customHeight="1" x14ac:dyDescent="0.15">
      <c r="A95" s="725"/>
      <c r="B95" s="726"/>
      <c r="C95" s="726"/>
      <c r="D95" s="726"/>
      <c r="E95" s="726"/>
      <c r="F95" s="727"/>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1"/>
    </row>
    <row r="96" spans="1:50" ht="22.5" hidden="1" customHeight="1" x14ac:dyDescent="0.15">
      <c r="A96" s="725"/>
      <c r="B96" s="726"/>
      <c r="C96" s="726"/>
      <c r="D96" s="726"/>
      <c r="E96" s="726"/>
      <c r="F96" s="727"/>
      <c r="G96" s="371"/>
      <c r="H96" s="409"/>
      <c r="I96" s="409"/>
      <c r="J96" s="409"/>
      <c r="K96" s="410"/>
      <c r="L96" s="374"/>
      <c r="M96" s="492"/>
      <c r="N96" s="492"/>
      <c r="O96" s="492"/>
      <c r="P96" s="492"/>
      <c r="Q96" s="492"/>
      <c r="R96" s="492"/>
      <c r="S96" s="492"/>
      <c r="T96" s="492"/>
      <c r="U96" s="492"/>
      <c r="V96" s="492"/>
      <c r="W96" s="492"/>
      <c r="X96" s="493"/>
      <c r="Y96" s="406"/>
      <c r="Z96" s="407"/>
      <c r="AA96" s="407"/>
      <c r="AB96" s="408"/>
      <c r="AC96" s="371"/>
      <c r="AD96" s="409"/>
      <c r="AE96" s="409"/>
      <c r="AF96" s="409"/>
      <c r="AG96" s="410"/>
      <c r="AH96" s="374"/>
      <c r="AI96" s="492"/>
      <c r="AJ96" s="492"/>
      <c r="AK96" s="492"/>
      <c r="AL96" s="492"/>
      <c r="AM96" s="492"/>
      <c r="AN96" s="492"/>
      <c r="AO96" s="492"/>
      <c r="AP96" s="492"/>
      <c r="AQ96" s="492"/>
      <c r="AR96" s="492"/>
      <c r="AS96" s="492"/>
      <c r="AT96" s="493"/>
      <c r="AU96" s="406"/>
      <c r="AV96" s="407"/>
      <c r="AW96" s="407"/>
      <c r="AX96" s="494"/>
    </row>
    <row r="97" spans="1:50" ht="22.5" hidden="1" customHeight="1" x14ac:dyDescent="0.15">
      <c r="A97" s="725"/>
      <c r="B97" s="726"/>
      <c r="C97" s="726"/>
      <c r="D97" s="726"/>
      <c r="E97" s="726"/>
      <c r="F97" s="727"/>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76"/>
    </row>
    <row r="98" spans="1:50" ht="22.5" hidden="1" customHeight="1" x14ac:dyDescent="0.15">
      <c r="A98" s="725"/>
      <c r="B98" s="726"/>
      <c r="C98" s="726"/>
      <c r="D98" s="726"/>
      <c r="E98" s="726"/>
      <c r="F98" s="727"/>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76"/>
    </row>
    <row r="99" spans="1:50" ht="22.5" hidden="1" customHeight="1" x14ac:dyDescent="0.15">
      <c r="A99" s="725"/>
      <c r="B99" s="726"/>
      <c r="C99" s="726"/>
      <c r="D99" s="726"/>
      <c r="E99" s="726"/>
      <c r="F99" s="727"/>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76"/>
    </row>
    <row r="100" spans="1:50" ht="22.5" hidden="1" customHeight="1" x14ac:dyDescent="0.15">
      <c r="A100" s="725"/>
      <c r="B100" s="726"/>
      <c r="C100" s="726"/>
      <c r="D100" s="726"/>
      <c r="E100" s="726"/>
      <c r="F100" s="727"/>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76"/>
    </row>
    <row r="101" spans="1:50" ht="22.5" hidden="1" customHeight="1" x14ac:dyDescent="0.15">
      <c r="A101" s="725"/>
      <c r="B101" s="726"/>
      <c r="C101" s="726"/>
      <c r="D101" s="726"/>
      <c r="E101" s="726"/>
      <c r="F101" s="727"/>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76"/>
    </row>
    <row r="102" spans="1:50" ht="22.5" hidden="1" customHeight="1" x14ac:dyDescent="0.15">
      <c r="A102" s="725"/>
      <c r="B102" s="726"/>
      <c r="C102" s="726"/>
      <c r="D102" s="726"/>
      <c r="E102" s="726"/>
      <c r="F102" s="727"/>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76"/>
    </row>
    <row r="103" spans="1:50" ht="22.5" hidden="1" customHeight="1" x14ac:dyDescent="0.15">
      <c r="A103" s="725"/>
      <c r="B103" s="726"/>
      <c r="C103" s="726"/>
      <c r="D103" s="726"/>
      <c r="E103" s="726"/>
      <c r="F103" s="727"/>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76"/>
    </row>
    <row r="104" spans="1:50" ht="22.5" hidden="1" customHeight="1" x14ac:dyDescent="0.15">
      <c r="A104" s="725"/>
      <c r="B104" s="726"/>
      <c r="C104" s="726"/>
      <c r="D104" s="726"/>
      <c r="E104" s="726"/>
      <c r="F104" s="727"/>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76"/>
    </row>
    <row r="105" spans="1:50" ht="22.5" hidden="1" customHeight="1" x14ac:dyDescent="0.15">
      <c r="A105" s="725"/>
      <c r="B105" s="726"/>
      <c r="C105" s="726"/>
      <c r="D105" s="726"/>
      <c r="E105" s="726"/>
      <c r="F105" s="727"/>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76"/>
    </row>
    <row r="106" spans="1:50" ht="22.5" hidden="1"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2.5" hidden="1" customHeight="1" thickBot="1" x14ac:dyDescent="0.2"/>
    <row r="108" spans="1:50" ht="22.5" hidden="1" customHeight="1" x14ac:dyDescent="0.15">
      <c r="A108" s="731" t="s">
        <v>34</v>
      </c>
      <c r="B108" s="732"/>
      <c r="C108" s="732"/>
      <c r="D108" s="732"/>
      <c r="E108" s="732"/>
      <c r="F108" s="733"/>
      <c r="G108" s="386" t="s">
        <v>375</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376</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2.5" hidden="1" customHeight="1" x14ac:dyDescent="0.15">
      <c r="A109" s="725"/>
      <c r="B109" s="726"/>
      <c r="C109" s="726"/>
      <c r="D109" s="726"/>
      <c r="E109" s="726"/>
      <c r="F109" s="727"/>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1"/>
    </row>
    <row r="110" spans="1:50" ht="22.5" hidden="1" customHeight="1" x14ac:dyDescent="0.15">
      <c r="A110" s="725"/>
      <c r="B110" s="726"/>
      <c r="C110" s="726"/>
      <c r="D110" s="726"/>
      <c r="E110" s="726"/>
      <c r="F110" s="727"/>
      <c r="G110" s="371"/>
      <c r="H110" s="409"/>
      <c r="I110" s="409"/>
      <c r="J110" s="409"/>
      <c r="K110" s="410"/>
      <c r="L110" s="374"/>
      <c r="M110" s="492"/>
      <c r="N110" s="492"/>
      <c r="O110" s="492"/>
      <c r="P110" s="492"/>
      <c r="Q110" s="492"/>
      <c r="R110" s="492"/>
      <c r="S110" s="492"/>
      <c r="T110" s="492"/>
      <c r="U110" s="492"/>
      <c r="V110" s="492"/>
      <c r="W110" s="492"/>
      <c r="X110" s="493"/>
      <c r="Y110" s="406"/>
      <c r="Z110" s="407"/>
      <c r="AA110" s="407"/>
      <c r="AB110" s="408"/>
      <c r="AC110" s="371"/>
      <c r="AD110" s="409"/>
      <c r="AE110" s="409"/>
      <c r="AF110" s="409"/>
      <c r="AG110" s="410"/>
      <c r="AH110" s="374"/>
      <c r="AI110" s="492"/>
      <c r="AJ110" s="492"/>
      <c r="AK110" s="492"/>
      <c r="AL110" s="492"/>
      <c r="AM110" s="492"/>
      <c r="AN110" s="492"/>
      <c r="AO110" s="492"/>
      <c r="AP110" s="492"/>
      <c r="AQ110" s="492"/>
      <c r="AR110" s="492"/>
      <c r="AS110" s="492"/>
      <c r="AT110" s="493"/>
      <c r="AU110" s="406"/>
      <c r="AV110" s="407"/>
      <c r="AW110" s="407"/>
      <c r="AX110" s="494"/>
    </row>
    <row r="111" spans="1:50" ht="22.5" hidden="1" customHeight="1" x14ac:dyDescent="0.15">
      <c r="A111" s="725"/>
      <c r="B111" s="726"/>
      <c r="C111" s="726"/>
      <c r="D111" s="726"/>
      <c r="E111" s="726"/>
      <c r="F111" s="727"/>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76"/>
    </row>
    <row r="112" spans="1:50" ht="22.5" hidden="1" customHeight="1" x14ac:dyDescent="0.15">
      <c r="A112" s="725"/>
      <c r="B112" s="726"/>
      <c r="C112" s="726"/>
      <c r="D112" s="726"/>
      <c r="E112" s="726"/>
      <c r="F112" s="727"/>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76"/>
    </row>
    <row r="113" spans="1:50" ht="22.5" hidden="1" customHeight="1" x14ac:dyDescent="0.15">
      <c r="A113" s="725"/>
      <c r="B113" s="726"/>
      <c r="C113" s="726"/>
      <c r="D113" s="726"/>
      <c r="E113" s="726"/>
      <c r="F113" s="727"/>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76"/>
    </row>
    <row r="114" spans="1:50" ht="22.5" hidden="1" customHeight="1" x14ac:dyDescent="0.15">
      <c r="A114" s="725"/>
      <c r="B114" s="726"/>
      <c r="C114" s="726"/>
      <c r="D114" s="726"/>
      <c r="E114" s="726"/>
      <c r="F114" s="727"/>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76"/>
    </row>
    <row r="115" spans="1:50" ht="22.5" hidden="1" customHeight="1" x14ac:dyDescent="0.15">
      <c r="A115" s="725"/>
      <c r="B115" s="726"/>
      <c r="C115" s="726"/>
      <c r="D115" s="726"/>
      <c r="E115" s="726"/>
      <c r="F115" s="727"/>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76"/>
    </row>
    <row r="116" spans="1:50" ht="22.5" hidden="1" customHeight="1" x14ac:dyDescent="0.15">
      <c r="A116" s="725"/>
      <c r="B116" s="726"/>
      <c r="C116" s="726"/>
      <c r="D116" s="726"/>
      <c r="E116" s="726"/>
      <c r="F116" s="727"/>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76"/>
    </row>
    <row r="117" spans="1:50" ht="22.5" hidden="1" customHeight="1" x14ac:dyDescent="0.15">
      <c r="A117" s="725"/>
      <c r="B117" s="726"/>
      <c r="C117" s="726"/>
      <c r="D117" s="726"/>
      <c r="E117" s="726"/>
      <c r="F117" s="727"/>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76"/>
    </row>
    <row r="118" spans="1:50" ht="22.5" hidden="1" customHeight="1" x14ac:dyDescent="0.15">
      <c r="A118" s="725"/>
      <c r="B118" s="726"/>
      <c r="C118" s="726"/>
      <c r="D118" s="726"/>
      <c r="E118" s="726"/>
      <c r="F118" s="727"/>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76"/>
    </row>
    <row r="119" spans="1:50" ht="22.5" hidden="1" customHeight="1" x14ac:dyDescent="0.15">
      <c r="A119" s="725"/>
      <c r="B119" s="726"/>
      <c r="C119" s="726"/>
      <c r="D119" s="726"/>
      <c r="E119" s="726"/>
      <c r="F119" s="727"/>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76"/>
    </row>
    <row r="120" spans="1:50" ht="22.5" hidden="1" customHeight="1" thickBot="1" x14ac:dyDescent="0.2">
      <c r="A120" s="725"/>
      <c r="B120" s="726"/>
      <c r="C120" s="726"/>
      <c r="D120" s="726"/>
      <c r="E120" s="726"/>
      <c r="F120" s="727"/>
      <c r="G120" s="577" t="s">
        <v>22</v>
      </c>
      <c r="H120" s="578"/>
      <c r="I120" s="578"/>
      <c r="J120" s="578"/>
      <c r="K120" s="578"/>
      <c r="L120" s="579"/>
      <c r="M120" s="192"/>
      <c r="N120" s="192"/>
      <c r="O120" s="192"/>
      <c r="P120" s="192"/>
      <c r="Q120" s="192"/>
      <c r="R120" s="192"/>
      <c r="S120" s="192"/>
      <c r="T120" s="192"/>
      <c r="U120" s="192"/>
      <c r="V120" s="192"/>
      <c r="W120" s="192"/>
      <c r="X120" s="193"/>
      <c r="Y120" s="580">
        <f>SUM(Y110:AB119)</f>
        <v>0</v>
      </c>
      <c r="Z120" s="581"/>
      <c r="AA120" s="581"/>
      <c r="AB120" s="582"/>
      <c r="AC120" s="577" t="s">
        <v>22</v>
      </c>
      <c r="AD120" s="578"/>
      <c r="AE120" s="578"/>
      <c r="AF120" s="578"/>
      <c r="AG120" s="578"/>
      <c r="AH120" s="579"/>
      <c r="AI120" s="192"/>
      <c r="AJ120" s="192"/>
      <c r="AK120" s="192"/>
      <c r="AL120" s="192"/>
      <c r="AM120" s="192"/>
      <c r="AN120" s="192"/>
      <c r="AO120" s="192"/>
      <c r="AP120" s="192"/>
      <c r="AQ120" s="192"/>
      <c r="AR120" s="192"/>
      <c r="AS120" s="192"/>
      <c r="AT120" s="193"/>
      <c r="AU120" s="580">
        <f>SUM(AU110:AX119)</f>
        <v>0</v>
      </c>
      <c r="AV120" s="581"/>
      <c r="AW120" s="581"/>
      <c r="AX120" s="583"/>
    </row>
    <row r="121" spans="1:50" ht="22.5" hidden="1" customHeight="1" x14ac:dyDescent="0.15">
      <c r="A121" s="725"/>
      <c r="B121" s="726"/>
      <c r="C121" s="726"/>
      <c r="D121" s="726"/>
      <c r="E121" s="726"/>
      <c r="F121" s="727"/>
      <c r="G121" s="386" t="s">
        <v>397</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377</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2.5" hidden="1" customHeight="1" x14ac:dyDescent="0.15">
      <c r="A122" s="725"/>
      <c r="B122" s="726"/>
      <c r="C122" s="726"/>
      <c r="D122" s="726"/>
      <c r="E122" s="726"/>
      <c r="F122" s="727"/>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1"/>
    </row>
    <row r="123" spans="1:50" ht="22.5" hidden="1" customHeight="1" x14ac:dyDescent="0.15">
      <c r="A123" s="725"/>
      <c r="B123" s="726"/>
      <c r="C123" s="726"/>
      <c r="D123" s="726"/>
      <c r="E123" s="726"/>
      <c r="F123" s="727"/>
      <c r="G123" s="371"/>
      <c r="H123" s="409"/>
      <c r="I123" s="409"/>
      <c r="J123" s="409"/>
      <c r="K123" s="410"/>
      <c r="L123" s="374"/>
      <c r="M123" s="492"/>
      <c r="N123" s="492"/>
      <c r="O123" s="492"/>
      <c r="P123" s="492"/>
      <c r="Q123" s="492"/>
      <c r="R123" s="492"/>
      <c r="S123" s="492"/>
      <c r="T123" s="492"/>
      <c r="U123" s="492"/>
      <c r="V123" s="492"/>
      <c r="W123" s="492"/>
      <c r="X123" s="493"/>
      <c r="Y123" s="406"/>
      <c r="Z123" s="407"/>
      <c r="AA123" s="407"/>
      <c r="AB123" s="408"/>
      <c r="AC123" s="371"/>
      <c r="AD123" s="409"/>
      <c r="AE123" s="409"/>
      <c r="AF123" s="409"/>
      <c r="AG123" s="410"/>
      <c r="AH123" s="374"/>
      <c r="AI123" s="492"/>
      <c r="AJ123" s="492"/>
      <c r="AK123" s="492"/>
      <c r="AL123" s="492"/>
      <c r="AM123" s="492"/>
      <c r="AN123" s="492"/>
      <c r="AO123" s="492"/>
      <c r="AP123" s="492"/>
      <c r="AQ123" s="492"/>
      <c r="AR123" s="492"/>
      <c r="AS123" s="492"/>
      <c r="AT123" s="493"/>
      <c r="AU123" s="406"/>
      <c r="AV123" s="407"/>
      <c r="AW123" s="407"/>
      <c r="AX123" s="494"/>
    </row>
    <row r="124" spans="1:50" ht="22.5" hidden="1" customHeight="1" x14ac:dyDescent="0.15">
      <c r="A124" s="725"/>
      <c r="B124" s="726"/>
      <c r="C124" s="726"/>
      <c r="D124" s="726"/>
      <c r="E124" s="726"/>
      <c r="F124" s="727"/>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76"/>
    </row>
    <row r="125" spans="1:50" ht="22.5" hidden="1" customHeight="1" x14ac:dyDescent="0.15">
      <c r="A125" s="725"/>
      <c r="B125" s="726"/>
      <c r="C125" s="726"/>
      <c r="D125" s="726"/>
      <c r="E125" s="726"/>
      <c r="F125" s="727"/>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76"/>
    </row>
    <row r="126" spans="1:50" ht="22.5" hidden="1" customHeight="1" x14ac:dyDescent="0.15">
      <c r="A126" s="725"/>
      <c r="B126" s="726"/>
      <c r="C126" s="726"/>
      <c r="D126" s="726"/>
      <c r="E126" s="726"/>
      <c r="F126" s="727"/>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76"/>
    </row>
    <row r="127" spans="1:50" ht="22.5" hidden="1" customHeight="1" x14ac:dyDescent="0.15">
      <c r="A127" s="725"/>
      <c r="B127" s="726"/>
      <c r="C127" s="726"/>
      <c r="D127" s="726"/>
      <c r="E127" s="726"/>
      <c r="F127" s="727"/>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76"/>
    </row>
    <row r="128" spans="1:50" ht="22.5" hidden="1" customHeight="1" x14ac:dyDescent="0.15">
      <c r="A128" s="725"/>
      <c r="B128" s="726"/>
      <c r="C128" s="726"/>
      <c r="D128" s="726"/>
      <c r="E128" s="726"/>
      <c r="F128" s="727"/>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76"/>
    </row>
    <row r="129" spans="1:50" ht="22.5" hidden="1" customHeight="1" x14ac:dyDescent="0.15">
      <c r="A129" s="725"/>
      <c r="B129" s="726"/>
      <c r="C129" s="726"/>
      <c r="D129" s="726"/>
      <c r="E129" s="726"/>
      <c r="F129" s="727"/>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76"/>
    </row>
    <row r="130" spans="1:50" ht="22.5" hidden="1" customHeight="1" x14ac:dyDescent="0.15">
      <c r="A130" s="725"/>
      <c r="B130" s="726"/>
      <c r="C130" s="726"/>
      <c r="D130" s="726"/>
      <c r="E130" s="726"/>
      <c r="F130" s="727"/>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76"/>
    </row>
    <row r="131" spans="1:50" ht="22.5" hidden="1" customHeight="1" x14ac:dyDescent="0.15">
      <c r="A131" s="725"/>
      <c r="B131" s="726"/>
      <c r="C131" s="726"/>
      <c r="D131" s="726"/>
      <c r="E131" s="726"/>
      <c r="F131" s="727"/>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76"/>
    </row>
    <row r="132" spans="1:50" ht="22.5" hidden="1" customHeight="1" x14ac:dyDescent="0.15">
      <c r="A132" s="725"/>
      <c r="B132" s="726"/>
      <c r="C132" s="726"/>
      <c r="D132" s="726"/>
      <c r="E132" s="726"/>
      <c r="F132" s="727"/>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76"/>
    </row>
    <row r="133" spans="1:50" ht="22.5" hidden="1" customHeight="1" thickBot="1" x14ac:dyDescent="0.2">
      <c r="A133" s="725"/>
      <c r="B133" s="726"/>
      <c r="C133" s="726"/>
      <c r="D133" s="726"/>
      <c r="E133" s="726"/>
      <c r="F133" s="727"/>
      <c r="G133" s="577" t="s">
        <v>22</v>
      </c>
      <c r="H133" s="578"/>
      <c r="I133" s="578"/>
      <c r="J133" s="578"/>
      <c r="K133" s="578"/>
      <c r="L133" s="579"/>
      <c r="M133" s="192"/>
      <c r="N133" s="192"/>
      <c r="O133" s="192"/>
      <c r="P133" s="192"/>
      <c r="Q133" s="192"/>
      <c r="R133" s="192"/>
      <c r="S133" s="192"/>
      <c r="T133" s="192"/>
      <c r="U133" s="192"/>
      <c r="V133" s="192"/>
      <c r="W133" s="192"/>
      <c r="X133" s="193"/>
      <c r="Y133" s="580">
        <f>SUM(Y123:AB132)</f>
        <v>0</v>
      </c>
      <c r="Z133" s="581"/>
      <c r="AA133" s="581"/>
      <c r="AB133" s="582"/>
      <c r="AC133" s="577" t="s">
        <v>22</v>
      </c>
      <c r="AD133" s="578"/>
      <c r="AE133" s="578"/>
      <c r="AF133" s="578"/>
      <c r="AG133" s="578"/>
      <c r="AH133" s="579"/>
      <c r="AI133" s="192"/>
      <c r="AJ133" s="192"/>
      <c r="AK133" s="192"/>
      <c r="AL133" s="192"/>
      <c r="AM133" s="192"/>
      <c r="AN133" s="192"/>
      <c r="AO133" s="192"/>
      <c r="AP133" s="192"/>
      <c r="AQ133" s="192"/>
      <c r="AR133" s="192"/>
      <c r="AS133" s="192"/>
      <c r="AT133" s="193"/>
      <c r="AU133" s="580">
        <f>SUM(AU123:AX132)</f>
        <v>0</v>
      </c>
      <c r="AV133" s="581"/>
      <c r="AW133" s="581"/>
      <c r="AX133" s="583"/>
    </row>
    <row r="134" spans="1:50" ht="22.5" hidden="1" customHeight="1" x14ac:dyDescent="0.15">
      <c r="A134" s="725"/>
      <c r="B134" s="726"/>
      <c r="C134" s="726"/>
      <c r="D134" s="726"/>
      <c r="E134" s="726"/>
      <c r="F134" s="727"/>
      <c r="G134" s="386" t="s">
        <v>378</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379</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2.5" hidden="1" customHeight="1" x14ac:dyDescent="0.15">
      <c r="A135" s="725"/>
      <c r="B135" s="726"/>
      <c r="C135" s="726"/>
      <c r="D135" s="726"/>
      <c r="E135" s="726"/>
      <c r="F135" s="727"/>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1"/>
    </row>
    <row r="136" spans="1:50" ht="22.5" hidden="1" customHeight="1" x14ac:dyDescent="0.15">
      <c r="A136" s="725"/>
      <c r="B136" s="726"/>
      <c r="C136" s="726"/>
      <c r="D136" s="726"/>
      <c r="E136" s="726"/>
      <c r="F136" s="727"/>
      <c r="G136" s="371"/>
      <c r="H136" s="409"/>
      <c r="I136" s="409"/>
      <c r="J136" s="409"/>
      <c r="K136" s="410"/>
      <c r="L136" s="374"/>
      <c r="M136" s="492"/>
      <c r="N136" s="492"/>
      <c r="O136" s="492"/>
      <c r="P136" s="492"/>
      <c r="Q136" s="492"/>
      <c r="R136" s="492"/>
      <c r="S136" s="492"/>
      <c r="T136" s="492"/>
      <c r="U136" s="492"/>
      <c r="V136" s="492"/>
      <c r="W136" s="492"/>
      <c r="X136" s="493"/>
      <c r="Y136" s="406"/>
      <c r="Z136" s="407"/>
      <c r="AA136" s="407"/>
      <c r="AB136" s="408"/>
      <c r="AC136" s="371"/>
      <c r="AD136" s="409"/>
      <c r="AE136" s="409"/>
      <c r="AF136" s="409"/>
      <c r="AG136" s="410"/>
      <c r="AH136" s="374"/>
      <c r="AI136" s="492"/>
      <c r="AJ136" s="492"/>
      <c r="AK136" s="492"/>
      <c r="AL136" s="492"/>
      <c r="AM136" s="492"/>
      <c r="AN136" s="492"/>
      <c r="AO136" s="492"/>
      <c r="AP136" s="492"/>
      <c r="AQ136" s="492"/>
      <c r="AR136" s="492"/>
      <c r="AS136" s="492"/>
      <c r="AT136" s="493"/>
      <c r="AU136" s="406"/>
      <c r="AV136" s="407"/>
      <c r="AW136" s="407"/>
      <c r="AX136" s="494"/>
    </row>
    <row r="137" spans="1:50" ht="22.5" hidden="1" customHeight="1" x14ac:dyDescent="0.15">
      <c r="A137" s="725"/>
      <c r="B137" s="726"/>
      <c r="C137" s="726"/>
      <c r="D137" s="726"/>
      <c r="E137" s="726"/>
      <c r="F137" s="727"/>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76"/>
    </row>
    <row r="138" spans="1:50" ht="22.5" hidden="1" customHeight="1" x14ac:dyDescent="0.15">
      <c r="A138" s="725"/>
      <c r="B138" s="726"/>
      <c r="C138" s="726"/>
      <c r="D138" s="726"/>
      <c r="E138" s="726"/>
      <c r="F138" s="727"/>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76"/>
    </row>
    <row r="139" spans="1:50" ht="22.5" hidden="1" customHeight="1" x14ac:dyDescent="0.15">
      <c r="A139" s="725"/>
      <c r="B139" s="726"/>
      <c r="C139" s="726"/>
      <c r="D139" s="726"/>
      <c r="E139" s="726"/>
      <c r="F139" s="727"/>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76"/>
    </row>
    <row r="140" spans="1:50" ht="22.5" hidden="1" customHeight="1" x14ac:dyDescent="0.15">
      <c r="A140" s="725"/>
      <c r="B140" s="726"/>
      <c r="C140" s="726"/>
      <c r="D140" s="726"/>
      <c r="E140" s="726"/>
      <c r="F140" s="727"/>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76"/>
    </row>
    <row r="141" spans="1:50" ht="22.5" hidden="1" customHeight="1" x14ac:dyDescent="0.15">
      <c r="A141" s="725"/>
      <c r="B141" s="726"/>
      <c r="C141" s="726"/>
      <c r="D141" s="726"/>
      <c r="E141" s="726"/>
      <c r="F141" s="727"/>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76"/>
    </row>
    <row r="142" spans="1:50" ht="22.5" hidden="1" customHeight="1" x14ac:dyDescent="0.15">
      <c r="A142" s="725"/>
      <c r="B142" s="726"/>
      <c r="C142" s="726"/>
      <c r="D142" s="726"/>
      <c r="E142" s="726"/>
      <c r="F142" s="727"/>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76"/>
    </row>
    <row r="143" spans="1:50" ht="22.5" hidden="1" customHeight="1" x14ac:dyDescent="0.15">
      <c r="A143" s="725"/>
      <c r="B143" s="726"/>
      <c r="C143" s="726"/>
      <c r="D143" s="726"/>
      <c r="E143" s="726"/>
      <c r="F143" s="727"/>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76"/>
    </row>
    <row r="144" spans="1:50" ht="22.5" hidden="1" customHeight="1" x14ac:dyDescent="0.15">
      <c r="A144" s="725"/>
      <c r="B144" s="726"/>
      <c r="C144" s="726"/>
      <c r="D144" s="726"/>
      <c r="E144" s="726"/>
      <c r="F144" s="727"/>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76"/>
    </row>
    <row r="145" spans="1:50" ht="22.5" hidden="1" customHeight="1" x14ac:dyDescent="0.15">
      <c r="A145" s="725"/>
      <c r="B145" s="726"/>
      <c r="C145" s="726"/>
      <c r="D145" s="726"/>
      <c r="E145" s="726"/>
      <c r="F145" s="727"/>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76"/>
    </row>
    <row r="146" spans="1:50" ht="22.5" hidden="1" customHeight="1" thickBot="1" x14ac:dyDescent="0.2">
      <c r="A146" s="725"/>
      <c r="B146" s="726"/>
      <c r="C146" s="726"/>
      <c r="D146" s="726"/>
      <c r="E146" s="726"/>
      <c r="F146" s="727"/>
      <c r="G146" s="577" t="s">
        <v>22</v>
      </c>
      <c r="H146" s="578"/>
      <c r="I146" s="578"/>
      <c r="J146" s="578"/>
      <c r="K146" s="578"/>
      <c r="L146" s="579"/>
      <c r="M146" s="192"/>
      <c r="N146" s="192"/>
      <c r="O146" s="192"/>
      <c r="P146" s="192"/>
      <c r="Q146" s="192"/>
      <c r="R146" s="192"/>
      <c r="S146" s="192"/>
      <c r="T146" s="192"/>
      <c r="U146" s="192"/>
      <c r="V146" s="192"/>
      <c r="W146" s="192"/>
      <c r="X146" s="193"/>
      <c r="Y146" s="580">
        <f>SUM(Y136:AB145)</f>
        <v>0</v>
      </c>
      <c r="Z146" s="581"/>
      <c r="AA146" s="581"/>
      <c r="AB146" s="582"/>
      <c r="AC146" s="577" t="s">
        <v>22</v>
      </c>
      <c r="AD146" s="578"/>
      <c r="AE146" s="578"/>
      <c r="AF146" s="578"/>
      <c r="AG146" s="578"/>
      <c r="AH146" s="579"/>
      <c r="AI146" s="192"/>
      <c r="AJ146" s="192"/>
      <c r="AK146" s="192"/>
      <c r="AL146" s="192"/>
      <c r="AM146" s="192"/>
      <c r="AN146" s="192"/>
      <c r="AO146" s="192"/>
      <c r="AP146" s="192"/>
      <c r="AQ146" s="192"/>
      <c r="AR146" s="192"/>
      <c r="AS146" s="192"/>
      <c r="AT146" s="193"/>
      <c r="AU146" s="580">
        <f>SUM(AU136:AX145)</f>
        <v>0</v>
      </c>
      <c r="AV146" s="581"/>
      <c r="AW146" s="581"/>
      <c r="AX146" s="583"/>
    </row>
    <row r="147" spans="1:50" ht="22.5" hidden="1" customHeight="1" x14ac:dyDescent="0.15">
      <c r="A147" s="725"/>
      <c r="B147" s="726"/>
      <c r="C147" s="726"/>
      <c r="D147" s="726"/>
      <c r="E147" s="726"/>
      <c r="F147" s="727"/>
      <c r="G147" s="386" t="s">
        <v>380</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381</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2.5" hidden="1" customHeight="1" x14ac:dyDescent="0.15">
      <c r="A148" s="725"/>
      <c r="B148" s="726"/>
      <c r="C148" s="726"/>
      <c r="D148" s="726"/>
      <c r="E148" s="726"/>
      <c r="F148" s="727"/>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1"/>
    </row>
    <row r="149" spans="1:50" ht="22.5" hidden="1" customHeight="1" x14ac:dyDescent="0.15">
      <c r="A149" s="725"/>
      <c r="B149" s="726"/>
      <c r="C149" s="726"/>
      <c r="D149" s="726"/>
      <c r="E149" s="726"/>
      <c r="F149" s="727"/>
      <c r="G149" s="371"/>
      <c r="H149" s="409"/>
      <c r="I149" s="409"/>
      <c r="J149" s="409"/>
      <c r="K149" s="410"/>
      <c r="L149" s="374"/>
      <c r="M149" s="492"/>
      <c r="N149" s="492"/>
      <c r="O149" s="492"/>
      <c r="P149" s="492"/>
      <c r="Q149" s="492"/>
      <c r="R149" s="492"/>
      <c r="S149" s="492"/>
      <c r="T149" s="492"/>
      <c r="U149" s="492"/>
      <c r="V149" s="492"/>
      <c r="W149" s="492"/>
      <c r="X149" s="493"/>
      <c r="Y149" s="406"/>
      <c r="Z149" s="407"/>
      <c r="AA149" s="407"/>
      <c r="AB149" s="408"/>
      <c r="AC149" s="371"/>
      <c r="AD149" s="409"/>
      <c r="AE149" s="409"/>
      <c r="AF149" s="409"/>
      <c r="AG149" s="410"/>
      <c r="AH149" s="374"/>
      <c r="AI149" s="492"/>
      <c r="AJ149" s="492"/>
      <c r="AK149" s="492"/>
      <c r="AL149" s="492"/>
      <c r="AM149" s="492"/>
      <c r="AN149" s="492"/>
      <c r="AO149" s="492"/>
      <c r="AP149" s="492"/>
      <c r="AQ149" s="492"/>
      <c r="AR149" s="492"/>
      <c r="AS149" s="492"/>
      <c r="AT149" s="493"/>
      <c r="AU149" s="406"/>
      <c r="AV149" s="407"/>
      <c r="AW149" s="407"/>
      <c r="AX149" s="494"/>
    </row>
    <row r="150" spans="1:50" ht="22.5" hidden="1" customHeight="1" x14ac:dyDescent="0.15">
      <c r="A150" s="725"/>
      <c r="B150" s="726"/>
      <c r="C150" s="726"/>
      <c r="D150" s="726"/>
      <c r="E150" s="726"/>
      <c r="F150" s="727"/>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76"/>
    </row>
    <row r="151" spans="1:50" ht="22.5" hidden="1" customHeight="1" x14ac:dyDescent="0.15">
      <c r="A151" s="725"/>
      <c r="B151" s="726"/>
      <c r="C151" s="726"/>
      <c r="D151" s="726"/>
      <c r="E151" s="726"/>
      <c r="F151" s="727"/>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76"/>
    </row>
    <row r="152" spans="1:50" ht="22.5" hidden="1" customHeight="1" x14ac:dyDescent="0.15">
      <c r="A152" s="725"/>
      <c r="B152" s="726"/>
      <c r="C152" s="726"/>
      <c r="D152" s="726"/>
      <c r="E152" s="726"/>
      <c r="F152" s="727"/>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76"/>
    </row>
    <row r="153" spans="1:50" ht="22.5" hidden="1" customHeight="1" x14ac:dyDescent="0.15">
      <c r="A153" s="725"/>
      <c r="B153" s="726"/>
      <c r="C153" s="726"/>
      <c r="D153" s="726"/>
      <c r="E153" s="726"/>
      <c r="F153" s="727"/>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76"/>
    </row>
    <row r="154" spans="1:50" ht="22.5" hidden="1" customHeight="1" x14ac:dyDescent="0.15">
      <c r="A154" s="725"/>
      <c r="B154" s="726"/>
      <c r="C154" s="726"/>
      <c r="D154" s="726"/>
      <c r="E154" s="726"/>
      <c r="F154" s="727"/>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76"/>
    </row>
    <row r="155" spans="1:50" ht="22.5" hidden="1" customHeight="1" x14ac:dyDescent="0.15">
      <c r="A155" s="725"/>
      <c r="B155" s="726"/>
      <c r="C155" s="726"/>
      <c r="D155" s="726"/>
      <c r="E155" s="726"/>
      <c r="F155" s="727"/>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76"/>
    </row>
    <row r="156" spans="1:50" ht="22.5" hidden="1" customHeight="1" x14ac:dyDescent="0.15">
      <c r="A156" s="725"/>
      <c r="B156" s="726"/>
      <c r="C156" s="726"/>
      <c r="D156" s="726"/>
      <c r="E156" s="726"/>
      <c r="F156" s="727"/>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76"/>
    </row>
    <row r="157" spans="1:50" ht="22.5" hidden="1" customHeight="1" x14ac:dyDescent="0.15">
      <c r="A157" s="725"/>
      <c r="B157" s="726"/>
      <c r="C157" s="726"/>
      <c r="D157" s="726"/>
      <c r="E157" s="726"/>
      <c r="F157" s="727"/>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76"/>
    </row>
    <row r="158" spans="1:50" ht="22.5" hidden="1" customHeight="1" x14ac:dyDescent="0.15">
      <c r="A158" s="725"/>
      <c r="B158" s="726"/>
      <c r="C158" s="726"/>
      <c r="D158" s="726"/>
      <c r="E158" s="726"/>
      <c r="F158" s="727"/>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76"/>
    </row>
    <row r="159" spans="1:50" ht="22.5" hidden="1"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2.5" hidden="1" customHeight="1" thickBot="1" x14ac:dyDescent="0.2"/>
    <row r="161" spans="1:50" ht="22.5" hidden="1" customHeight="1" x14ac:dyDescent="0.15">
      <c r="A161" s="731" t="s">
        <v>34</v>
      </c>
      <c r="B161" s="732"/>
      <c r="C161" s="732"/>
      <c r="D161" s="732"/>
      <c r="E161" s="732"/>
      <c r="F161" s="733"/>
      <c r="G161" s="386" t="s">
        <v>382</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383</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2.5" hidden="1" customHeight="1" x14ac:dyDescent="0.15">
      <c r="A162" s="725"/>
      <c r="B162" s="726"/>
      <c r="C162" s="726"/>
      <c r="D162" s="726"/>
      <c r="E162" s="726"/>
      <c r="F162" s="727"/>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1"/>
    </row>
    <row r="163" spans="1:50" ht="22.5" hidden="1" customHeight="1" x14ac:dyDescent="0.15">
      <c r="A163" s="725"/>
      <c r="B163" s="726"/>
      <c r="C163" s="726"/>
      <c r="D163" s="726"/>
      <c r="E163" s="726"/>
      <c r="F163" s="727"/>
      <c r="G163" s="371"/>
      <c r="H163" s="409"/>
      <c r="I163" s="409"/>
      <c r="J163" s="409"/>
      <c r="K163" s="410"/>
      <c r="L163" s="374"/>
      <c r="M163" s="492"/>
      <c r="N163" s="492"/>
      <c r="O163" s="492"/>
      <c r="P163" s="492"/>
      <c r="Q163" s="492"/>
      <c r="R163" s="492"/>
      <c r="S163" s="492"/>
      <c r="T163" s="492"/>
      <c r="U163" s="492"/>
      <c r="V163" s="492"/>
      <c r="W163" s="492"/>
      <c r="X163" s="493"/>
      <c r="Y163" s="406"/>
      <c r="Z163" s="407"/>
      <c r="AA163" s="407"/>
      <c r="AB163" s="408"/>
      <c r="AC163" s="371"/>
      <c r="AD163" s="409"/>
      <c r="AE163" s="409"/>
      <c r="AF163" s="409"/>
      <c r="AG163" s="410"/>
      <c r="AH163" s="374"/>
      <c r="AI163" s="492"/>
      <c r="AJ163" s="492"/>
      <c r="AK163" s="492"/>
      <c r="AL163" s="492"/>
      <c r="AM163" s="492"/>
      <c r="AN163" s="492"/>
      <c r="AO163" s="492"/>
      <c r="AP163" s="492"/>
      <c r="AQ163" s="492"/>
      <c r="AR163" s="492"/>
      <c r="AS163" s="492"/>
      <c r="AT163" s="493"/>
      <c r="AU163" s="406"/>
      <c r="AV163" s="407"/>
      <c r="AW163" s="407"/>
      <c r="AX163" s="494"/>
    </row>
    <row r="164" spans="1:50" ht="22.5" hidden="1" customHeight="1" x14ac:dyDescent="0.15">
      <c r="A164" s="725"/>
      <c r="B164" s="726"/>
      <c r="C164" s="726"/>
      <c r="D164" s="726"/>
      <c r="E164" s="726"/>
      <c r="F164" s="727"/>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76"/>
    </row>
    <row r="165" spans="1:50" ht="22.5" hidden="1" customHeight="1" x14ac:dyDescent="0.15">
      <c r="A165" s="725"/>
      <c r="B165" s="726"/>
      <c r="C165" s="726"/>
      <c r="D165" s="726"/>
      <c r="E165" s="726"/>
      <c r="F165" s="727"/>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76"/>
    </row>
    <row r="166" spans="1:50" ht="22.5" hidden="1" customHeight="1" x14ac:dyDescent="0.15">
      <c r="A166" s="725"/>
      <c r="B166" s="726"/>
      <c r="C166" s="726"/>
      <c r="D166" s="726"/>
      <c r="E166" s="726"/>
      <c r="F166" s="727"/>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76"/>
    </row>
    <row r="167" spans="1:50" ht="22.5" hidden="1" customHeight="1" x14ac:dyDescent="0.15">
      <c r="A167" s="725"/>
      <c r="B167" s="726"/>
      <c r="C167" s="726"/>
      <c r="D167" s="726"/>
      <c r="E167" s="726"/>
      <c r="F167" s="727"/>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76"/>
    </row>
    <row r="168" spans="1:50" ht="22.5" hidden="1" customHeight="1" x14ac:dyDescent="0.15">
      <c r="A168" s="725"/>
      <c r="B168" s="726"/>
      <c r="C168" s="726"/>
      <c r="D168" s="726"/>
      <c r="E168" s="726"/>
      <c r="F168" s="727"/>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76"/>
    </row>
    <row r="169" spans="1:50" ht="22.5" hidden="1" customHeight="1" x14ac:dyDescent="0.15">
      <c r="A169" s="725"/>
      <c r="B169" s="726"/>
      <c r="C169" s="726"/>
      <c r="D169" s="726"/>
      <c r="E169" s="726"/>
      <c r="F169" s="727"/>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76"/>
    </row>
    <row r="170" spans="1:50" ht="22.5" hidden="1" customHeight="1" x14ac:dyDescent="0.15">
      <c r="A170" s="725"/>
      <c r="B170" s="726"/>
      <c r="C170" s="726"/>
      <c r="D170" s="726"/>
      <c r="E170" s="726"/>
      <c r="F170" s="727"/>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76"/>
    </row>
    <row r="171" spans="1:50" ht="22.5" hidden="1" customHeight="1" x14ac:dyDescent="0.15">
      <c r="A171" s="725"/>
      <c r="B171" s="726"/>
      <c r="C171" s="726"/>
      <c r="D171" s="726"/>
      <c r="E171" s="726"/>
      <c r="F171" s="727"/>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76"/>
    </row>
    <row r="172" spans="1:50" ht="22.5" hidden="1" customHeight="1" x14ac:dyDescent="0.15">
      <c r="A172" s="725"/>
      <c r="B172" s="726"/>
      <c r="C172" s="726"/>
      <c r="D172" s="726"/>
      <c r="E172" s="726"/>
      <c r="F172" s="727"/>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76"/>
    </row>
    <row r="173" spans="1:50" ht="22.5" hidden="1" customHeight="1" thickBot="1" x14ac:dyDescent="0.2">
      <c r="A173" s="725"/>
      <c r="B173" s="726"/>
      <c r="C173" s="726"/>
      <c r="D173" s="726"/>
      <c r="E173" s="726"/>
      <c r="F173" s="727"/>
      <c r="G173" s="577" t="s">
        <v>22</v>
      </c>
      <c r="H173" s="578"/>
      <c r="I173" s="578"/>
      <c r="J173" s="578"/>
      <c r="K173" s="578"/>
      <c r="L173" s="579"/>
      <c r="M173" s="192"/>
      <c r="N173" s="192"/>
      <c r="O173" s="192"/>
      <c r="P173" s="192"/>
      <c r="Q173" s="192"/>
      <c r="R173" s="192"/>
      <c r="S173" s="192"/>
      <c r="T173" s="192"/>
      <c r="U173" s="192"/>
      <c r="V173" s="192"/>
      <c r="W173" s="192"/>
      <c r="X173" s="193"/>
      <c r="Y173" s="580">
        <f>SUM(Y163:AB172)</f>
        <v>0</v>
      </c>
      <c r="Z173" s="581"/>
      <c r="AA173" s="581"/>
      <c r="AB173" s="582"/>
      <c r="AC173" s="577" t="s">
        <v>22</v>
      </c>
      <c r="AD173" s="578"/>
      <c r="AE173" s="578"/>
      <c r="AF173" s="578"/>
      <c r="AG173" s="578"/>
      <c r="AH173" s="579"/>
      <c r="AI173" s="192"/>
      <c r="AJ173" s="192"/>
      <c r="AK173" s="192"/>
      <c r="AL173" s="192"/>
      <c r="AM173" s="192"/>
      <c r="AN173" s="192"/>
      <c r="AO173" s="192"/>
      <c r="AP173" s="192"/>
      <c r="AQ173" s="192"/>
      <c r="AR173" s="192"/>
      <c r="AS173" s="192"/>
      <c r="AT173" s="193"/>
      <c r="AU173" s="580">
        <f>SUM(AU163:AX172)</f>
        <v>0</v>
      </c>
      <c r="AV173" s="581"/>
      <c r="AW173" s="581"/>
      <c r="AX173" s="583"/>
    </row>
    <row r="174" spans="1:50" ht="22.5" hidden="1" customHeight="1" x14ac:dyDescent="0.15">
      <c r="A174" s="725"/>
      <c r="B174" s="726"/>
      <c r="C174" s="726"/>
      <c r="D174" s="726"/>
      <c r="E174" s="726"/>
      <c r="F174" s="727"/>
      <c r="G174" s="386" t="s">
        <v>384</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385</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2.5" hidden="1" customHeight="1" x14ac:dyDescent="0.15">
      <c r="A175" s="725"/>
      <c r="B175" s="726"/>
      <c r="C175" s="726"/>
      <c r="D175" s="726"/>
      <c r="E175" s="726"/>
      <c r="F175" s="727"/>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1"/>
    </row>
    <row r="176" spans="1:50" ht="22.5" hidden="1" customHeight="1" x14ac:dyDescent="0.15">
      <c r="A176" s="725"/>
      <c r="B176" s="726"/>
      <c r="C176" s="726"/>
      <c r="D176" s="726"/>
      <c r="E176" s="726"/>
      <c r="F176" s="727"/>
      <c r="G176" s="371"/>
      <c r="H176" s="409"/>
      <c r="I176" s="409"/>
      <c r="J176" s="409"/>
      <c r="K176" s="410"/>
      <c r="L176" s="374"/>
      <c r="M176" s="492"/>
      <c r="N176" s="492"/>
      <c r="O176" s="492"/>
      <c r="P176" s="492"/>
      <c r="Q176" s="492"/>
      <c r="R176" s="492"/>
      <c r="S176" s="492"/>
      <c r="T176" s="492"/>
      <c r="U176" s="492"/>
      <c r="V176" s="492"/>
      <c r="W176" s="492"/>
      <c r="X176" s="493"/>
      <c r="Y176" s="406"/>
      <c r="Z176" s="407"/>
      <c r="AA176" s="407"/>
      <c r="AB176" s="408"/>
      <c r="AC176" s="371"/>
      <c r="AD176" s="409"/>
      <c r="AE176" s="409"/>
      <c r="AF176" s="409"/>
      <c r="AG176" s="410"/>
      <c r="AH176" s="374"/>
      <c r="AI176" s="492"/>
      <c r="AJ176" s="492"/>
      <c r="AK176" s="492"/>
      <c r="AL176" s="492"/>
      <c r="AM176" s="492"/>
      <c r="AN176" s="492"/>
      <c r="AO176" s="492"/>
      <c r="AP176" s="492"/>
      <c r="AQ176" s="492"/>
      <c r="AR176" s="492"/>
      <c r="AS176" s="492"/>
      <c r="AT176" s="493"/>
      <c r="AU176" s="406"/>
      <c r="AV176" s="407"/>
      <c r="AW176" s="407"/>
      <c r="AX176" s="494"/>
    </row>
    <row r="177" spans="1:50" ht="22.5" hidden="1" customHeight="1" x14ac:dyDescent="0.15">
      <c r="A177" s="725"/>
      <c r="B177" s="726"/>
      <c r="C177" s="726"/>
      <c r="D177" s="726"/>
      <c r="E177" s="726"/>
      <c r="F177" s="727"/>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76"/>
    </row>
    <row r="178" spans="1:50" ht="22.5" hidden="1" customHeight="1" x14ac:dyDescent="0.15">
      <c r="A178" s="725"/>
      <c r="B178" s="726"/>
      <c r="C178" s="726"/>
      <c r="D178" s="726"/>
      <c r="E178" s="726"/>
      <c r="F178" s="727"/>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76"/>
    </row>
    <row r="179" spans="1:50" ht="22.5" hidden="1" customHeight="1" x14ac:dyDescent="0.15">
      <c r="A179" s="725"/>
      <c r="B179" s="726"/>
      <c r="C179" s="726"/>
      <c r="D179" s="726"/>
      <c r="E179" s="726"/>
      <c r="F179" s="727"/>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76"/>
    </row>
    <row r="180" spans="1:50" ht="22.5" hidden="1" customHeight="1" x14ac:dyDescent="0.15">
      <c r="A180" s="725"/>
      <c r="B180" s="726"/>
      <c r="C180" s="726"/>
      <c r="D180" s="726"/>
      <c r="E180" s="726"/>
      <c r="F180" s="727"/>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76"/>
    </row>
    <row r="181" spans="1:50" ht="22.5" hidden="1" customHeight="1" x14ac:dyDescent="0.15">
      <c r="A181" s="725"/>
      <c r="B181" s="726"/>
      <c r="C181" s="726"/>
      <c r="D181" s="726"/>
      <c r="E181" s="726"/>
      <c r="F181" s="727"/>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76"/>
    </row>
    <row r="182" spans="1:50" ht="22.5" hidden="1" customHeight="1" x14ac:dyDescent="0.15">
      <c r="A182" s="725"/>
      <c r="B182" s="726"/>
      <c r="C182" s="726"/>
      <c r="D182" s="726"/>
      <c r="E182" s="726"/>
      <c r="F182" s="727"/>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76"/>
    </row>
    <row r="183" spans="1:50" ht="22.5" hidden="1" customHeight="1" x14ac:dyDescent="0.15">
      <c r="A183" s="725"/>
      <c r="B183" s="726"/>
      <c r="C183" s="726"/>
      <c r="D183" s="726"/>
      <c r="E183" s="726"/>
      <c r="F183" s="727"/>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6"/>
    </row>
    <row r="184" spans="1:50" ht="22.5" hidden="1" customHeight="1" x14ac:dyDescent="0.15">
      <c r="A184" s="725"/>
      <c r="B184" s="726"/>
      <c r="C184" s="726"/>
      <c r="D184" s="726"/>
      <c r="E184" s="726"/>
      <c r="F184" s="727"/>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6"/>
    </row>
    <row r="185" spans="1:50" ht="22.5" hidden="1" customHeight="1" x14ac:dyDescent="0.15">
      <c r="A185" s="725"/>
      <c r="B185" s="726"/>
      <c r="C185" s="726"/>
      <c r="D185" s="726"/>
      <c r="E185" s="726"/>
      <c r="F185" s="727"/>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6"/>
    </row>
    <row r="186" spans="1:50" ht="22.5" hidden="1" customHeight="1" thickBot="1" x14ac:dyDescent="0.2">
      <c r="A186" s="725"/>
      <c r="B186" s="726"/>
      <c r="C186" s="726"/>
      <c r="D186" s="726"/>
      <c r="E186" s="726"/>
      <c r="F186" s="727"/>
      <c r="G186" s="577" t="s">
        <v>22</v>
      </c>
      <c r="H186" s="578"/>
      <c r="I186" s="578"/>
      <c r="J186" s="578"/>
      <c r="K186" s="578"/>
      <c r="L186" s="579"/>
      <c r="M186" s="192"/>
      <c r="N186" s="192"/>
      <c r="O186" s="192"/>
      <c r="P186" s="192"/>
      <c r="Q186" s="192"/>
      <c r="R186" s="192"/>
      <c r="S186" s="192"/>
      <c r="T186" s="192"/>
      <c r="U186" s="192"/>
      <c r="V186" s="192"/>
      <c r="W186" s="192"/>
      <c r="X186" s="193"/>
      <c r="Y186" s="580">
        <f>SUM(Y176:AB185)</f>
        <v>0</v>
      </c>
      <c r="Z186" s="581"/>
      <c r="AA186" s="581"/>
      <c r="AB186" s="582"/>
      <c r="AC186" s="577" t="s">
        <v>22</v>
      </c>
      <c r="AD186" s="578"/>
      <c r="AE186" s="578"/>
      <c r="AF186" s="578"/>
      <c r="AG186" s="578"/>
      <c r="AH186" s="579"/>
      <c r="AI186" s="192"/>
      <c r="AJ186" s="192"/>
      <c r="AK186" s="192"/>
      <c r="AL186" s="192"/>
      <c r="AM186" s="192"/>
      <c r="AN186" s="192"/>
      <c r="AO186" s="192"/>
      <c r="AP186" s="192"/>
      <c r="AQ186" s="192"/>
      <c r="AR186" s="192"/>
      <c r="AS186" s="192"/>
      <c r="AT186" s="193"/>
      <c r="AU186" s="580">
        <f>SUM(AU176:AX185)</f>
        <v>0</v>
      </c>
      <c r="AV186" s="581"/>
      <c r="AW186" s="581"/>
      <c r="AX186" s="583"/>
    </row>
    <row r="187" spans="1:50" ht="22.5" hidden="1" customHeight="1" x14ac:dyDescent="0.15">
      <c r="A187" s="725"/>
      <c r="B187" s="726"/>
      <c r="C187" s="726"/>
      <c r="D187" s="726"/>
      <c r="E187" s="726"/>
      <c r="F187" s="727"/>
      <c r="G187" s="386" t="s">
        <v>386</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387</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2.5" hidden="1" customHeight="1" x14ac:dyDescent="0.15">
      <c r="A188" s="725"/>
      <c r="B188" s="726"/>
      <c r="C188" s="726"/>
      <c r="D188" s="726"/>
      <c r="E188" s="726"/>
      <c r="F188" s="727"/>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1"/>
    </row>
    <row r="189" spans="1:50" ht="22.5" hidden="1" customHeight="1" x14ac:dyDescent="0.15">
      <c r="A189" s="725"/>
      <c r="B189" s="726"/>
      <c r="C189" s="726"/>
      <c r="D189" s="726"/>
      <c r="E189" s="726"/>
      <c r="F189" s="727"/>
      <c r="G189" s="371"/>
      <c r="H189" s="409"/>
      <c r="I189" s="409"/>
      <c r="J189" s="409"/>
      <c r="K189" s="410"/>
      <c r="L189" s="374"/>
      <c r="M189" s="492"/>
      <c r="N189" s="492"/>
      <c r="O189" s="492"/>
      <c r="P189" s="492"/>
      <c r="Q189" s="492"/>
      <c r="R189" s="492"/>
      <c r="S189" s="492"/>
      <c r="T189" s="492"/>
      <c r="U189" s="492"/>
      <c r="V189" s="492"/>
      <c r="W189" s="492"/>
      <c r="X189" s="493"/>
      <c r="Y189" s="406"/>
      <c r="Z189" s="407"/>
      <c r="AA189" s="407"/>
      <c r="AB189" s="408"/>
      <c r="AC189" s="371"/>
      <c r="AD189" s="409"/>
      <c r="AE189" s="409"/>
      <c r="AF189" s="409"/>
      <c r="AG189" s="410"/>
      <c r="AH189" s="374"/>
      <c r="AI189" s="492"/>
      <c r="AJ189" s="492"/>
      <c r="AK189" s="492"/>
      <c r="AL189" s="492"/>
      <c r="AM189" s="492"/>
      <c r="AN189" s="492"/>
      <c r="AO189" s="492"/>
      <c r="AP189" s="492"/>
      <c r="AQ189" s="492"/>
      <c r="AR189" s="492"/>
      <c r="AS189" s="492"/>
      <c r="AT189" s="493"/>
      <c r="AU189" s="406"/>
      <c r="AV189" s="407"/>
      <c r="AW189" s="407"/>
      <c r="AX189" s="494"/>
    </row>
    <row r="190" spans="1:50" ht="22.5" hidden="1" customHeight="1" x14ac:dyDescent="0.15">
      <c r="A190" s="725"/>
      <c r="B190" s="726"/>
      <c r="C190" s="726"/>
      <c r="D190" s="726"/>
      <c r="E190" s="726"/>
      <c r="F190" s="727"/>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76"/>
    </row>
    <row r="191" spans="1:50" ht="22.5" hidden="1" customHeight="1" x14ac:dyDescent="0.15">
      <c r="A191" s="725"/>
      <c r="B191" s="726"/>
      <c r="C191" s="726"/>
      <c r="D191" s="726"/>
      <c r="E191" s="726"/>
      <c r="F191" s="727"/>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76"/>
    </row>
    <row r="192" spans="1:50" ht="22.5" hidden="1" customHeight="1" x14ac:dyDescent="0.15">
      <c r="A192" s="725"/>
      <c r="B192" s="726"/>
      <c r="C192" s="726"/>
      <c r="D192" s="726"/>
      <c r="E192" s="726"/>
      <c r="F192" s="727"/>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76"/>
    </row>
    <row r="193" spans="1:50" ht="22.5" hidden="1" customHeight="1" x14ac:dyDescent="0.15">
      <c r="A193" s="725"/>
      <c r="B193" s="726"/>
      <c r="C193" s="726"/>
      <c r="D193" s="726"/>
      <c r="E193" s="726"/>
      <c r="F193" s="727"/>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76"/>
    </row>
    <row r="194" spans="1:50" ht="22.5" hidden="1" customHeight="1" x14ac:dyDescent="0.15">
      <c r="A194" s="725"/>
      <c r="B194" s="726"/>
      <c r="C194" s="726"/>
      <c r="D194" s="726"/>
      <c r="E194" s="726"/>
      <c r="F194" s="727"/>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76"/>
    </row>
    <row r="195" spans="1:50" ht="22.5" hidden="1" customHeight="1" x14ac:dyDescent="0.15">
      <c r="A195" s="725"/>
      <c r="B195" s="726"/>
      <c r="C195" s="726"/>
      <c r="D195" s="726"/>
      <c r="E195" s="726"/>
      <c r="F195" s="727"/>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76"/>
    </row>
    <row r="196" spans="1:50" ht="22.5" hidden="1" customHeight="1" x14ac:dyDescent="0.15">
      <c r="A196" s="725"/>
      <c r="B196" s="726"/>
      <c r="C196" s="726"/>
      <c r="D196" s="726"/>
      <c r="E196" s="726"/>
      <c r="F196" s="727"/>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76"/>
    </row>
    <row r="197" spans="1:50" ht="22.5" hidden="1" customHeight="1" x14ac:dyDescent="0.15">
      <c r="A197" s="725"/>
      <c r="B197" s="726"/>
      <c r="C197" s="726"/>
      <c r="D197" s="726"/>
      <c r="E197" s="726"/>
      <c r="F197" s="727"/>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6"/>
    </row>
    <row r="198" spans="1:50" ht="22.5" hidden="1" customHeight="1" x14ac:dyDescent="0.15">
      <c r="A198" s="725"/>
      <c r="B198" s="726"/>
      <c r="C198" s="726"/>
      <c r="D198" s="726"/>
      <c r="E198" s="726"/>
      <c r="F198" s="727"/>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6"/>
    </row>
    <row r="199" spans="1:50" ht="22.5" hidden="1" customHeight="1" thickBot="1" x14ac:dyDescent="0.2">
      <c r="A199" s="725"/>
      <c r="B199" s="726"/>
      <c r="C199" s="726"/>
      <c r="D199" s="726"/>
      <c r="E199" s="726"/>
      <c r="F199" s="727"/>
      <c r="G199" s="577" t="s">
        <v>22</v>
      </c>
      <c r="H199" s="578"/>
      <c r="I199" s="578"/>
      <c r="J199" s="578"/>
      <c r="K199" s="578"/>
      <c r="L199" s="579"/>
      <c r="M199" s="192"/>
      <c r="N199" s="192"/>
      <c r="O199" s="192"/>
      <c r="P199" s="192"/>
      <c r="Q199" s="192"/>
      <c r="R199" s="192"/>
      <c r="S199" s="192"/>
      <c r="T199" s="192"/>
      <c r="U199" s="192"/>
      <c r="V199" s="192"/>
      <c r="W199" s="192"/>
      <c r="X199" s="193"/>
      <c r="Y199" s="580">
        <f>SUM(Y189:AB198)</f>
        <v>0</v>
      </c>
      <c r="Z199" s="581"/>
      <c r="AA199" s="581"/>
      <c r="AB199" s="582"/>
      <c r="AC199" s="577" t="s">
        <v>22</v>
      </c>
      <c r="AD199" s="578"/>
      <c r="AE199" s="578"/>
      <c r="AF199" s="578"/>
      <c r="AG199" s="578"/>
      <c r="AH199" s="579"/>
      <c r="AI199" s="192"/>
      <c r="AJ199" s="192"/>
      <c r="AK199" s="192"/>
      <c r="AL199" s="192"/>
      <c r="AM199" s="192"/>
      <c r="AN199" s="192"/>
      <c r="AO199" s="192"/>
      <c r="AP199" s="192"/>
      <c r="AQ199" s="192"/>
      <c r="AR199" s="192"/>
      <c r="AS199" s="192"/>
      <c r="AT199" s="193"/>
      <c r="AU199" s="580">
        <f>SUM(AU189:AX198)</f>
        <v>0</v>
      </c>
      <c r="AV199" s="581"/>
      <c r="AW199" s="581"/>
      <c r="AX199" s="583"/>
    </row>
    <row r="200" spans="1:50" ht="22.5" hidden="1" customHeight="1" x14ac:dyDescent="0.15">
      <c r="A200" s="725"/>
      <c r="B200" s="726"/>
      <c r="C200" s="726"/>
      <c r="D200" s="726"/>
      <c r="E200" s="726"/>
      <c r="F200" s="72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388</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2.5" hidden="1" customHeight="1" x14ac:dyDescent="0.15">
      <c r="A201" s="725"/>
      <c r="B201" s="726"/>
      <c r="C201" s="726"/>
      <c r="D201" s="726"/>
      <c r="E201" s="726"/>
      <c r="F201" s="727"/>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1"/>
    </row>
    <row r="202" spans="1:50" ht="22.5" hidden="1" customHeight="1" x14ac:dyDescent="0.15">
      <c r="A202" s="725"/>
      <c r="B202" s="726"/>
      <c r="C202" s="726"/>
      <c r="D202" s="726"/>
      <c r="E202" s="726"/>
      <c r="F202" s="727"/>
      <c r="G202" s="371"/>
      <c r="H202" s="409"/>
      <c r="I202" s="409"/>
      <c r="J202" s="409"/>
      <c r="K202" s="410"/>
      <c r="L202" s="374"/>
      <c r="M202" s="492"/>
      <c r="N202" s="492"/>
      <c r="O202" s="492"/>
      <c r="P202" s="492"/>
      <c r="Q202" s="492"/>
      <c r="R202" s="492"/>
      <c r="S202" s="492"/>
      <c r="T202" s="492"/>
      <c r="U202" s="492"/>
      <c r="V202" s="492"/>
      <c r="W202" s="492"/>
      <c r="X202" s="493"/>
      <c r="Y202" s="406"/>
      <c r="Z202" s="407"/>
      <c r="AA202" s="407"/>
      <c r="AB202" s="408"/>
      <c r="AC202" s="371"/>
      <c r="AD202" s="409"/>
      <c r="AE202" s="409"/>
      <c r="AF202" s="409"/>
      <c r="AG202" s="410"/>
      <c r="AH202" s="374"/>
      <c r="AI202" s="492"/>
      <c r="AJ202" s="492"/>
      <c r="AK202" s="492"/>
      <c r="AL202" s="492"/>
      <c r="AM202" s="492"/>
      <c r="AN202" s="492"/>
      <c r="AO202" s="492"/>
      <c r="AP202" s="492"/>
      <c r="AQ202" s="492"/>
      <c r="AR202" s="492"/>
      <c r="AS202" s="492"/>
      <c r="AT202" s="493"/>
      <c r="AU202" s="406"/>
      <c r="AV202" s="407"/>
      <c r="AW202" s="407"/>
      <c r="AX202" s="494"/>
    </row>
    <row r="203" spans="1:50" ht="22.5" hidden="1" customHeight="1" x14ac:dyDescent="0.15">
      <c r="A203" s="725"/>
      <c r="B203" s="726"/>
      <c r="C203" s="726"/>
      <c r="D203" s="726"/>
      <c r="E203" s="726"/>
      <c r="F203" s="727"/>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76"/>
    </row>
    <row r="204" spans="1:50" ht="22.5" hidden="1" customHeight="1" x14ac:dyDescent="0.15">
      <c r="A204" s="725"/>
      <c r="B204" s="726"/>
      <c r="C204" s="726"/>
      <c r="D204" s="726"/>
      <c r="E204" s="726"/>
      <c r="F204" s="727"/>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76"/>
    </row>
    <row r="205" spans="1:50" ht="22.5" hidden="1" customHeight="1" x14ac:dyDescent="0.15">
      <c r="A205" s="725"/>
      <c r="B205" s="726"/>
      <c r="C205" s="726"/>
      <c r="D205" s="726"/>
      <c r="E205" s="726"/>
      <c r="F205" s="727"/>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76"/>
    </row>
    <row r="206" spans="1:50" ht="22.5" hidden="1" customHeight="1" x14ac:dyDescent="0.15">
      <c r="A206" s="725"/>
      <c r="B206" s="726"/>
      <c r="C206" s="726"/>
      <c r="D206" s="726"/>
      <c r="E206" s="726"/>
      <c r="F206" s="727"/>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76"/>
    </row>
    <row r="207" spans="1:50" ht="22.5" hidden="1" customHeight="1" x14ac:dyDescent="0.15">
      <c r="A207" s="725"/>
      <c r="B207" s="726"/>
      <c r="C207" s="726"/>
      <c r="D207" s="726"/>
      <c r="E207" s="726"/>
      <c r="F207" s="727"/>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76"/>
    </row>
    <row r="208" spans="1:50" ht="22.5" hidden="1" customHeight="1" x14ac:dyDescent="0.15">
      <c r="A208" s="725"/>
      <c r="B208" s="726"/>
      <c r="C208" s="726"/>
      <c r="D208" s="726"/>
      <c r="E208" s="726"/>
      <c r="F208" s="727"/>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76"/>
    </row>
    <row r="209" spans="1:50" ht="22.5" hidden="1" customHeight="1" x14ac:dyDescent="0.15">
      <c r="A209" s="725"/>
      <c r="B209" s="726"/>
      <c r="C209" s="726"/>
      <c r="D209" s="726"/>
      <c r="E209" s="726"/>
      <c r="F209" s="727"/>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76"/>
    </row>
    <row r="210" spans="1:50" ht="22.5" hidden="1" customHeight="1" x14ac:dyDescent="0.15">
      <c r="A210" s="725"/>
      <c r="B210" s="726"/>
      <c r="C210" s="726"/>
      <c r="D210" s="726"/>
      <c r="E210" s="726"/>
      <c r="F210" s="727"/>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6"/>
    </row>
    <row r="211" spans="1:50" ht="22.5" hidden="1" customHeight="1" x14ac:dyDescent="0.15">
      <c r="A211" s="725"/>
      <c r="B211" s="726"/>
      <c r="C211" s="726"/>
      <c r="D211" s="726"/>
      <c r="E211" s="726"/>
      <c r="F211" s="727"/>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6"/>
    </row>
    <row r="212" spans="1:50" ht="22.5" hidden="1"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2.5" hidden="1" customHeight="1" thickBot="1" x14ac:dyDescent="0.2"/>
    <row r="214" spans="1:50" ht="22.5" hidden="1" customHeight="1" x14ac:dyDescent="0.15">
      <c r="A214" s="722" t="s">
        <v>34</v>
      </c>
      <c r="B214" s="723"/>
      <c r="C214" s="723"/>
      <c r="D214" s="723"/>
      <c r="E214" s="723"/>
      <c r="F214" s="724"/>
      <c r="G214" s="386" t="s">
        <v>389</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390</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2.5" hidden="1" customHeight="1" x14ac:dyDescent="0.15">
      <c r="A215" s="725"/>
      <c r="B215" s="726"/>
      <c r="C215" s="726"/>
      <c r="D215" s="726"/>
      <c r="E215" s="726"/>
      <c r="F215" s="727"/>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1"/>
    </row>
    <row r="216" spans="1:50" ht="22.5" hidden="1" customHeight="1" x14ac:dyDescent="0.15">
      <c r="A216" s="725"/>
      <c r="B216" s="726"/>
      <c r="C216" s="726"/>
      <c r="D216" s="726"/>
      <c r="E216" s="726"/>
      <c r="F216" s="727"/>
      <c r="G216" s="371"/>
      <c r="H216" s="409"/>
      <c r="I216" s="409"/>
      <c r="J216" s="409"/>
      <c r="K216" s="410"/>
      <c r="L216" s="374"/>
      <c r="M216" s="492"/>
      <c r="N216" s="492"/>
      <c r="O216" s="492"/>
      <c r="P216" s="492"/>
      <c r="Q216" s="492"/>
      <c r="R216" s="492"/>
      <c r="S216" s="492"/>
      <c r="T216" s="492"/>
      <c r="U216" s="492"/>
      <c r="V216" s="492"/>
      <c r="W216" s="492"/>
      <c r="X216" s="493"/>
      <c r="Y216" s="406"/>
      <c r="Z216" s="407"/>
      <c r="AA216" s="407"/>
      <c r="AB216" s="408"/>
      <c r="AC216" s="371"/>
      <c r="AD216" s="409"/>
      <c r="AE216" s="409"/>
      <c r="AF216" s="409"/>
      <c r="AG216" s="410"/>
      <c r="AH216" s="374"/>
      <c r="AI216" s="492"/>
      <c r="AJ216" s="492"/>
      <c r="AK216" s="492"/>
      <c r="AL216" s="492"/>
      <c r="AM216" s="492"/>
      <c r="AN216" s="492"/>
      <c r="AO216" s="492"/>
      <c r="AP216" s="492"/>
      <c r="AQ216" s="492"/>
      <c r="AR216" s="492"/>
      <c r="AS216" s="492"/>
      <c r="AT216" s="493"/>
      <c r="AU216" s="406"/>
      <c r="AV216" s="407"/>
      <c r="AW216" s="407"/>
      <c r="AX216" s="494"/>
    </row>
    <row r="217" spans="1:50" ht="22.5" hidden="1" customHeight="1" x14ac:dyDescent="0.15">
      <c r="A217" s="725"/>
      <c r="B217" s="726"/>
      <c r="C217" s="726"/>
      <c r="D217" s="726"/>
      <c r="E217" s="726"/>
      <c r="F217" s="727"/>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76"/>
    </row>
    <row r="218" spans="1:50" ht="22.5" hidden="1" customHeight="1" x14ac:dyDescent="0.15">
      <c r="A218" s="725"/>
      <c r="B218" s="726"/>
      <c r="C218" s="726"/>
      <c r="D218" s="726"/>
      <c r="E218" s="726"/>
      <c r="F218" s="727"/>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76"/>
    </row>
    <row r="219" spans="1:50" ht="22.5" hidden="1" customHeight="1" x14ac:dyDescent="0.15">
      <c r="A219" s="725"/>
      <c r="B219" s="726"/>
      <c r="C219" s="726"/>
      <c r="D219" s="726"/>
      <c r="E219" s="726"/>
      <c r="F219" s="727"/>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76"/>
    </row>
    <row r="220" spans="1:50" ht="22.5" hidden="1" customHeight="1" x14ac:dyDescent="0.15">
      <c r="A220" s="725"/>
      <c r="B220" s="726"/>
      <c r="C220" s="726"/>
      <c r="D220" s="726"/>
      <c r="E220" s="726"/>
      <c r="F220" s="727"/>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76"/>
    </row>
    <row r="221" spans="1:50" ht="22.5" hidden="1" customHeight="1" x14ac:dyDescent="0.15">
      <c r="A221" s="725"/>
      <c r="B221" s="726"/>
      <c r="C221" s="726"/>
      <c r="D221" s="726"/>
      <c r="E221" s="726"/>
      <c r="F221" s="727"/>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76"/>
    </row>
    <row r="222" spans="1:50" ht="22.5" hidden="1" customHeight="1" x14ac:dyDescent="0.15">
      <c r="A222" s="725"/>
      <c r="B222" s="726"/>
      <c r="C222" s="726"/>
      <c r="D222" s="726"/>
      <c r="E222" s="726"/>
      <c r="F222" s="727"/>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6"/>
    </row>
    <row r="223" spans="1:50" ht="22.5" hidden="1" customHeight="1" x14ac:dyDescent="0.15">
      <c r="A223" s="725"/>
      <c r="B223" s="726"/>
      <c r="C223" s="726"/>
      <c r="D223" s="726"/>
      <c r="E223" s="726"/>
      <c r="F223" s="727"/>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6"/>
    </row>
    <row r="224" spans="1:50" ht="22.5" hidden="1" customHeight="1" x14ac:dyDescent="0.15">
      <c r="A224" s="725"/>
      <c r="B224" s="726"/>
      <c r="C224" s="726"/>
      <c r="D224" s="726"/>
      <c r="E224" s="726"/>
      <c r="F224" s="727"/>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6"/>
    </row>
    <row r="225" spans="1:50" ht="22.5" hidden="1" customHeight="1" x14ac:dyDescent="0.15">
      <c r="A225" s="725"/>
      <c r="B225" s="726"/>
      <c r="C225" s="726"/>
      <c r="D225" s="726"/>
      <c r="E225" s="726"/>
      <c r="F225" s="727"/>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6"/>
    </row>
    <row r="226" spans="1:50" ht="22.5" hidden="1" customHeight="1" thickBot="1" x14ac:dyDescent="0.2">
      <c r="A226" s="725"/>
      <c r="B226" s="726"/>
      <c r="C226" s="726"/>
      <c r="D226" s="726"/>
      <c r="E226" s="726"/>
      <c r="F226" s="727"/>
      <c r="G226" s="577" t="s">
        <v>22</v>
      </c>
      <c r="H226" s="578"/>
      <c r="I226" s="578"/>
      <c r="J226" s="578"/>
      <c r="K226" s="578"/>
      <c r="L226" s="579"/>
      <c r="M226" s="192"/>
      <c r="N226" s="192"/>
      <c r="O226" s="192"/>
      <c r="P226" s="192"/>
      <c r="Q226" s="192"/>
      <c r="R226" s="192"/>
      <c r="S226" s="192"/>
      <c r="T226" s="192"/>
      <c r="U226" s="192"/>
      <c r="V226" s="192"/>
      <c r="W226" s="192"/>
      <c r="X226" s="193"/>
      <c r="Y226" s="580">
        <f>SUM(Y216:AB225)</f>
        <v>0</v>
      </c>
      <c r="Z226" s="581"/>
      <c r="AA226" s="581"/>
      <c r="AB226" s="582"/>
      <c r="AC226" s="577" t="s">
        <v>22</v>
      </c>
      <c r="AD226" s="578"/>
      <c r="AE226" s="578"/>
      <c r="AF226" s="578"/>
      <c r="AG226" s="578"/>
      <c r="AH226" s="579"/>
      <c r="AI226" s="192"/>
      <c r="AJ226" s="192"/>
      <c r="AK226" s="192"/>
      <c r="AL226" s="192"/>
      <c r="AM226" s="192"/>
      <c r="AN226" s="192"/>
      <c r="AO226" s="192"/>
      <c r="AP226" s="192"/>
      <c r="AQ226" s="192"/>
      <c r="AR226" s="192"/>
      <c r="AS226" s="192"/>
      <c r="AT226" s="193"/>
      <c r="AU226" s="580">
        <f>SUM(AU216:AX225)</f>
        <v>0</v>
      </c>
      <c r="AV226" s="581"/>
      <c r="AW226" s="581"/>
      <c r="AX226" s="583"/>
    </row>
    <row r="227" spans="1:50" ht="22.5" hidden="1" customHeight="1" x14ac:dyDescent="0.15">
      <c r="A227" s="725"/>
      <c r="B227" s="726"/>
      <c r="C227" s="726"/>
      <c r="D227" s="726"/>
      <c r="E227" s="726"/>
      <c r="F227" s="727"/>
      <c r="G227" s="386" t="s">
        <v>391</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392</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2.5" hidden="1" customHeight="1" x14ac:dyDescent="0.15">
      <c r="A228" s="725"/>
      <c r="B228" s="726"/>
      <c r="C228" s="726"/>
      <c r="D228" s="726"/>
      <c r="E228" s="726"/>
      <c r="F228" s="727"/>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1"/>
    </row>
    <row r="229" spans="1:50" ht="22.5" hidden="1" customHeight="1" x14ac:dyDescent="0.15">
      <c r="A229" s="725"/>
      <c r="B229" s="726"/>
      <c r="C229" s="726"/>
      <c r="D229" s="726"/>
      <c r="E229" s="726"/>
      <c r="F229" s="727"/>
      <c r="G229" s="371"/>
      <c r="H229" s="409"/>
      <c r="I229" s="409"/>
      <c r="J229" s="409"/>
      <c r="K229" s="410"/>
      <c r="L229" s="374"/>
      <c r="M229" s="492"/>
      <c r="N229" s="492"/>
      <c r="O229" s="492"/>
      <c r="P229" s="492"/>
      <c r="Q229" s="492"/>
      <c r="R229" s="492"/>
      <c r="S229" s="492"/>
      <c r="T229" s="492"/>
      <c r="U229" s="492"/>
      <c r="V229" s="492"/>
      <c r="W229" s="492"/>
      <c r="X229" s="493"/>
      <c r="Y229" s="406"/>
      <c r="Z229" s="407"/>
      <c r="AA229" s="407"/>
      <c r="AB229" s="408"/>
      <c r="AC229" s="371"/>
      <c r="AD229" s="409"/>
      <c r="AE229" s="409"/>
      <c r="AF229" s="409"/>
      <c r="AG229" s="410"/>
      <c r="AH229" s="374"/>
      <c r="AI229" s="492"/>
      <c r="AJ229" s="492"/>
      <c r="AK229" s="492"/>
      <c r="AL229" s="492"/>
      <c r="AM229" s="492"/>
      <c r="AN229" s="492"/>
      <c r="AO229" s="492"/>
      <c r="AP229" s="492"/>
      <c r="AQ229" s="492"/>
      <c r="AR229" s="492"/>
      <c r="AS229" s="492"/>
      <c r="AT229" s="493"/>
      <c r="AU229" s="406"/>
      <c r="AV229" s="407"/>
      <c r="AW229" s="407"/>
      <c r="AX229" s="494"/>
    </row>
    <row r="230" spans="1:50" ht="22.5" hidden="1" customHeight="1" x14ac:dyDescent="0.15">
      <c r="A230" s="725"/>
      <c r="B230" s="726"/>
      <c r="C230" s="726"/>
      <c r="D230" s="726"/>
      <c r="E230" s="726"/>
      <c r="F230" s="727"/>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76"/>
    </row>
    <row r="231" spans="1:50" ht="22.5" hidden="1" customHeight="1" x14ac:dyDescent="0.15">
      <c r="A231" s="725"/>
      <c r="B231" s="726"/>
      <c r="C231" s="726"/>
      <c r="D231" s="726"/>
      <c r="E231" s="726"/>
      <c r="F231" s="727"/>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76"/>
    </row>
    <row r="232" spans="1:50" ht="22.5" hidden="1" customHeight="1" x14ac:dyDescent="0.15">
      <c r="A232" s="725"/>
      <c r="B232" s="726"/>
      <c r="C232" s="726"/>
      <c r="D232" s="726"/>
      <c r="E232" s="726"/>
      <c r="F232" s="727"/>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76"/>
    </row>
    <row r="233" spans="1:50" ht="22.5" hidden="1" customHeight="1" x14ac:dyDescent="0.15">
      <c r="A233" s="725"/>
      <c r="B233" s="726"/>
      <c r="C233" s="726"/>
      <c r="D233" s="726"/>
      <c r="E233" s="726"/>
      <c r="F233" s="727"/>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76"/>
    </row>
    <row r="234" spans="1:50" ht="22.5" hidden="1" customHeight="1" x14ac:dyDescent="0.15">
      <c r="A234" s="725"/>
      <c r="B234" s="726"/>
      <c r="C234" s="726"/>
      <c r="D234" s="726"/>
      <c r="E234" s="726"/>
      <c r="F234" s="727"/>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76"/>
    </row>
    <row r="235" spans="1:50" ht="22.5" hidden="1" customHeight="1" x14ac:dyDescent="0.15">
      <c r="A235" s="725"/>
      <c r="B235" s="726"/>
      <c r="C235" s="726"/>
      <c r="D235" s="726"/>
      <c r="E235" s="726"/>
      <c r="F235" s="727"/>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76"/>
    </row>
    <row r="236" spans="1:50" ht="22.5" hidden="1" customHeight="1" x14ac:dyDescent="0.15">
      <c r="A236" s="725"/>
      <c r="B236" s="726"/>
      <c r="C236" s="726"/>
      <c r="D236" s="726"/>
      <c r="E236" s="726"/>
      <c r="F236" s="727"/>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76"/>
    </row>
    <row r="237" spans="1:50" ht="22.5" hidden="1" customHeight="1" x14ac:dyDescent="0.15">
      <c r="A237" s="725"/>
      <c r="B237" s="726"/>
      <c r="C237" s="726"/>
      <c r="D237" s="726"/>
      <c r="E237" s="726"/>
      <c r="F237" s="727"/>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76"/>
    </row>
    <row r="238" spans="1:50" ht="22.5" hidden="1" customHeight="1" x14ac:dyDescent="0.15">
      <c r="A238" s="725"/>
      <c r="B238" s="726"/>
      <c r="C238" s="726"/>
      <c r="D238" s="726"/>
      <c r="E238" s="726"/>
      <c r="F238" s="727"/>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76"/>
    </row>
    <row r="239" spans="1:50" ht="22.5" hidden="1" customHeight="1" thickBot="1" x14ac:dyDescent="0.2">
      <c r="A239" s="725"/>
      <c r="B239" s="726"/>
      <c r="C239" s="726"/>
      <c r="D239" s="726"/>
      <c r="E239" s="726"/>
      <c r="F239" s="727"/>
      <c r="G239" s="577" t="s">
        <v>22</v>
      </c>
      <c r="H239" s="578"/>
      <c r="I239" s="578"/>
      <c r="J239" s="578"/>
      <c r="K239" s="578"/>
      <c r="L239" s="579"/>
      <c r="M239" s="192"/>
      <c r="N239" s="192"/>
      <c r="O239" s="192"/>
      <c r="P239" s="192"/>
      <c r="Q239" s="192"/>
      <c r="R239" s="192"/>
      <c r="S239" s="192"/>
      <c r="T239" s="192"/>
      <c r="U239" s="192"/>
      <c r="V239" s="192"/>
      <c r="W239" s="192"/>
      <c r="X239" s="193"/>
      <c r="Y239" s="580">
        <f>SUM(Y229:AB238)</f>
        <v>0</v>
      </c>
      <c r="Z239" s="581"/>
      <c r="AA239" s="581"/>
      <c r="AB239" s="582"/>
      <c r="AC239" s="577" t="s">
        <v>22</v>
      </c>
      <c r="AD239" s="578"/>
      <c r="AE239" s="578"/>
      <c r="AF239" s="578"/>
      <c r="AG239" s="578"/>
      <c r="AH239" s="579"/>
      <c r="AI239" s="192"/>
      <c r="AJ239" s="192"/>
      <c r="AK239" s="192"/>
      <c r="AL239" s="192"/>
      <c r="AM239" s="192"/>
      <c r="AN239" s="192"/>
      <c r="AO239" s="192"/>
      <c r="AP239" s="192"/>
      <c r="AQ239" s="192"/>
      <c r="AR239" s="192"/>
      <c r="AS239" s="192"/>
      <c r="AT239" s="193"/>
      <c r="AU239" s="580">
        <f>SUM(AU229:AX238)</f>
        <v>0</v>
      </c>
      <c r="AV239" s="581"/>
      <c r="AW239" s="581"/>
      <c r="AX239" s="583"/>
    </row>
    <row r="240" spans="1:50" ht="22.5" hidden="1" customHeight="1" x14ac:dyDescent="0.15">
      <c r="A240" s="725"/>
      <c r="B240" s="726"/>
      <c r="C240" s="726"/>
      <c r="D240" s="726"/>
      <c r="E240" s="726"/>
      <c r="F240" s="727"/>
      <c r="G240" s="386" t="s">
        <v>393</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394</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2.5" hidden="1" customHeight="1" x14ac:dyDescent="0.15">
      <c r="A241" s="725"/>
      <c r="B241" s="726"/>
      <c r="C241" s="726"/>
      <c r="D241" s="726"/>
      <c r="E241" s="726"/>
      <c r="F241" s="727"/>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1"/>
    </row>
    <row r="242" spans="1:50" ht="22.5" hidden="1" customHeight="1" x14ac:dyDescent="0.15">
      <c r="A242" s="725"/>
      <c r="B242" s="726"/>
      <c r="C242" s="726"/>
      <c r="D242" s="726"/>
      <c r="E242" s="726"/>
      <c r="F242" s="727"/>
      <c r="G242" s="371"/>
      <c r="H242" s="409"/>
      <c r="I242" s="409"/>
      <c r="J242" s="409"/>
      <c r="K242" s="410"/>
      <c r="L242" s="374"/>
      <c r="M242" s="492"/>
      <c r="N242" s="492"/>
      <c r="O242" s="492"/>
      <c r="P242" s="492"/>
      <c r="Q242" s="492"/>
      <c r="R242" s="492"/>
      <c r="S242" s="492"/>
      <c r="T242" s="492"/>
      <c r="U242" s="492"/>
      <c r="V242" s="492"/>
      <c r="W242" s="492"/>
      <c r="X242" s="493"/>
      <c r="Y242" s="406"/>
      <c r="Z242" s="407"/>
      <c r="AA242" s="407"/>
      <c r="AB242" s="408"/>
      <c r="AC242" s="371"/>
      <c r="AD242" s="409"/>
      <c r="AE242" s="409"/>
      <c r="AF242" s="409"/>
      <c r="AG242" s="410"/>
      <c r="AH242" s="374"/>
      <c r="AI242" s="492"/>
      <c r="AJ242" s="492"/>
      <c r="AK242" s="492"/>
      <c r="AL242" s="492"/>
      <c r="AM242" s="492"/>
      <c r="AN242" s="492"/>
      <c r="AO242" s="492"/>
      <c r="AP242" s="492"/>
      <c r="AQ242" s="492"/>
      <c r="AR242" s="492"/>
      <c r="AS242" s="492"/>
      <c r="AT242" s="493"/>
      <c r="AU242" s="406"/>
      <c r="AV242" s="407"/>
      <c r="AW242" s="407"/>
      <c r="AX242" s="494"/>
    </row>
    <row r="243" spans="1:50" ht="22.5" hidden="1" customHeight="1" x14ac:dyDescent="0.15">
      <c r="A243" s="725"/>
      <c r="B243" s="726"/>
      <c r="C243" s="726"/>
      <c r="D243" s="726"/>
      <c r="E243" s="726"/>
      <c r="F243" s="727"/>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76"/>
    </row>
    <row r="244" spans="1:50" ht="22.5" hidden="1" customHeight="1" x14ac:dyDescent="0.15">
      <c r="A244" s="725"/>
      <c r="B244" s="726"/>
      <c r="C244" s="726"/>
      <c r="D244" s="726"/>
      <c r="E244" s="726"/>
      <c r="F244" s="727"/>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76"/>
    </row>
    <row r="245" spans="1:50" ht="22.5" hidden="1" customHeight="1" x14ac:dyDescent="0.15">
      <c r="A245" s="725"/>
      <c r="B245" s="726"/>
      <c r="C245" s="726"/>
      <c r="D245" s="726"/>
      <c r="E245" s="726"/>
      <c r="F245" s="727"/>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76"/>
    </row>
    <row r="246" spans="1:50" ht="22.5" hidden="1" customHeight="1" x14ac:dyDescent="0.15">
      <c r="A246" s="725"/>
      <c r="B246" s="726"/>
      <c r="C246" s="726"/>
      <c r="D246" s="726"/>
      <c r="E246" s="726"/>
      <c r="F246" s="727"/>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76"/>
    </row>
    <row r="247" spans="1:50" ht="22.5" hidden="1" customHeight="1" x14ac:dyDescent="0.15">
      <c r="A247" s="725"/>
      <c r="B247" s="726"/>
      <c r="C247" s="726"/>
      <c r="D247" s="726"/>
      <c r="E247" s="726"/>
      <c r="F247" s="727"/>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76"/>
    </row>
    <row r="248" spans="1:50" ht="22.5" hidden="1" customHeight="1" x14ac:dyDescent="0.15">
      <c r="A248" s="725"/>
      <c r="B248" s="726"/>
      <c r="C248" s="726"/>
      <c r="D248" s="726"/>
      <c r="E248" s="726"/>
      <c r="F248" s="727"/>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76"/>
    </row>
    <row r="249" spans="1:50" ht="22.5" hidden="1" customHeight="1" x14ac:dyDescent="0.15">
      <c r="A249" s="725"/>
      <c r="B249" s="726"/>
      <c r="C249" s="726"/>
      <c r="D249" s="726"/>
      <c r="E249" s="726"/>
      <c r="F249" s="727"/>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76"/>
    </row>
    <row r="250" spans="1:50" ht="22.5" hidden="1" customHeight="1" x14ac:dyDescent="0.15">
      <c r="A250" s="725"/>
      <c r="B250" s="726"/>
      <c r="C250" s="726"/>
      <c r="D250" s="726"/>
      <c r="E250" s="726"/>
      <c r="F250" s="727"/>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76"/>
    </row>
    <row r="251" spans="1:50" ht="22.5" hidden="1" customHeight="1" x14ac:dyDescent="0.15">
      <c r="A251" s="725"/>
      <c r="B251" s="726"/>
      <c r="C251" s="726"/>
      <c r="D251" s="726"/>
      <c r="E251" s="726"/>
      <c r="F251" s="727"/>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76"/>
    </row>
    <row r="252" spans="1:50" ht="22.5" hidden="1" customHeight="1" thickBot="1" x14ac:dyDescent="0.2">
      <c r="A252" s="725"/>
      <c r="B252" s="726"/>
      <c r="C252" s="726"/>
      <c r="D252" s="726"/>
      <c r="E252" s="726"/>
      <c r="F252" s="727"/>
      <c r="G252" s="577" t="s">
        <v>22</v>
      </c>
      <c r="H252" s="578"/>
      <c r="I252" s="578"/>
      <c r="J252" s="578"/>
      <c r="K252" s="578"/>
      <c r="L252" s="579"/>
      <c r="M252" s="192"/>
      <c r="N252" s="192"/>
      <c r="O252" s="192"/>
      <c r="P252" s="192"/>
      <c r="Q252" s="192"/>
      <c r="R252" s="192"/>
      <c r="S252" s="192"/>
      <c r="T252" s="192"/>
      <c r="U252" s="192"/>
      <c r="V252" s="192"/>
      <c r="W252" s="192"/>
      <c r="X252" s="193"/>
      <c r="Y252" s="580">
        <f>SUM(Y242:AB251)</f>
        <v>0</v>
      </c>
      <c r="Z252" s="581"/>
      <c r="AA252" s="581"/>
      <c r="AB252" s="582"/>
      <c r="AC252" s="577" t="s">
        <v>22</v>
      </c>
      <c r="AD252" s="578"/>
      <c r="AE252" s="578"/>
      <c r="AF252" s="578"/>
      <c r="AG252" s="578"/>
      <c r="AH252" s="579"/>
      <c r="AI252" s="192"/>
      <c r="AJ252" s="192"/>
      <c r="AK252" s="192"/>
      <c r="AL252" s="192"/>
      <c r="AM252" s="192"/>
      <c r="AN252" s="192"/>
      <c r="AO252" s="192"/>
      <c r="AP252" s="192"/>
      <c r="AQ252" s="192"/>
      <c r="AR252" s="192"/>
      <c r="AS252" s="192"/>
      <c r="AT252" s="193"/>
      <c r="AU252" s="580">
        <f>SUM(AU242:AX251)</f>
        <v>0</v>
      </c>
      <c r="AV252" s="581"/>
      <c r="AW252" s="581"/>
      <c r="AX252" s="583"/>
    </row>
    <row r="253" spans="1:50" ht="22.5" hidden="1" customHeight="1" x14ac:dyDescent="0.15">
      <c r="A253" s="725"/>
      <c r="B253" s="726"/>
      <c r="C253" s="726"/>
      <c r="D253" s="726"/>
      <c r="E253" s="726"/>
      <c r="F253" s="727"/>
      <c r="G253" s="386" t="s">
        <v>395</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396</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2.5" hidden="1" customHeight="1" x14ac:dyDescent="0.15">
      <c r="A254" s="725"/>
      <c r="B254" s="726"/>
      <c r="C254" s="726"/>
      <c r="D254" s="726"/>
      <c r="E254" s="726"/>
      <c r="F254" s="727"/>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1"/>
    </row>
    <row r="255" spans="1:50" ht="22.5" hidden="1" customHeight="1" x14ac:dyDescent="0.15">
      <c r="A255" s="725"/>
      <c r="B255" s="726"/>
      <c r="C255" s="726"/>
      <c r="D255" s="726"/>
      <c r="E255" s="726"/>
      <c r="F255" s="727"/>
      <c r="G255" s="371"/>
      <c r="H255" s="409"/>
      <c r="I255" s="409"/>
      <c r="J255" s="409"/>
      <c r="K255" s="410"/>
      <c r="L255" s="374"/>
      <c r="M255" s="492"/>
      <c r="N255" s="492"/>
      <c r="O255" s="492"/>
      <c r="P255" s="492"/>
      <c r="Q255" s="492"/>
      <c r="R255" s="492"/>
      <c r="S255" s="492"/>
      <c r="T255" s="492"/>
      <c r="U255" s="492"/>
      <c r="V255" s="492"/>
      <c r="W255" s="492"/>
      <c r="X255" s="493"/>
      <c r="Y255" s="406"/>
      <c r="Z255" s="407"/>
      <c r="AA255" s="407"/>
      <c r="AB255" s="408"/>
      <c r="AC255" s="371"/>
      <c r="AD255" s="409"/>
      <c r="AE255" s="409"/>
      <c r="AF255" s="409"/>
      <c r="AG255" s="410"/>
      <c r="AH255" s="374"/>
      <c r="AI255" s="492"/>
      <c r="AJ255" s="492"/>
      <c r="AK255" s="492"/>
      <c r="AL255" s="492"/>
      <c r="AM255" s="492"/>
      <c r="AN255" s="492"/>
      <c r="AO255" s="492"/>
      <c r="AP255" s="492"/>
      <c r="AQ255" s="492"/>
      <c r="AR255" s="492"/>
      <c r="AS255" s="492"/>
      <c r="AT255" s="493"/>
      <c r="AU255" s="406"/>
      <c r="AV255" s="407"/>
      <c r="AW255" s="407"/>
      <c r="AX255" s="494"/>
    </row>
    <row r="256" spans="1:50" ht="22.5" hidden="1" customHeight="1" x14ac:dyDescent="0.15">
      <c r="A256" s="725"/>
      <c r="B256" s="726"/>
      <c r="C256" s="726"/>
      <c r="D256" s="726"/>
      <c r="E256" s="726"/>
      <c r="F256" s="727"/>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76"/>
    </row>
    <row r="257" spans="1:50" ht="22.5" hidden="1" customHeight="1" x14ac:dyDescent="0.15">
      <c r="A257" s="725"/>
      <c r="B257" s="726"/>
      <c r="C257" s="726"/>
      <c r="D257" s="726"/>
      <c r="E257" s="726"/>
      <c r="F257" s="727"/>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76"/>
    </row>
    <row r="258" spans="1:50" ht="22.5" hidden="1" customHeight="1" x14ac:dyDescent="0.15">
      <c r="A258" s="725"/>
      <c r="B258" s="726"/>
      <c r="C258" s="726"/>
      <c r="D258" s="726"/>
      <c r="E258" s="726"/>
      <c r="F258" s="727"/>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76"/>
    </row>
    <row r="259" spans="1:50" ht="22.5" hidden="1" customHeight="1" x14ac:dyDescent="0.15">
      <c r="A259" s="725"/>
      <c r="B259" s="726"/>
      <c r="C259" s="726"/>
      <c r="D259" s="726"/>
      <c r="E259" s="726"/>
      <c r="F259" s="727"/>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76"/>
    </row>
    <row r="260" spans="1:50" ht="22.5" hidden="1" customHeight="1" x14ac:dyDescent="0.15">
      <c r="A260" s="725"/>
      <c r="B260" s="726"/>
      <c r="C260" s="726"/>
      <c r="D260" s="726"/>
      <c r="E260" s="726"/>
      <c r="F260" s="727"/>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76"/>
    </row>
    <row r="261" spans="1:50" ht="22.5" hidden="1" customHeight="1" x14ac:dyDescent="0.15">
      <c r="A261" s="725"/>
      <c r="B261" s="726"/>
      <c r="C261" s="726"/>
      <c r="D261" s="726"/>
      <c r="E261" s="726"/>
      <c r="F261" s="727"/>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76"/>
    </row>
    <row r="262" spans="1:50" ht="22.5" hidden="1" customHeight="1" x14ac:dyDescent="0.15">
      <c r="A262" s="725"/>
      <c r="B262" s="726"/>
      <c r="C262" s="726"/>
      <c r="D262" s="726"/>
      <c r="E262" s="726"/>
      <c r="F262" s="727"/>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76"/>
    </row>
    <row r="263" spans="1:50" ht="22.5" hidden="1" customHeight="1" x14ac:dyDescent="0.15">
      <c r="A263" s="725"/>
      <c r="B263" s="726"/>
      <c r="C263" s="726"/>
      <c r="D263" s="726"/>
      <c r="E263" s="726"/>
      <c r="F263" s="727"/>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76"/>
    </row>
    <row r="264" spans="1:50" ht="22.5" hidden="1" customHeight="1" x14ac:dyDescent="0.15">
      <c r="A264" s="725"/>
      <c r="B264" s="726"/>
      <c r="C264" s="726"/>
      <c r="D264" s="726"/>
      <c r="E264" s="726"/>
      <c r="F264" s="727"/>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76"/>
    </row>
    <row r="265" spans="1:50" ht="22.5" hidden="1"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7" zoomScaleNormal="75" zoomScaleSheetLayoutView="100" zoomScalePageLayoutView="70" workbookViewId="0">
      <selection activeCell="N1324" sqref="N13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x14ac:dyDescent="0.15">
      <c r="AP1" s="49"/>
      <c r="AQ1" s="49"/>
      <c r="AR1" s="49"/>
      <c r="AS1" s="49"/>
      <c r="AT1" s="49"/>
      <c r="AU1" s="49"/>
      <c r="AV1" s="49"/>
      <c r="AW1" s="50"/>
    </row>
    <row r="2" spans="1:50" ht="22.5" customHeight="1"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22.5" customHeight="1" x14ac:dyDescent="0.15">
      <c r="A3" s="587"/>
      <c r="B3" s="587"/>
      <c r="C3" s="311" t="s">
        <v>31</v>
      </c>
      <c r="D3" s="311"/>
      <c r="E3" s="311"/>
      <c r="F3" s="311"/>
      <c r="G3" s="311"/>
      <c r="H3" s="311"/>
      <c r="I3" s="311"/>
      <c r="J3" s="311"/>
      <c r="K3" s="311"/>
      <c r="L3" s="311"/>
      <c r="M3" s="311" t="s">
        <v>32</v>
      </c>
      <c r="N3" s="311"/>
      <c r="O3" s="311"/>
      <c r="P3" s="311"/>
      <c r="Q3" s="311"/>
      <c r="R3" s="311"/>
      <c r="S3" s="311"/>
      <c r="T3" s="311"/>
      <c r="U3" s="311"/>
      <c r="V3" s="311"/>
      <c r="W3" s="311"/>
      <c r="X3" s="311"/>
      <c r="Y3" s="311"/>
      <c r="Z3" s="311"/>
      <c r="AA3" s="311"/>
      <c r="AB3" s="311"/>
      <c r="AC3" s="311"/>
      <c r="AD3" s="311"/>
      <c r="AE3" s="311"/>
      <c r="AF3" s="311"/>
      <c r="AG3" s="311"/>
      <c r="AH3" s="311"/>
      <c r="AI3" s="311"/>
      <c r="AJ3" s="311"/>
      <c r="AK3" s="593" t="s">
        <v>33</v>
      </c>
      <c r="AL3" s="311"/>
      <c r="AM3" s="311"/>
      <c r="AN3" s="311"/>
      <c r="AO3" s="311"/>
      <c r="AP3" s="311"/>
      <c r="AQ3" s="311" t="s">
        <v>23</v>
      </c>
      <c r="AR3" s="311"/>
      <c r="AS3" s="311"/>
      <c r="AT3" s="311"/>
      <c r="AU3" s="98" t="s">
        <v>24</v>
      </c>
      <c r="AV3" s="99"/>
      <c r="AW3" s="99"/>
      <c r="AX3" s="594"/>
    </row>
    <row r="4" spans="1:50" ht="27" customHeight="1" x14ac:dyDescent="0.15">
      <c r="A4" s="587">
        <v>1</v>
      </c>
      <c r="B4" s="587">
        <v>1</v>
      </c>
      <c r="C4" s="588" t="s">
        <v>574</v>
      </c>
      <c r="D4" s="588"/>
      <c r="E4" s="588"/>
      <c r="F4" s="588"/>
      <c r="G4" s="588"/>
      <c r="H4" s="588"/>
      <c r="I4" s="588"/>
      <c r="J4" s="588"/>
      <c r="K4" s="588"/>
      <c r="L4" s="588"/>
      <c r="M4" s="588" t="s">
        <v>586</v>
      </c>
      <c r="N4" s="588"/>
      <c r="O4" s="588"/>
      <c r="P4" s="588"/>
      <c r="Q4" s="588"/>
      <c r="R4" s="588"/>
      <c r="S4" s="588"/>
      <c r="T4" s="588"/>
      <c r="U4" s="588"/>
      <c r="V4" s="588"/>
      <c r="W4" s="588"/>
      <c r="X4" s="588"/>
      <c r="Y4" s="588"/>
      <c r="Z4" s="588"/>
      <c r="AA4" s="588"/>
      <c r="AB4" s="588"/>
      <c r="AC4" s="588"/>
      <c r="AD4" s="588"/>
      <c r="AE4" s="588"/>
      <c r="AF4" s="588"/>
      <c r="AG4" s="588"/>
      <c r="AH4" s="588"/>
      <c r="AI4" s="588"/>
      <c r="AJ4" s="588"/>
      <c r="AK4" s="590">
        <v>50</v>
      </c>
      <c r="AL4" s="591"/>
      <c r="AM4" s="591"/>
      <c r="AN4" s="591"/>
      <c r="AO4" s="591"/>
      <c r="AP4" s="592"/>
      <c r="AQ4" s="589" t="s">
        <v>588</v>
      </c>
      <c r="AR4" s="588"/>
      <c r="AS4" s="588"/>
      <c r="AT4" s="588"/>
      <c r="AU4" s="590" t="s">
        <v>676</v>
      </c>
      <c r="AV4" s="591"/>
      <c r="AW4" s="591"/>
      <c r="AX4" s="592"/>
    </row>
    <row r="5" spans="1:50" ht="22.5" customHeight="1" x14ac:dyDescent="0.15">
      <c r="A5" s="587">
        <v>2</v>
      </c>
      <c r="B5" s="587">
        <v>1</v>
      </c>
      <c r="C5" s="588" t="s">
        <v>575</v>
      </c>
      <c r="D5" s="588"/>
      <c r="E5" s="588"/>
      <c r="F5" s="588"/>
      <c r="G5" s="588"/>
      <c r="H5" s="588"/>
      <c r="I5" s="588"/>
      <c r="J5" s="588"/>
      <c r="K5" s="588"/>
      <c r="L5" s="588"/>
      <c r="M5" s="588" t="s">
        <v>587</v>
      </c>
      <c r="N5" s="588"/>
      <c r="O5" s="588"/>
      <c r="P5" s="588"/>
      <c r="Q5" s="588"/>
      <c r="R5" s="588"/>
      <c r="S5" s="588"/>
      <c r="T5" s="588"/>
      <c r="U5" s="588"/>
      <c r="V5" s="588"/>
      <c r="W5" s="588"/>
      <c r="X5" s="588"/>
      <c r="Y5" s="588"/>
      <c r="Z5" s="588"/>
      <c r="AA5" s="588"/>
      <c r="AB5" s="588"/>
      <c r="AC5" s="588"/>
      <c r="AD5" s="588"/>
      <c r="AE5" s="588"/>
      <c r="AF5" s="588"/>
      <c r="AG5" s="588"/>
      <c r="AH5" s="588"/>
      <c r="AI5" s="588"/>
      <c r="AJ5" s="588"/>
      <c r="AK5" s="590">
        <v>40</v>
      </c>
      <c r="AL5" s="591"/>
      <c r="AM5" s="591"/>
      <c r="AN5" s="591"/>
      <c r="AO5" s="591"/>
      <c r="AP5" s="592"/>
      <c r="AQ5" s="589" t="s">
        <v>588</v>
      </c>
      <c r="AR5" s="588"/>
      <c r="AS5" s="588"/>
      <c r="AT5" s="588"/>
      <c r="AU5" s="590" t="s">
        <v>675</v>
      </c>
      <c r="AV5" s="591"/>
      <c r="AW5" s="591"/>
      <c r="AX5" s="592"/>
    </row>
    <row r="6" spans="1:50" ht="22.5" customHeight="1" x14ac:dyDescent="0.15">
      <c r="A6" s="587">
        <v>3</v>
      </c>
      <c r="B6" s="587">
        <v>1</v>
      </c>
      <c r="C6" s="588" t="s">
        <v>515</v>
      </c>
      <c r="D6" s="588"/>
      <c r="E6" s="588"/>
      <c r="F6" s="588"/>
      <c r="G6" s="588"/>
      <c r="H6" s="588"/>
      <c r="I6" s="588"/>
      <c r="J6" s="588"/>
      <c r="K6" s="588"/>
      <c r="L6" s="588"/>
      <c r="M6" s="588" t="s">
        <v>579</v>
      </c>
      <c r="N6" s="588"/>
      <c r="O6" s="588"/>
      <c r="P6" s="588"/>
      <c r="Q6" s="588"/>
      <c r="R6" s="588"/>
      <c r="S6" s="588"/>
      <c r="T6" s="588"/>
      <c r="U6" s="588"/>
      <c r="V6" s="588"/>
      <c r="W6" s="588"/>
      <c r="X6" s="588"/>
      <c r="Y6" s="588"/>
      <c r="Z6" s="588"/>
      <c r="AA6" s="588"/>
      <c r="AB6" s="588"/>
      <c r="AC6" s="588"/>
      <c r="AD6" s="588"/>
      <c r="AE6" s="588"/>
      <c r="AF6" s="588"/>
      <c r="AG6" s="588"/>
      <c r="AH6" s="588"/>
      <c r="AI6" s="588"/>
      <c r="AJ6" s="588"/>
      <c r="AK6" s="590">
        <v>40</v>
      </c>
      <c r="AL6" s="591"/>
      <c r="AM6" s="591"/>
      <c r="AN6" s="591"/>
      <c r="AO6" s="591"/>
      <c r="AP6" s="592"/>
      <c r="AQ6" s="589" t="s">
        <v>588</v>
      </c>
      <c r="AR6" s="588"/>
      <c r="AS6" s="588"/>
      <c r="AT6" s="588"/>
      <c r="AU6" s="590" t="s">
        <v>674</v>
      </c>
      <c r="AV6" s="591"/>
      <c r="AW6" s="591"/>
      <c r="AX6" s="592"/>
    </row>
    <row r="7" spans="1:50" ht="27" customHeight="1" x14ac:dyDescent="0.15">
      <c r="A7" s="587">
        <v>4</v>
      </c>
      <c r="B7" s="587">
        <v>1</v>
      </c>
      <c r="C7" s="588" t="s">
        <v>576</v>
      </c>
      <c r="D7" s="588"/>
      <c r="E7" s="588"/>
      <c r="F7" s="588"/>
      <c r="G7" s="588"/>
      <c r="H7" s="588"/>
      <c r="I7" s="588"/>
      <c r="J7" s="588"/>
      <c r="K7" s="588"/>
      <c r="L7" s="588"/>
      <c r="M7" s="588" t="s">
        <v>580</v>
      </c>
      <c r="N7" s="588"/>
      <c r="O7" s="588"/>
      <c r="P7" s="588"/>
      <c r="Q7" s="588"/>
      <c r="R7" s="588"/>
      <c r="S7" s="588"/>
      <c r="T7" s="588"/>
      <c r="U7" s="588"/>
      <c r="V7" s="588"/>
      <c r="W7" s="588"/>
      <c r="X7" s="588"/>
      <c r="Y7" s="588"/>
      <c r="Z7" s="588"/>
      <c r="AA7" s="588"/>
      <c r="AB7" s="588"/>
      <c r="AC7" s="588"/>
      <c r="AD7" s="588"/>
      <c r="AE7" s="588"/>
      <c r="AF7" s="588"/>
      <c r="AG7" s="588"/>
      <c r="AH7" s="588"/>
      <c r="AI7" s="588"/>
      <c r="AJ7" s="588"/>
      <c r="AK7" s="590">
        <v>33</v>
      </c>
      <c r="AL7" s="591"/>
      <c r="AM7" s="591"/>
      <c r="AN7" s="591"/>
      <c r="AO7" s="591"/>
      <c r="AP7" s="592"/>
      <c r="AQ7" s="589" t="s">
        <v>588</v>
      </c>
      <c r="AR7" s="588"/>
      <c r="AS7" s="588"/>
      <c r="AT7" s="588"/>
      <c r="AU7" s="590" t="s">
        <v>676</v>
      </c>
      <c r="AV7" s="591"/>
      <c r="AW7" s="591"/>
      <c r="AX7" s="592"/>
    </row>
    <row r="8" spans="1:50" ht="27" customHeight="1" x14ac:dyDescent="0.15">
      <c r="A8" s="587">
        <v>5</v>
      </c>
      <c r="B8" s="587">
        <v>1</v>
      </c>
      <c r="C8" s="588" t="s">
        <v>577</v>
      </c>
      <c r="D8" s="588"/>
      <c r="E8" s="588"/>
      <c r="F8" s="588"/>
      <c r="G8" s="588"/>
      <c r="H8" s="588"/>
      <c r="I8" s="588"/>
      <c r="J8" s="588"/>
      <c r="K8" s="588"/>
      <c r="L8" s="588"/>
      <c r="M8" s="588" t="s">
        <v>581</v>
      </c>
      <c r="N8" s="588"/>
      <c r="O8" s="588"/>
      <c r="P8" s="588"/>
      <c r="Q8" s="588"/>
      <c r="R8" s="588"/>
      <c r="S8" s="588"/>
      <c r="T8" s="588"/>
      <c r="U8" s="588"/>
      <c r="V8" s="588"/>
      <c r="W8" s="588"/>
      <c r="X8" s="588"/>
      <c r="Y8" s="588"/>
      <c r="Z8" s="588"/>
      <c r="AA8" s="588"/>
      <c r="AB8" s="588"/>
      <c r="AC8" s="588"/>
      <c r="AD8" s="588"/>
      <c r="AE8" s="588"/>
      <c r="AF8" s="588"/>
      <c r="AG8" s="588"/>
      <c r="AH8" s="588"/>
      <c r="AI8" s="588"/>
      <c r="AJ8" s="588"/>
      <c r="AK8" s="590">
        <v>30</v>
      </c>
      <c r="AL8" s="591"/>
      <c r="AM8" s="591"/>
      <c r="AN8" s="591"/>
      <c r="AO8" s="591"/>
      <c r="AP8" s="592"/>
      <c r="AQ8" s="589" t="s">
        <v>588</v>
      </c>
      <c r="AR8" s="588"/>
      <c r="AS8" s="588"/>
      <c r="AT8" s="588"/>
      <c r="AU8" s="590" t="s">
        <v>676</v>
      </c>
      <c r="AV8" s="591"/>
      <c r="AW8" s="591"/>
      <c r="AX8" s="592"/>
    </row>
    <row r="9" spans="1:50" ht="22.5" customHeight="1" x14ac:dyDescent="0.15">
      <c r="A9" s="587">
        <v>6</v>
      </c>
      <c r="B9" s="587">
        <v>1</v>
      </c>
      <c r="C9" s="588" t="s">
        <v>515</v>
      </c>
      <c r="D9" s="588"/>
      <c r="E9" s="588"/>
      <c r="F9" s="588"/>
      <c r="G9" s="588"/>
      <c r="H9" s="588"/>
      <c r="I9" s="588"/>
      <c r="J9" s="588"/>
      <c r="K9" s="588"/>
      <c r="L9" s="588"/>
      <c r="M9" s="707" t="s">
        <v>582</v>
      </c>
      <c r="N9" s="485"/>
      <c r="O9" s="485"/>
      <c r="P9" s="485"/>
      <c r="Q9" s="485"/>
      <c r="R9" s="485"/>
      <c r="S9" s="485"/>
      <c r="T9" s="485"/>
      <c r="U9" s="485"/>
      <c r="V9" s="485"/>
      <c r="W9" s="485"/>
      <c r="X9" s="485"/>
      <c r="Y9" s="485"/>
      <c r="Z9" s="485"/>
      <c r="AA9" s="485"/>
      <c r="AB9" s="485"/>
      <c r="AC9" s="485"/>
      <c r="AD9" s="485"/>
      <c r="AE9" s="485"/>
      <c r="AF9" s="485"/>
      <c r="AG9" s="485"/>
      <c r="AH9" s="485"/>
      <c r="AI9" s="485"/>
      <c r="AJ9" s="706"/>
      <c r="AK9" s="590">
        <v>30</v>
      </c>
      <c r="AL9" s="591"/>
      <c r="AM9" s="591"/>
      <c r="AN9" s="591"/>
      <c r="AO9" s="591"/>
      <c r="AP9" s="592"/>
      <c r="AQ9" s="589" t="s">
        <v>588</v>
      </c>
      <c r="AR9" s="588"/>
      <c r="AS9" s="588"/>
      <c r="AT9" s="588"/>
      <c r="AU9" s="590" t="s">
        <v>675</v>
      </c>
      <c r="AV9" s="591"/>
      <c r="AW9" s="591"/>
      <c r="AX9" s="592"/>
    </row>
    <row r="10" spans="1:50" ht="27" customHeight="1" x14ac:dyDescent="0.15">
      <c r="A10" s="587">
        <v>7</v>
      </c>
      <c r="B10" s="587">
        <v>1</v>
      </c>
      <c r="C10" s="588" t="s">
        <v>578</v>
      </c>
      <c r="D10" s="588"/>
      <c r="E10" s="588"/>
      <c r="F10" s="588"/>
      <c r="G10" s="588"/>
      <c r="H10" s="588"/>
      <c r="I10" s="588"/>
      <c r="J10" s="588"/>
      <c r="K10" s="588"/>
      <c r="L10" s="588"/>
      <c r="M10" s="707" t="s">
        <v>583</v>
      </c>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706"/>
      <c r="AK10" s="590">
        <v>30</v>
      </c>
      <c r="AL10" s="591"/>
      <c r="AM10" s="591"/>
      <c r="AN10" s="591"/>
      <c r="AO10" s="591"/>
      <c r="AP10" s="592"/>
      <c r="AQ10" s="589" t="s">
        <v>588</v>
      </c>
      <c r="AR10" s="588"/>
      <c r="AS10" s="588"/>
      <c r="AT10" s="588"/>
      <c r="AU10" s="590" t="s">
        <v>676</v>
      </c>
      <c r="AV10" s="591"/>
      <c r="AW10" s="591"/>
      <c r="AX10" s="592"/>
    </row>
    <row r="11" spans="1:50" ht="22.5" customHeight="1" x14ac:dyDescent="0.15">
      <c r="A11" s="587">
        <v>8</v>
      </c>
      <c r="B11" s="587">
        <v>1</v>
      </c>
      <c r="C11" s="588" t="s">
        <v>521</v>
      </c>
      <c r="D11" s="588"/>
      <c r="E11" s="588"/>
      <c r="F11" s="588"/>
      <c r="G11" s="588"/>
      <c r="H11" s="588"/>
      <c r="I11" s="588"/>
      <c r="J11" s="588"/>
      <c r="K11" s="588"/>
      <c r="L11" s="588"/>
      <c r="M11" s="707" t="s">
        <v>584</v>
      </c>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706"/>
      <c r="AK11" s="590">
        <v>26</v>
      </c>
      <c r="AL11" s="591"/>
      <c r="AM11" s="591"/>
      <c r="AN11" s="591"/>
      <c r="AO11" s="591"/>
      <c r="AP11" s="592"/>
      <c r="AQ11" s="589" t="s">
        <v>588</v>
      </c>
      <c r="AR11" s="588"/>
      <c r="AS11" s="588"/>
      <c r="AT11" s="588"/>
      <c r="AU11" s="590" t="s">
        <v>676</v>
      </c>
      <c r="AV11" s="591"/>
      <c r="AW11" s="591"/>
      <c r="AX11" s="592"/>
    </row>
    <row r="12" spans="1:50" ht="27" customHeight="1" x14ac:dyDescent="0.15">
      <c r="A12" s="587">
        <v>9</v>
      </c>
      <c r="B12" s="587">
        <v>1</v>
      </c>
      <c r="C12" s="588" t="s">
        <v>576</v>
      </c>
      <c r="D12" s="588"/>
      <c r="E12" s="588"/>
      <c r="F12" s="588"/>
      <c r="G12" s="588"/>
      <c r="H12" s="588"/>
      <c r="I12" s="588"/>
      <c r="J12" s="588"/>
      <c r="K12" s="588"/>
      <c r="L12" s="588"/>
      <c r="M12" s="588" t="s">
        <v>585</v>
      </c>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v>24</v>
      </c>
      <c r="AL12" s="591"/>
      <c r="AM12" s="591"/>
      <c r="AN12" s="591"/>
      <c r="AO12" s="591"/>
      <c r="AP12" s="592"/>
      <c r="AQ12" s="589" t="s">
        <v>588</v>
      </c>
      <c r="AR12" s="588"/>
      <c r="AS12" s="588"/>
      <c r="AT12" s="588"/>
      <c r="AU12" s="590" t="s">
        <v>676</v>
      </c>
      <c r="AV12" s="591"/>
      <c r="AW12" s="591"/>
      <c r="AX12" s="592"/>
    </row>
    <row r="13" spans="1:50" ht="22.5" customHeight="1" x14ac:dyDescent="0.15">
      <c r="A13" s="587">
        <v>10</v>
      </c>
      <c r="B13" s="587">
        <v>1</v>
      </c>
      <c r="C13" s="589" t="s">
        <v>640</v>
      </c>
      <c r="D13" s="588"/>
      <c r="E13" s="588"/>
      <c r="F13" s="588"/>
      <c r="G13" s="588"/>
      <c r="H13" s="588"/>
      <c r="I13" s="588"/>
      <c r="J13" s="588"/>
      <c r="K13" s="588"/>
      <c r="L13" s="588"/>
      <c r="M13" s="588" t="s">
        <v>641</v>
      </c>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v>22</v>
      </c>
      <c r="AL13" s="591"/>
      <c r="AM13" s="591"/>
      <c r="AN13" s="591"/>
      <c r="AO13" s="591"/>
      <c r="AP13" s="592"/>
      <c r="AQ13" s="589" t="s">
        <v>571</v>
      </c>
      <c r="AR13" s="588"/>
      <c r="AS13" s="588"/>
      <c r="AT13" s="588"/>
      <c r="AU13" s="590" t="s">
        <v>676</v>
      </c>
      <c r="AV13" s="591"/>
      <c r="AW13" s="591"/>
      <c r="AX13" s="592"/>
    </row>
    <row r="14" spans="1:50" ht="22.5" hidden="1" customHeight="1" x14ac:dyDescent="0.15">
      <c r="A14" s="587">
        <v>11</v>
      </c>
      <c r="B14" s="587">
        <v>1</v>
      </c>
      <c r="C14" s="589"/>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2.5" hidden="1"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2.5" hidden="1"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2.5" hidden="1"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2.5" hidden="1"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2.5" hidden="1"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2.5" hidden="1"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2.5" hidden="1"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2.5" hidden="1"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2.5" hidden="1"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2.5" hidden="1"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2.5" hidden="1"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2.5" hidden="1"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2.5" hidden="1"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2.5" hidden="1"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2.5" hidden="1"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2.5" hidden="1"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2.5" hidden="1"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2.5" hidden="1"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2.5" hidden="1"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ht="22.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22.5" customHeight="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22.5" customHeight="1" x14ac:dyDescent="0.15">
      <c r="A36" s="587"/>
      <c r="B36" s="587"/>
      <c r="C36" s="311" t="s">
        <v>31</v>
      </c>
      <c r="D36" s="311"/>
      <c r="E36" s="311"/>
      <c r="F36" s="311"/>
      <c r="G36" s="311"/>
      <c r="H36" s="311"/>
      <c r="I36" s="311"/>
      <c r="J36" s="311"/>
      <c r="K36" s="311"/>
      <c r="L36" s="311"/>
      <c r="M36" s="311" t="s">
        <v>32</v>
      </c>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593" t="s">
        <v>33</v>
      </c>
      <c r="AL36" s="311"/>
      <c r="AM36" s="311"/>
      <c r="AN36" s="311"/>
      <c r="AO36" s="311"/>
      <c r="AP36" s="311"/>
      <c r="AQ36" s="311" t="s">
        <v>23</v>
      </c>
      <c r="AR36" s="311"/>
      <c r="AS36" s="311"/>
      <c r="AT36" s="311"/>
      <c r="AU36" s="98" t="s">
        <v>24</v>
      </c>
      <c r="AV36" s="99"/>
      <c r="AW36" s="99"/>
      <c r="AX36" s="594"/>
    </row>
    <row r="37" spans="1:50" ht="22.5" customHeight="1" x14ac:dyDescent="0.15">
      <c r="A37" s="587">
        <v>1</v>
      </c>
      <c r="B37" s="587">
        <v>1</v>
      </c>
      <c r="C37" s="705" t="s">
        <v>589</v>
      </c>
      <c r="D37" s="485"/>
      <c r="E37" s="485"/>
      <c r="F37" s="485"/>
      <c r="G37" s="485"/>
      <c r="H37" s="485"/>
      <c r="I37" s="485"/>
      <c r="J37" s="485"/>
      <c r="K37" s="485"/>
      <c r="L37" s="706"/>
      <c r="M37" s="588" t="s">
        <v>593</v>
      </c>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v>60</v>
      </c>
      <c r="AL37" s="591"/>
      <c r="AM37" s="591"/>
      <c r="AN37" s="591"/>
      <c r="AO37" s="591"/>
      <c r="AP37" s="592"/>
      <c r="AQ37" s="589" t="s">
        <v>588</v>
      </c>
      <c r="AR37" s="588"/>
      <c r="AS37" s="588"/>
      <c r="AT37" s="588"/>
      <c r="AU37" s="590" t="s">
        <v>676</v>
      </c>
      <c r="AV37" s="591"/>
      <c r="AW37" s="591"/>
      <c r="AX37" s="592"/>
    </row>
    <row r="38" spans="1:50" ht="22.5" customHeight="1" x14ac:dyDescent="0.15">
      <c r="A38" s="587">
        <v>2</v>
      </c>
      <c r="B38" s="587">
        <v>1</v>
      </c>
      <c r="C38" s="705" t="s">
        <v>590</v>
      </c>
      <c r="D38" s="485"/>
      <c r="E38" s="485"/>
      <c r="F38" s="485"/>
      <c r="G38" s="485"/>
      <c r="H38" s="485"/>
      <c r="I38" s="485"/>
      <c r="J38" s="485"/>
      <c r="K38" s="485"/>
      <c r="L38" s="706"/>
      <c r="M38" s="588" t="s">
        <v>594</v>
      </c>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v>60</v>
      </c>
      <c r="AL38" s="591"/>
      <c r="AM38" s="591"/>
      <c r="AN38" s="591"/>
      <c r="AO38" s="591"/>
      <c r="AP38" s="592"/>
      <c r="AQ38" s="589" t="s">
        <v>588</v>
      </c>
      <c r="AR38" s="588"/>
      <c r="AS38" s="588"/>
      <c r="AT38" s="588"/>
      <c r="AU38" s="590" t="s">
        <v>676</v>
      </c>
      <c r="AV38" s="591"/>
      <c r="AW38" s="591"/>
      <c r="AX38" s="592"/>
    </row>
    <row r="39" spans="1:50" ht="22.5" customHeight="1" x14ac:dyDescent="0.15">
      <c r="A39" s="587">
        <v>3</v>
      </c>
      <c r="B39" s="587">
        <v>1</v>
      </c>
      <c r="C39" s="705" t="s">
        <v>591</v>
      </c>
      <c r="D39" s="485"/>
      <c r="E39" s="485"/>
      <c r="F39" s="485"/>
      <c r="G39" s="485"/>
      <c r="H39" s="485"/>
      <c r="I39" s="485"/>
      <c r="J39" s="485"/>
      <c r="K39" s="485"/>
      <c r="L39" s="706"/>
      <c r="M39" s="588" t="s">
        <v>595</v>
      </c>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v>60</v>
      </c>
      <c r="AL39" s="591"/>
      <c r="AM39" s="591"/>
      <c r="AN39" s="591"/>
      <c r="AO39" s="591"/>
      <c r="AP39" s="592"/>
      <c r="AQ39" s="589" t="s">
        <v>588</v>
      </c>
      <c r="AR39" s="588"/>
      <c r="AS39" s="588"/>
      <c r="AT39" s="588"/>
      <c r="AU39" s="590" t="s">
        <v>676</v>
      </c>
      <c r="AV39" s="591"/>
      <c r="AW39" s="591"/>
      <c r="AX39" s="592"/>
    </row>
    <row r="40" spans="1:50" ht="27" customHeight="1" x14ac:dyDescent="0.15">
      <c r="A40" s="587">
        <v>4</v>
      </c>
      <c r="B40" s="587">
        <v>1</v>
      </c>
      <c r="C40" s="707" t="s">
        <v>592</v>
      </c>
      <c r="D40" s="485"/>
      <c r="E40" s="485"/>
      <c r="F40" s="485"/>
      <c r="G40" s="485"/>
      <c r="H40" s="485"/>
      <c r="I40" s="485"/>
      <c r="J40" s="485"/>
      <c r="K40" s="485"/>
      <c r="L40" s="706"/>
      <c r="M40" s="588" t="s">
        <v>596</v>
      </c>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v>50</v>
      </c>
      <c r="AL40" s="591"/>
      <c r="AM40" s="591"/>
      <c r="AN40" s="591"/>
      <c r="AO40" s="591"/>
      <c r="AP40" s="592"/>
      <c r="AQ40" s="589" t="s">
        <v>588</v>
      </c>
      <c r="AR40" s="588"/>
      <c r="AS40" s="588"/>
      <c r="AT40" s="588"/>
      <c r="AU40" s="590" t="s">
        <v>676</v>
      </c>
      <c r="AV40" s="591"/>
      <c r="AW40" s="591"/>
      <c r="AX40" s="592"/>
    </row>
    <row r="41" spans="1:50" ht="22.5" customHeight="1" x14ac:dyDescent="0.15">
      <c r="A41" s="587">
        <v>5</v>
      </c>
      <c r="B41" s="587">
        <v>1</v>
      </c>
      <c r="C41" s="705" t="s">
        <v>638</v>
      </c>
      <c r="D41" s="485"/>
      <c r="E41" s="485"/>
      <c r="F41" s="485"/>
      <c r="G41" s="485"/>
      <c r="H41" s="485"/>
      <c r="I41" s="485"/>
      <c r="J41" s="485"/>
      <c r="K41" s="485"/>
      <c r="L41" s="706"/>
      <c r="M41" s="589" t="s">
        <v>639</v>
      </c>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v>50</v>
      </c>
      <c r="AL41" s="591"/>
      <c r="AM41" s="591"/>
      <c r="AN41" s="591"/>
      <c r="AO41" s="591"/>
      <c r="AP41" s="592"/>
      <c r="AQ41" s="589" t="s">
        <v>571</v>
      </c>
      <c r="AR41" s="588"/>
      <c r="AS41" s="588"/>
      <c r="AT41" s="588"/>
      <c r="AU41" s="590" t="s">
        <v>675</v>
      </c>
      <c r="AV41" s="591"/>
      <c r="AW41" s="591"/>
      <c r="AX41" s="592"/>
    </row>
    <row r="42" spans="1:50" ht="22.5" customHeight="1" x14ac:dyDescent="0.15">
      <c r="A42" s="587">
        <v>6</v>
      </c>
      <c r="B42" s="587">
        <v>1</v>
      </c>
      <c r="C42" s="588" t="s">
        <v>551</v>
      </c>
      <c r="D42" s="588"/>
      <c r="E42" s="588"/>
      <c r="F42" s="588"/>
      <c r="G42" s="588"/>
      <c r="H42" s="588"/>
      <c r="I42" s="588"/>
      <c r="J42" s="588"/>
      <c r="K42" s="588"/>
      <c r="L42" s="588"/>
      <c r="M42" s="588" t="s">
        <v>597</v>
      </c>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v>40</v>
      </c>
      <c r="AL42" s="591"/>
      <c r="AM42" s="591"/>
      <c r="AN42" s="591"/>
      <c r="AO42" s="591"/>
      <c r="AP42" s="592"/>
      <c r="AQ42" s="589" t="s">
        <v>588</v>
      </c>
      <c r="AR42" s="588"/>
      <c r="AS42" s="588"/>
      <c r="AT42" s="588"/>
      <c r="AU42" s="590" t="s">
        <v>676</v>
      </c>
      <c r="AV42" s="591"/>
      <c r="AW42" s="591"/>
      <c r="AX42" s="592"/>
    </row>
    <row r="43" spans="1:50" ht="22.5" customHeight="1" x14ac:dyDescent="0.15">
      <c r="A43" s="587">
        <v>7</v>
      </c>
      <c r="B43" s="587">
        <v>1</v>
      </c>
      <c r="C43" s="707" t="s">
        <v>575</v>
      </c>
      <c r="D43" s="485"/>
      <c r="E43" s="485"/>
      <c r="F43" s="485"/>
      <c r="G43" s="485"/>
      <c r="H43" s="485"/>
      <c r="I43" s="485"/>
      <c r="J43" s="485"/>
      <c r="K43" s="485"/>
      <c r="L43" s="706"/>
      <c r="M43" s="707" t="s">
        <v>598</v>
      </c>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706"/>
      <c r="AK43" s="590">
        <v>40</v>
      </c>
      <c r="AL43" s="591"/>
      <c r="AM43" s="591"/>
      <c r="AN43" s="591"/>
      <c r="AO43" s="591"/>
      <c r="AP43" s="592"/>
      <c r="AQ43" s="705" t="s">
        <v>588</v>
      </c>
      <c r="AR43" s="734"/>
      <c r="AS43" s="734"/>
      <c r="AT43" s="735"/>
      <c r="AU43" s="590" t="s">
        <v>676</v>
      </c>
      <c r="AV43" s="591"/>
      <c r="AW43" s="591"/>
      <c r="AX43" s="592"/>
    </row>
    <row r="44" spans="1:50" ht="22.5" customHeight="1" x14ac:dyDescent="0.15">
      <c r="A44" s="587">
        <v>8</v>
      </c>
      <c r="B44" s="587">
        <v>1</v>
      </c>
      <c r="C44" s="707" t="s">
        <v>515</v>
      </c>
      <c r="D44" s="485"/>
      <c r="E44" s="485"/>
      <c r="F44" s="485"/>
      <c r="G44" s="485"/>
      <c r="H44" s="485"/>
      <c r="I44" s="485"/>
      <c r="J44" s="485"/>
      <c r="K44" s="485"/>
      <c r="L44" s="706"/>
      <c r="M44" s="707" t="s">
        <v>599</v>
      </c>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706"/>
      <c r="AK44" s="590">
        <v>40</v>
      </c>
      <c r="AL44" s="591"/>
      <c r="AM44" s="591"/>
      <c r="AN44" s="591"/>
      <c r="AO44" s="591"/>
      <c r="AP44" s="592"/>
      <c r="AQ44" s="705" t="s">
        <v>588</v>
      </c>
      <c r="AR44" s="734"/>
      <c r="AS44" s="734"/>
      <c r="AT44" s="735"/>
      <c r="AU44" s="590" t="s">
        <v>676</v>
      </c>
      <c r="AV44" s="591"/>
      <c r="AW44" s="591"/>
      <c r="AX44" s="592"/>
    </row>
    <row r="45" spans="1:50" ht="22.5" customHeight="1" x14ac:dyDescent="0.15">
      <c r="A45" s="587">
        <v>9</v>
      </c>
      <c r="B45" s="587">
        <v>1</v>
      </c>
      <c r="C45" s="707" t="s">
        <v>515</v>
      </c>
      <c r="D45" s="485"/>
      <c r="E45" s="485"/>
      <c r="F45" s="485"/>
      <c r="G45" s="485"/>
      <c r="H45" s="485"/>
      <c r="I45" s="485"/>
      <c r="J45" s="485"/>
      <c r="K45" s="485"/>
      <c r="L45" s="706"/>
      <c r="M45" s="707" t="s">
        <v>600</v>
      </c>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706"/>
      <c r="AK45" s="590">
        <v>35</v>
      </c>
      <c r="AL45" s="591"/>
      <c r="AM45" s="591"/>
      <c r="AN45" s="591"/>
      <c r="AO45" s="591"/>
      <c r="AP45" s="592"/>
      <c r="AQ45" s="705" t="s">
        <v>588</v>
      </c>
      <c r="AR45" s="734"/>
      <c r="AS45" s="734"/>
      <c r="AT45" s="735"/>
      <c r="AU45" s="590" t="s">
        <v>674</v>
      </c>
      <c r="AV45" s="591"/>
      <c r="AW45" s="591"/>
      <c r="AX45" s="592"/>
    </row>
    <row r="46" spans="1:50" ht="22.5" customHeight="1" x14ac:dyDescent="0.15">
      <c r="A46" s="587">
        <v>10</v>
      </c>
      <c r="B46" s="587">
        <v>1</v>
      </c>
      <c r="C46" s="707" t="s">
        <v>521</v>
      </c>
      <c r="D46" s="485"/>
      <c r="E46" s="485"/>
      <c r="F46" s="485"/>
      <c r="G46" s="485"/>
      <c r="H46" s="485"/>
      <c r="I46" s="485"/>
      <c r="J46" s="485"/>
      <c r="K46" s="485"/>
      <c r="L46" s="706"/>
      <c r="M46" s="707" t="s">
        <v>601</v>
      </c>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706"/>
      <c r="AK46" s="590">
        <v>30</v>
      </c>
      <c r="AL46" s="591"/>
      <c r="AM46" s="591"/>
      <c r="AN46" s="591"/>
      <c r="AO46" s="591"/>
      <c r="AP46" s="592"/>
      <c r="AQ46" s="705" t="s">
        <v>588</v>
      </c>
      <c r="AR46" s="734"/>
      <c r="AS46" s="734"/>
      <c r="AT46" s="735"/>
      <c r="AU46" s="590" t="s">
        <v>678</v>
      </c>
      <c r="AV46" s="591"/>
      <c r="AW46" s="591"/>
      <c r="AX46" s="592"/>
    </row>
    <row r="47" spans="1:50" ht="22.5" hidden="1"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2.5" hidden="1"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2.5" hidden="1"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2.5" hidden="1"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2.5" hidden="1"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2.5" hidden="1"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2.5" hidden="1"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2.5" hidden="1"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2.5" hidden="1"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2.5" hidden="1"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2.5" hidden="1"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2.5" hidden="1"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2.5" hidden="1"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2.5" hidden="1"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2.5" hidden="1"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2.5" hidden="1"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2.5" hidden="1"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2.5" hidden="1"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2.5" hidden="1"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2.5" hidden="1"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7" spans="1:50" ht="22.5" customHeight="1" x14ac:dyDescent="0.15"/>
    <row r="68" spans="1:50" ht="22.5" customHeight="1"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22.5" customHeight="1" x14ac:dyDescent="0.15">
      <c r="A69" s="587"/>
      <c r="B69" s="587"/>
      <c r="C69" s="311" t="s">
        <v>31</v>
      </c>
      <c r="D69" s="311"/>
      <c r="E69" s="311"/>
      <c r="F69" s="311"/>
      <c r="G69" s="311"/>
      <c r="H69" s="311"/>
      <c r="I69" s="311"/>
      <c r="J69" s="311"/>
      <c r="K69" s="311"/>
      <c r="L69" s="311"/>
      <c r="M69" s="311" t="s">
        <v>32</v>
      </c>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593" t="s">
        <v>33</v>
      </c>
      <c r="AL69" s="311"/>
      <c r="AM69" s="311"/>
      <c r="AN69" s="311"/>
      <c r="AO69" s="311"/>
      <c r="AP69" s="311"/>
      <c r="AQ69" s="311" t="s">
        <v>23</v>
      </c>
      <c r="AR69" s="311"/>
      <c r="AS69" s="311"/>
      <c r="AT69" s="311"/>
      <c r="AU69" s="98" t="s">
        <v>24</v>
      </c>
      <c r="AV69" s="99"/>
      <c r="AW69" s="99"/>
      <c r="AX69" s="594"/>
    </row>
    <row r="70" spans="1:50" ht="27" customHeight="1" x14ac:dyDescent="0.15">
      <c r="A70" s="587">
        <v>1</v>
      </c>
      <c r="B70" s="587">
        <v>1</v>
      </c>
      <c r="C70" s="589" t="s">
        <v>607</v>
      </c>
      <c r="D70" s="588"/>
      <c r="E70" s="588"/>
      <c r="F70" s="588"/>
      <c r="G70" s="588"/>
      <c r="H70" s="588"/>
      <c r="I70" s="588"/>
      <c r="J70" s="588"/>
      <c r="K70" s="588"/>
      <c r="L70" s="588"/>
      <c r="M70" s="588" t="s">
        <v>597</v>
      </c>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v>33</v>
      </c>
      <c r="AL70" s="591"/>
      <c r="AM70" s="591"/>
      <c r="AN70" s="591"/>
      <c r="AO70" s="591"/>
      <c r="AP70" s="592"/>
      <c r="AQ70" s="589" t="s">
        <v>588</v>
      </c>
      <c r="AR70" s="588"/>
      <c r="AS70" s="588"/>
      <c r="AT70" s="588"/>
      <c r="AU70" s="590" t="s">
        <v>675</v>
      </c>
      <c r="AV70" s="591"/>
      <c r="AW70" s="591"/>
      <c r="AX70" s="592"/>
    </row>
    <row r="71" spans="1:50" ht="22.5" customHeight="1" x14ac:dyDescent="0.15">
      <c r="A71" s="587">
        <v>2</v>
      </c>
      <c r="B71" s="587">
        <v>1</v>
      </c>
      <c r="C71" s="589" t="s">
        <v>602</v>
      </c>
      <c r="D71" s="588"/>
      <c r="E71" s="588"/>
      <c r="F71" s="588"/>
      <c r="G71" s="588"/>
      <c r="H71" s="588"/>
      <c r="I71" s="588"/>
      <c r="J71" s="588"/>
      <c r="K71" s="588"/>
      <c r="L71" s="588"/>
      <c r="M71" s="588" t="s">
        <v>594</v>
      </c>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v>28</v>
      </c>
      <c r="AL71" s="591"/>
      <c r="AM71" s="591"/>
      <c r="AN71" s="591"/>
      <c r="AO71" s="591"/>
      <c r="AP71" s="592"/>
      <c r="AQ71" s="589" t="s">
        <v>588</v>
      </c>
      <c r="AR71" s="588"/>
      <c r="AS71" s="588"/>
      <c r="AT71" s="588"/>
      <c r="AU71" s="590" t="s">
        <v>676</v>
      </c>
      <c r="AV71" s="591"/>
      <c r="AW71" s="591"/>
      <c r="AX71" s="592"/>
    </row>
    <row r="72" spans="1:50" ht="22.5" customHeight="1" x14ac:dyDescent="0.15">
      <c r="A72" s="587">
        <v>3</v>
      </c>
      <c r="B72" s="587">
        <v>1</v>
      </c>
      <c r="C72" s="589" t="s">
        <v>603</v>
      </c>
      <c r="D72" s="588"/>
      <c r="E72" s="588"/>
      <c r="F72" s="588"/>
      <c r="G72" s="588"/>
      <c r="H72" s="588"/>
      <c r="I72" s="588"/>
      <c r="J72" s="588"/>
      <c r="K72" s="588"/>
      <c r="L72" s="588"/>
      <c r="M72" s="588" t="s">
        <v>593</v>
      </c>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v>20</v>
      </c>
      <c r="AL72" s="591"/>
      <c r="AM72" s="591"/>
      <c r="AN72" s="591"/>
      <c r="AO72" s="591"/>
      <c r="AP72" s="592"/>
      <c r="AQ72" s="589" t="s">
        <v>588</v>
      </c>
      <c r="AR72" s="588"/>
      <c r="AS72" s="588"/>
      <c r="AT72" s="588"/>
      <c r="AU72" s="590" t="s">
        <v>676</v>
      </c>
      <c r="AV72" s="591"/>
      <c r="AW72" s="591"/>
      <c r="AX72" s="592"/>
    </row>
    <row r="73" spans="1:50" ht="22.5" customHeight="1" x14ac:dyDescent="0.15">
      <c r="A73" s="587">
        <v>4</v>
      </c>
      <c r="B73" s="587">
        <v>1</v>
      </c>
      <c r="C73" s="589" t="s">
        <v>604</v>
      </c>
      <c r="D73" s="588"/>
      <c r="E73" s="588"/>
      <c r="F73" s="588"/>
      <c r="G73" s="588"/>
      <c r="H73" s="588"/>
      <c r="I73" s="588"/>
      <c r="J73" s="588"/>
      <c r="K73" s="588"/>
      <c r="L73" s="588"/>
      <c r="M73" s="588" t="s">
        <v>593</v>
      </c>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v>20</v>
      </c>
      <c r="AL73" s="591"/>
      <c r="AM73" s="591"/>
      <c r="AN73" s="591"/>
      <c r="AO73" s="591"/>
      <c r="AP73" s="592"/>
      <c r="AQ73" s="589" t="s">
        <v>588</v>
      </c>
      <c r="AR73" s="588"/>
      <c r="AS73" s="588"/>
      <c r="AT73" s="588"/>
      <c r="AU73" s="590" t="s">
        <v>676</v>
      </c>
      <c r="AV73" s="591"/>
      <c r="AW73" s="591"/>
      <c r="AX73" s="592"/>
    </row>
    <row r="74" spans="1:50" ht="27" customHeight="1" x14ac:dyDescent="0.15">
      <c r="A74" s="587">
        <v>5</v>
      </c>
      <c r="B74" s="587">
        <v>1</v>
      </c>
      <c r="C74" s="589" t="s">
        <v>605</v>
      </c>
      <c r="D74" s="588"/>
      <c r="E74" s="588"/>
      <c r="F74" s="588"/>
      <c r="G74" s="588"/>
      <c r="H74" s="588"/>
      <c r="I74" s="588"/>
      <c r="J74" s="588"/>
      <c r="K74" s="588"/>
      <c r="L74" s="588"/>
      <c r="M74" s="588" t="s">
        <v>596</v>
      </c>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v>18</v>
      </c>
      <c r="AL74" s="591"/>
      <c r="AM74" s="591"/>
      <c r="AN74" s="591"/>
      <c r="AO74" s="591"/>
      <c r="AP74" s="592"/>
      <c r="AQ74" s="589" t="s">
        <v>588</v>
      </c>
      <c r="AR74" s="588"/>
      <c r="AS74" s="588"/>
      <c r="AT74" s="588"/>
      <c r="AU74" s="590" t="s">
        <v>675</v>
      </c>
      <c r="AV74" s="591"/>
      <c r="AW74" s="591"/>
      <c r="AX74" s="592"/>
    </row>
    <row r="75" spans="1:50" ht="27" customHeight="1" x14ac:dyDescent="0.15">
      <c r="A75" s="587">
        <v>6</v>
      </c>
      <c r="B75" s="587">
        <v>1</v>
      </c>
      <c r="C75" s="589" t="s">
        <v>606</v>
      </c>
      <c r="D75" s="588"/>
      <c r="E75" s="588"/>
      <c r="F75" s="588"/>
      <c r="G75" s="588"/>
      <c r="H75" s="588"/>
      <c r="I75" s="588"/>
      <c r="J75" s="588"/>
      <c r="K75" s="588"/>
      <c r="L75" s="588"/>
      <c r="M75" s="588" t="s">
        <v>596</v>
      </c>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v>13</v>
      </c>
      <c r="AL75" s="591"/>
      <c r="AM75" s="591"/>
      <c r="AN75" s="591"/>
      <c r="AO75" s="591"/>
      <c r="AP75" s="592"/>
      <c r="AQ75" s="589" t="s">
        <v>588</v>
      </c>
      <c r="AR75" s="588"/>
      <c r="AS75" s="588"/>
      <c r="AT75" s="588"/>
      <c r="AU75" s="590" t="s">
        <v>676</v>
      </c>
      <c r="AV75" s="591"/>
      <c r="AW75" s="591"/>
      <c r="AX75" s="592"/>
    </row>
    <row r="76" spans="1:50" ht="22.5" customHeight="1" x14ac:dyDescent="0.15">
      <c r="A76" s="587">
        <v>7</v>
      </c>
      <c r="B76" s="587">
        <v>1</v>
      </c>
      <c r="C76" s="589" t="s">
        <v>608</v>
      </c>
      <c r="D76" s="588"/>
      <c r="E76" s="588"/>
      <c r="F76" s="588"/>
      <c r="G76" s="588"/>
      <c r="H76" s="588"/>
      <c r="I76" s="588"/>
      <c r="J76" s="588"/>
      <c r="K76" s="588"/>
      <c r="L76" s="588"/>
      <c r="M76" s="589" t="s">
        <v>611</v>
      </c>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v>11</v>
      </c>
      <c r="AL76" s="591"/>
      <c r="AM76" s="591"/>
      <c r="AN76" s="591"/>
      <c r="AO76" s="591"/>
      <c r="AP76" s="592"/>
      <c r="AQ76" s="589" t="s">
        <v>588</v>
      </c>
      <c r="AR76" s="588"/>
      <c r="AS76" s="588"/>
      <c r="AT76" s="588"/>
      <c r="AU76" s="590" t="s">
        <v>676</v>
      </c>
      <c r="AV76" s="591"/>
      <c r="AW76" s="591"/>
      <c r="AX76" s="592"/>
    </row>
    <row r="77" spans="1:50" ht="27" customHeight="1" x14ac:dyDescent="0.15">
      <c r="A77" s="587">
        <v>8</v>
      </c>
      <c r="B77" s="587">
        <v>1</v>
      </c>
      <c r="C77" s="589" t="s">
        <v>591</v>
      </c>
      <c r="D77" s="588"/>
      <c r="E77" s="588"/>
      <c r="F77" s="588"/>
      <c r="G77" s="588"/>
      <c r="H77" s="588"/>
      <c r="I77" s="588"/>
      <c r="J77" s="588"/>
      <c r="K77" s="588"/>
      <c r="L77" s="588"/>
      <c r="M77" s="588" t="s">
        <v>612</v>
      </c>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v>11</v>
      </c>
      <c r="AL77" s="591"/>
      <c r="AM77" s="591"/>
      <c r="AN77" s="591"/>
      <c r="AO77" s="591"/>
      <c r="AP77" s="592"/>
      <c r="AQ77" s="589" t="s">
        <v>588</v>
      </c>
      <c r="AR77" s="588"/>
      <c r="AS77" s="588"/>
      <c r="AT77" s="588"/>
      <c r="AU77" s="590" t="s">
        <v>676</v>
      </c>
      <c r="AV77" s="591"/>
      <c r="AW77" s="591"/>
      <c r="AX77" s="592"/>
    </row>
    <row r="78" spans="1:50" ht="27" customHeight="1" x14ac:dyDescent="0.15">
      <c r="A78" s="587">
        <v>9</v>
      </c>
      <c r="B78" s="587">
        <v>1</v>
      </c>
      <c r="C78" s="589" t="s">
        <v>609</v>
      </c>
      <c r="D78" s="588"/>
      <c r="E78" s="588"/>
      <c r="F78" s="588"/>
      <c r="G78" s="588"/>
      <c r="H78" s="588"/>
      <c r="I78" s="588"/>
      <c r="J78" s="588"/>
      <c r="K78" s="588"/>
      <c r="L78" s="588"/>
      <c r="M78" s="588" t="s">
        <v>613</v>
      </c>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v>10</v>
      </c>
      <c r="AL78" s="591"/>
      <c r="AM78" s="591"/>
      <c r="AN78" s="591"/>
      <c r="AO78" s="591"/>
      <c r="AP78" s="592"/>
      <c r="AQ78" s="589" t="s">
        <v>588</v>
      </c>
      <c r="AR78" s="588"/>
      <c r="AS78" s="588"/>
      <c r="AT78" s="588"/>
      <c r="AU78" s="590" t="s">
        <v>676</v>
      </c>
      <c r="AV78" s="591"/>
      <c r="AW78" s="591"/>
      <c r="AX78" s="592"/>
    </row>
    <row r="79" spans="1:50" ht="22.5" customHeight="1" x14ac:dyDescent="0.15">
      <c r="A79" s="587">
        <v>10</v>
      </c>
      <c r="B79" s="587">
        <v>1</v>
      </c>
      <c r="C79" s="589" t="s">
        <v>610</v>
      </c>
      <c r="D79" s="588"/>
      <c r="E79" s="588"/>
      <c r="F79" s="588"/>
      <c r="G79" s="588"/>
      <c r="H79" s="588"/>
      <c r="I79" s="588"/>
      <c r="J79" s="588"/>
      <c r="K79" s="588"/>
      <c r="L79" s="588"/>
      <c r="M79" s="589" t="s">
        <v>614</v>
      </c>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v>10</v>
      </c>
      <c r="AL79" s="591"/>
      <c r="AM79" s="591"/>
      <c r="AN79" s="591"/>
      <c r="AO79" s="591"/>
      <c r="AP79" s="592"/>
      <c r="AQ79" s="589" t="s">
        <v>588</v>
      </c>
      <c r="AR79" s="588"/>
      <c r="AS79" s="588"/>
      <c r="AT79" s="588"/>
      <c r="AU79" s="590" t="s">
        <v>676</v>
      </c>
      <c r="AV79" s="591"/>
      <c r="AW79" s="591"/>
      <c r="AX79" s="592"/>
    </row>
    <row r="80" spans="1:50" ht="22.5" hidden="1"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2.5" hidden="1"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2.5" hidden="1"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2.5" hidden="1"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2.5" hidden="1"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2.5" hidden="1"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2.5" hidden="1"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2.5" hidden="1"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2.5" hidden="1"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2.5" hidden="1"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2.5" hidden="1"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2.5" hidden="1"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2.5" hidden="1"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2.5" hidden="1"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2.5" hidden="1"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2.5" hidden="1"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2.5" hidden="1"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2.5" hidden="1"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2.5" hidden="1"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2.5" hidden="1"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0" spans="1:50" ht="22.5" customHeight="1" x14ac:dyDescent="0.15"/>
    <row r="101" spans="1:50" ht="22.5" customHeight="1"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22.5" customHeight="1" x14ac:dyDescent="0.15">
      <c r="A102" s="587"/>
      <c r="B102" s="587"/>
      <c r="C102" s="311" t="s">
        <v>31</v>
      </c>
      <c r="D102" s="311"/>
      <c r="E102" s="311"/>
      <c r="F102" s="311"/>
      <c r="G102" s="311"/>
      <c r="H102" s="311"/>
      <c r="I102" s="311"/>
      <c r="J102" s="311"/>
      <c r="K102" s="311"/>
      <c r="L102" s="311"/>
      <c r="M102" s="311" t="s">
        <v>32</v>
      </c>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593" t="s">
        <v>33</v>
      </c>
      <c r="AL102" s="311"/>
      <c r="AM102" s="311"/>
      <c r="AN102" s="311"/>
      <c r="AO102" s="311"/>
      <c r="AP102" s="311"/>
      <c r="AQ102" s="311" t="s">
        <v>23</v>
      </c>
      <c r="AR102" s="311"/>
      <c r="AS102" s="311"/>
      <c r="AT102" s="311"/>
      <c r="AU102" s="98" t="s">
        <v>24</v>
      </c>
      <c r="AV102" s="99"/>
      <c r="AW102" s="99"/>
      <c r="AX102" s="594"/>
    </row>
    <row r="103" spans="1:50" ht="27" customHeight="1" x14ac:dyDescent="0.15">
      <c r="A103" s="587">
        <v>1</v>
      </c>
      <c r="B103" s="587">
        <v>1</v>
      </c>
      <c r="C103" s="589" t="s">
        <v>615</v>
      </c>
      <c r="D103" s="588"/>
      <c r="E103" s="588"/>
      <c r="F103" s="588"/>
      <c r="G103" s="588"/>
      <c r="H103" s="588"/>
      <c r="I103" s="588"/>
      <c r="J103" s="588"/>
      <c r="K103" s="588"/>
      <c r="L103" s="588"/>
      <c r="M103" s="589" t="s">
        <v>617</v>
      </c>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v>773</v>
      </c>
      <c r="AL103" s="591"/>
      <c r="AM103" s="591"/>
      <c r="AN103" s="591"/>
      <c r="AO103" s="591"/>
      <c r="AP103" s="592"/>
      <c r="AQ103" s="589" t="s">
        <v>619</v>
      </c>
      <c r="AR103" s="588"/>
      <c r="AS103" s="588"/>
      <c r="AT103" s="588"/>
      <c r="AU103" s="590" t="s">
        <v>676</v>
      </c>
      <c r="AV103" s="591"/>
      <c r="AW103" s="591"/>
      <c r="AX103" s="592"/>
    </row>
    <row r="104" spans="1:50" ht="27" customHeight="1" x14ac:dyDescent="0.15">
      <c r="A104" s="587">
        <v>2</v>
      </c>
      <c r="B104" s="587">
        <v>1</v>
      </c>
      <c r="C104" s="589" t="s">
        <v>616</v>
      </c>
      <c r="D104" s="588"/>
      <c r="E104" s="588"/>
      <c r="F104" s="588"/>
      <c r="G104" s="588"/>
      <c r="H104" s="588"/>
      <c r="I104" s="588"/>
      <c r="J104" s="588"/>
      <c r="K104" s="588"/>
      <c r="L104" s="588"/>
      <c r="M104" s="589" t="s">
        <v>618</v>
      </c>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v>27</v>
      </c>
      <c r="AL104" s="591"/>
      <c r="AM104" s="591"/>
      <c r="AN104" s="591"/>
      <c r="AO104" s="591"/>
      <c r="AP104" s="592"/>
      <c r="AQ104" s="589" t="s">
        <v>619</v>
      </c>
      <c r="AR104" s="588"/>
      <c r="AS104" s="588"/>
      <c r="AT104" s="588"/>
      <c r="AU104" s="590" t="s">
        <v>676</v>
      </c>
      <c r="AV104" s="591"/>
      <c r="AW104" s="591"/>
      <c r="AX104" s="592"/>
    </row>
    <row r="105" spans="1:50" ht="22.5" hidden="1"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2.5" hidden="1"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2.5" hidden="1"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2.5" hidden="1"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2.5" hidden="1"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2.5" hidden="1"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2.5" hidden="1"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2.5" hidden="1"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2.5" hidden="1"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2.5" hidden="1"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2.5" hidden="1"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2.5" hidden="1"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2.5" hidden="1"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2.5" hidden="1"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2.5" hidden="1"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2.5" hidden="1"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2.5" hidden="1"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2.5" hidden="1"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2.5" hidden="1"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2.5" hidden="1"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2.5" hidden="1"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2.5" hidden="1"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2.5" hidden="1"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2.5" hidden="1"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2.5" hidden="1"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2.5" hidden="1"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2.5" hidden="1"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2.5" hidden="1"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3" spans="1:50" ht="13.5" customHeight="1" x14ac:dyDescent="0.15"/>
    <row r="134" spans="1:50" ht="22.5" customHeight="1"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2.5" customHeight="1" x14ac:dyDescent="0.15">
      <c r="A135" s="587"/>
      <c r="B135" s="587"/>
      <c r="C135" s="311" t="s">
        <v>399</v>
      </c>
      <c r="D135" s="311"/>
      <c r="E135" s="311"/>
      <c r="F135" s="311"/>
      <c r="G135" s="311"/>
      <c r="H135" s="311"/>
      <c r="I135" s="311"/>
      <c r="J135" s="311"/>
      <c r="K135" s="311"/>
      <c r="L135" s="311"/>
      <c r="M135" s="311" t="s">
        <v>400</v>
      </c>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593" t="s">
        <v>401</v>
      </c>
      <c r="AL135" s="311"/>
      <c r="AM135" s="311"/>
      <c r="AN135" s="311"/>
      <c r="AO135" s="311"/>
      <c r="AP135" s="311"/>
      <c r="AQ135" s="311" t="s">
        <v>23</v>
      </c>
      <c r="AR135" s="311"/>
      <c r="AS135" s="311"/>
      <c r="AT135" s="311"/>
      <c r="AU135" s="98" t="s">
        <v>24</v>
      </c>
      <c r="AV135" s="99"/>
      <c r="AW135" s="99"/>
      <c r="AX135" s="594"/>
    </row>
    <row r="136" spans="1:50" ht="27" customHeight="1" x14ac:dyDescent="0.15">
      <c r="A136" s="587">
        <v>1</v>
      </c>
      <c r="B136" s="587">
        <v>1</v>
      </c>
      <c r="C136" s="589" t="s">
        <v>620</v>
      </c>
      <c r="D136" s="588"/>
      <c r="E136" s="588"/>
      <c r="F136" s="588"/>
      <c r="G136" s="588"/>
      <c r="H136" s="588"/>
      <c r="I136" s="588"/>
      <c r="J136" s="588"/>
      <c r="K136" s="588"/>
      <c r="L136" s="588"/>
      <c r="M136" s="589" t="s">
        <v>621</v>
      </c>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v>30</v>
      </c>
      <c r="AL136" s="591"/>
      <c r="AM136" s="591"/>
      <c r="AN136" s="591"/>
      <c r="AO136" s="591"/>
      <c r="AP136" s="592"/>
      <c r="AQ136" s="589" t="s">
        <v>588</v>
      </c>
      <c r="AR136" s="588"/>
      <c r="AS136" s="588"/>
      <c r="AT136" s="588"/>
      <c r="AU136" s="590" t="s">
        <v>675</v>
      </c>
      <c r="AV136" s="591"/>
      <c r="AW136" s="591"/>
      <c r="AX136" s="592"/>
    </row>
    <row r="137" spans="1:50" ht="22.5" hidden="1"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2.5" hidden="1"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2.5" hidden="1"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2.5" hidden="1"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2.5" hidden="1"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2.5" hidden="1"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2.5" hidden="1"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2.5" hidden="1"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2.5" hidden="1"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2.5" hidden="1"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2.5" hidden="1"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2.5" hidden="1"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2.5" hidden="1"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2.5" hidden="1"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2.5" hidden="1"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2.5" hidden="1"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2.5" hidden="1"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2.5" hidden="1"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2.5" hidden="1"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2.5" hidden="1"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2.5" hidden="1"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2.5" hidden="1"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2.5" hidden="1"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2.5" hidden="1"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2.5" hidden="1"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2.5" hidden="1"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2.5" hidden="1"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2.5" hidden="1"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2.5" hidden="1"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6" spans="1:50" ht="22.5" hidden="1" customHeight="1" x14ac:dyDescent="0.15"/>
    <row r="167" spans="1:50" ht="22.5" hidden="1" customHeight="1"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22.5" hidden="1" customHeight="1" x14ac:dyDescent="0.15">
      <c r="A168" s="587"/>
      <c r="B168" s="587"/>
      <c r="C168" s="311" t="s">
        <v>399</v>
      </c>
      <c r="D168" s="311"/>
      <c r="E168" s="311"/>
      <c r="F168" s="311"/>
      <c r="G168" s="311"/>
      <c r="H168" s="311"/>
      <c r="I168" s="311"/>
      <c r="J168" s="311"/>
      <c r="K168" s="311"/>
      <c r="L168" s="311"/>
      <c r="M168" s="311" t="s">
        <v>400</v>
      </c>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593" t="s">
        <v>401</v>
      </c>
      <c r="AL168" s="311"/>
      <c r="AM168" s="311"/>
      <c r="AN168" s="311"/>
      <c r="AO168" s="311"/>
      <c r="AP168" s="311"/>
      <c r="AQ168" s="311" t="s">
        <v>23</v>
      </c>
      <c r="AR168" s="311"/>
      <c r="AS168" s="311"/>
      <c r="AT168" s="311"/>
      <c r="AU168" s="98" t="s">
        <v>24</v>
      </c>
      <c r="AV168" s="99"/>
      <c r="AW168" s="99"/>
      <c r="AX168" s="594"/>
    </row>
    <row r="169" spans="1:50" ht="22.5" hidden="1"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2.5" hidden="1"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2.5" hidden="1"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2.5" hidden="1"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2.5" hidden="1"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2.5" hidden="1"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2.5" hidden="1"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2.5" hidden="1"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2.5" hidden="1"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2.5" hidden="1"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2.5" hidden="1"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2.5" hidden="1"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2.5" hidden="1"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2.5" hidden="1"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2.5" hidden="1"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2.5" hidden="1"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2.5" hidden="1"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2.5" hidden="1"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2.5" hidden="1"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2.5" hidden="1"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2.5" hidden="1"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2.5" hidden="1"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2.5" hidden="1"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2.5" hidden="1"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2.5" hidden="1"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2.5" hidden="1"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2.5" hidden="1"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2.5" hidden="1"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2.5" hidden="1"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2.5" hidden="1"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199" spans="1:50" ht="22.5" hidden="1" customHeight="1" x14ac:dyDescent="0.15"/>
    <row r="200" spans="1:50" ht="22.5" hidden="1" customHeight="1"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hidden="1" customHeight="1" x14ac:dyDescent="0.15">
      <c r="A201" s="587"/>
      <c r="B201" s="587"/>
      <c r="C201" s="311" t="s">
        <v>399</v>
      </c>
      <c r="D201" s="311"/>
      <c r="E201" s="311"/>
      <c r="F201" s="311"/>
      <c r="G201" s="311"/>
      <c r="H201" s="311"/>
      <c r="I201" s="311"/>
      <c r="J201" s="311"/>
      <c r="K201" s="311"/>
      <c r="L201" s="311"/>
      <c r="M201" s="311" t="s">
        <v>400</v>
      </c>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593" t="s">
        <v>401</v>
      </c>
      <c r="AL201" s="311"/>
      <c r="AM201" s="311"/>
      <c r="AN201" s="311"/>
      <c r="AO201" s="311"/>
      <c r="AP201" s="311"/>
      <c r="AQ201" s="311" t="s">
        <v>23</v>
      </c>
      <c r="AR201" s="311"/>
      <c r="AS201" s="311"/>
      <c r="AT201" s="311"/>
      <c r="AU201" s="98" t="s">
        <v>24</v>
      </c>
      <c r="AV201" s="99"/>
      <c r="AW201" s="99"/>
      <c r="AX201" s="594"/>
    </row>
    <row r="202" spans="1:50" ht="22.5" hidden="1"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2.5" hidden="1"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2.5" hidden="1"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2.5" hidden="1"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2.5" hidden="1"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2.5" hidden="1"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2.5" hidden="1"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2.5" hidden="1"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2.5" hidden="1"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2.5" hidden="1"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2.5" hidden="1"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2.5" hidden="1"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2.5" hidden="1"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2.5" hidden="1"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2.5" hidden="1"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2.5" hidden="1"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2.5" hidden="1"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2.5" hidden="1"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2.5" hidden="1"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2.5" hidden="1"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2.5" hidden="1"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2.5" hidden="1"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2.5" hidden="1"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2.5" hidden="1"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2.5" hidden="1"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2.5" hidden="1"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2.5" hidden="1"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2.5" hidden="1"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2.5" hidden="1"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2.5" hidden="1"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2" spans="1:50" ht="22.5" hidden="1" customHeight="1" x14ac:dyDescent="0.15"/>
    <row r="233" spans="1:50" ht="22.5" hidden="1" customHeight="1"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hidden="1" customHeight="1" x14ac:dyDescent="0.15">
      <c r="A234" s="587"/>
      <c r="B234" s="587"/>
      <c r="C234" s="311" t="s">
        <v>414</v>
      </c>
      <c r="D234" s="311"/>
      <c r="E234" s="311"/>
      <c r="F234" s="311"/>
      <c r="G234" s="311"/>
      <c r="H234" s="311"/>
      <c r="I234" s="311"/>
      <c r="J234" s="311"/>
      <c r="K234" s="311"/>
      <c r="L234" s="311"/>
      <c r="M234" s="311" t="s">
        <v>415</v>
      </c>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593" t="s">
        <v>416</v>
      </c>
      <c r="AL234" s="311"/>
      <c r="AM234" s="311"/>
      <c r="AN234" s="311"/>
      <c r="AO234" s="311"/>
      <c r="AP234" s="311"/>
      <c r="AQ234" s="311" t="s">
        <v>23</v>
      </c>
      <c r="AR234" s="311"/>
      <c r="AS234" s="311"/>
      <c r="AT234" s="311"/>
      <c r="AU234" s="98" t="s">
        <v>24</v>
      </c>
      <c r="AV234" s="99"/>
      <c r="AW234" s="99"/>
      <c r="AX234" s="594"/>
    </row>
    <row r="235" spans="1:50" ht="22.5" hidden="1"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2.5" hidden="1"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2.5" hidden="1"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2.5" hidden="1"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2.5" hidden="1"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2.5" hidden="1"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2.5" hidden="1"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2.5" hidden="1"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2.5" hidden="1"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2.5" hidden="1"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2.5" hidden="1"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2.5" hidden="1"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2.5" hidden="1"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2.5" hidden="1"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2.5" hidden="1"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2.5" hidden="1"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2.5" hidden="1"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2.5" hidden="1"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2.5" hidden="1"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2.5" hidden="1"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2.5" hidden="1"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2.5" hidden="1"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2.5" hidden="1"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2.5" hidden="1"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2.5" hidden="1"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2.5" hidden="1"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2.5" hidden="1"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2.5" hidden="1"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2.5" hidden="1"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2.5" hidden="1"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2.5" hidden="1" customHeight="1" x14ac:dyDescent="0.15"/>
    <row r="266" spans="1:50" ht="22.5" hidden="1" customHeight="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587"/>
      <c r="B267" s="587"/>
      <c r="C267" s="311" t="s">
        <v>399</v>
      </c>
      <c r="D267" s="311"/>
      <c r="E267" s="311"/>
      <c r="F267" s="311"/>
      <c r="G267" s="311"/>
      <c r="H267" s="311"/>
      <c r="I267" s="311"/>
      <c r="J267" s="311"/>
      <c r="K267" s="311"/>
      <c r="L267" s="311"/>
      <c r="M267" s="311" t="s">
        <v>400</v>
      </c>
      <c r="N267" s="311"/>
      <c r="O267" s="311"/>
      <c r="P267" s="311"/>
      <c r="Q267" s="311"/>
      <c r="R267" s="311"/>
      <c r="S267" s="311"/>
      <c r="T267" s="311"/>
      <c r="U267" s="311"/>
      <c r="V267" s="311"/>
      <c r="W267" s="311"/>
      <c r="X267" s="311"/>
      <c r="Y267" s="311"/>
      <c r="Z267" s="311"/>
      <c r="AA267" s="311"/>
      <c r="AB267" s="311"/>
      <c r="AC267" s="311"/>
      <c r="AD267" s="311"/>
      <c r="AE267" s="311"/>
      <c r="AF267" s="311"/>
      <c r="AG267" s="311"/>
      <c r="AH267" s="311"/>
      <c r="AI267" s="311"/>
      <c r="AJ267" s="311"/>
      <c r="AK267" s="593" t="s">
        <v>401</v>
      </c>
      <c r="AL267" s="311"/>
      <c r="AM267" s="311"/>
      <c r="AN267" s="311"/>
      <c r="AO267" s="311"/>
      <c r="AP267" s="311"/>
      <c r="AQ267" s="311" t="s">
        <v>23</v>
      </c>
      <c r="AR267" s="311"/>
      <c r="AS267" s="311"/>
      <c r="AT267" s="311"/>
      <c r="AU267" s="98" t="s">
        <v>24</v>
      </c>
      <c r="AV267" s="99"/>
      <c r="AW267" s="99"/>
      <c r="AX267" s="594"/>
    </row>
    <row r="268" spans="1:50" ht="22.5" hidden="1"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2.5" hidden="1"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2.5" hidden="1"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2.5" hidden="1"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2.5" hidden="1"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2.5" hidden="1"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2.5" hidden="1"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2.5" hidden="1"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2.5" hidden="1"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2.5" hidden="1"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2.5" hidden="1"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2.5" hidden="1"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2.5" hidden="1"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2.5" hidden="1"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2.5" hidden="1"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2.5" hidden="1"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2.5" hidden="1"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2.5" hidden="1"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2.5" hidden="1"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2.5" hidden="1"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2.5" hidden="1"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2.5" hidden="1"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2.5" hidden="1"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2.5" hidden="1"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2.5" hidden="1"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2.5" hidden="1"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2.5" hidden="1"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2.5" hidden="1"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2.5" hidden="1"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2.5" hidden="1"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2.5" hidden="1" customHeight="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2.5" hidden="1" customHeight="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2.5" hidden="1" customHeight="1" x14ac:dyDescent="0.15">
      <c r="A300" s="587"/>
      <c r="B300" s="587"/>
      <c r="C300" s="311" t="s">
        <v>31</v>
      </c>
      <c r="D300" s="311"/>
      <c r="E300" s="311"/>
      <c r="F300" s="311"/>
      <c r="G300" s="311"/>
      <c r="H300" s="311"/>
      <c r="I300" s="311"/>
      <c r="J300" s="311"/>
      <c r="K300" s="311"/>
      <c r="L300" s="311"/>
      <c r="M300" s="311" t="s">
        <v>32</v>
      </c>
      <c r="N300" s="311"/>
      <c r="O300" s="311"/>
      <c r="P300" s="311"/>
      <c r="Q300" s="311"/>
      <c r="R300" s="311"/>
      <c r="S300" s="311"/>
      <c r="T300" s="311"/>
      <c r="U300" s="311"/>
      <c r="V300" s="311"/>
      <c r="W300" s="311"/>
      <c r="X300" s="311"/>
      <c r="Y300" s="311"/>
      <c r="Z300" s="311"/>
      <c r="AA300" s="311"/>
      <c r="AB300" s="311"/>
      <c r="AC300" s="311"/>
      <c r="AD300" s="311"/>
      <c r="AE300" s="311"/>
      <c r="AF300" s="311"/>
      <c r="AG300" s="311"/>
      <c r="AH300" s="311"/>
      <c r="AI300" s="311"/>
      <c r="AJ300" s="311"/>
      <c r="AK300" s="593" t="s">
        <v>33</v>
      </c>
      <c r="AL300" s="311"/>
      <c r="AM300" s="311"/>
      <c r="AN300" s="311"/>
      <c r="AO300" s="311"/>
      <c r="AP300" s="311"/>
      <c r="AQ300" s="311" t="s">
        <v>23</v>
      </c>
      <c r="AR300" s="311"/>
      <c r="AS300" s="311"/>
      <c r="AT300" s="311"/>
      <c r="AU300" s="98" t="s">
        <v>24</v>
      </c>
      <c r="AV300" s="99"/>
      <c r="AW300" s="99"/>
      <c r="AX300" s="594"/>
    </row>
    <row r="301" spans="1:50" ht="22.5" hidden="1"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2.5" hidden="1"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2.5" hidden="1"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2.5" hidden="1"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2.5" hidden="1"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2.5" hidden="1"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2.5" hidden="1"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2.5" hidden="1"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2.5" hidden="1"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2.5" hidden="1"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2.5" hidden="1"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2.5" hidden="1"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2.5" hidden="1"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2.5" hidden="1"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2.5" hidden="1"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2.5" hidden="1"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2.5" hidden="1"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2.5" hidden="1"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2.5" hidden="1"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2.5" hidden="1"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2.5" hidden="1"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2.5" hidden="1"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2.5" hidden="1"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2.5" hidden="1"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2.5" hidden="1"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2.5" hidden="1"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2.5" hidden="1"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2.5" hidden="1"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2.5" hidden="1"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2.5" hidden="1"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2.5" hidden="1" customHeight="1" x14ac:dyDescent="0.15"/>
    <row r="332" spans="1:50" ht="22.5" hidden="1" customHeight="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2.5" hidden="1" customHeight="1" x14ac:dyDescent="0.15">
      <c r="A333" s="587"/>
      <c r="B333" s="587"/>
      <c r="C333" s="311" t="s">
        <v>399</v>
      </c>
      <c r="D333" s="311"/>
      <c r="E333" s="311"/>
      <c r="F333" s="311"/>
      <c r="G333" s="311"/>
      <c r="H333" s="311"/>
      <c r="I333" s="311"/>
      <c r="J333" s="311"/>
      <c r="K333" s="311"/>
      <c r="L333" s="311"/>
      <c r="M333" s="311" t="s">
        <v>400</v>
      </c>
      <c r="N333" s="311"/>
      <c r="O333" s="311"/>
      <c r="P333" s="311"/>
      <c r="Q333" s="311"/>
      <c r="R333" s="311"/>
      <c r="S333" s="311"/>
      <c r="T333" s="311"/>
      <c r="U333" s="311"/>
      <c r="V333" s="311"/>
      <c r="W333" s="311"/>
      <c r="X333" s="311"/>
      <c r="Y333" s="311"/>
      <c r="Z333" s="311"/>
      <c r="AA333" s="311"/>
      <c r="AB333" s="311"/>
      <c r="AC333" s="311"/>
      <c r="AD333" s="311"/>
      <c r="AE333" s="311"/>
      <c r="AF333" s="311"/>
      <c r="AG333" s="311"/>
      <c r="AH333" s="311"/>
      <c r="AI333" s="311"/>
      <c r="AJ333" s="311"/>
      <c r="AK333" s="593" t="s">
        <v>401</v>
      </c>
      <c r="AL333" s="311"/>
      <c r="AM333" s="311"/>
      <c r="AN333" s="311"/>
      <c r="AO333" s="311"/>
      <c r="AP333" s="311"/>
      <c r="AQ333" s="311" t="s">
        <v>23</v>
      </c>
      <c r="AR333" s="311"/>
      <c r="AS333" s="311"/>
      <c r="AT333" s="311"/>
      <c r="AU333" s="98" t="s">
        <v>24</v>
      </c>
      <c r="AV333" s="99"/>
      <c r="AW333" s="99"/>
      <c r="AX333" s="594"/>
    </row>
    <row r="334" spans="1:50" ht="22.5" hidden="1"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2.5" hidden="1"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2.5" hidden="1"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2.5" hidden="1"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2.5" hidden="1"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2.5" hidden="1"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2.5" hidden="1"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2.5" hidden="1"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2.5" hidden="1"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2.5" hidden="1"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2.5" hidden="1"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2.5" hidden="1"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2.5" hidden="1"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2.5" hidden="1"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2.5" hidden="1"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2.5" hidden="1"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2.5" hidden="1"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2.5" hidden="1"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2.5" hidden="1"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2.5" hidden="1"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2.5" hidden="1"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2.5" hidden="1"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2.5" hidden="1"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2.5" hidden="1"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2.5" hidden="1"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2.5" hidden="1"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2.5" hidden="1"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2.5" hidden="1"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2.5" hidden="1"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2.5" hidden="1"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2.5" hidden="1" customHeight="1" x14ac:dyDescent="0.15"/>
    <row r="365" spans="1:50" ht="22.5" hidden="1" customHeight="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2.5" hidden="1" customHeight="1" x14ac:dyDescent="0.15">
      <c r="A366" s="587"/>
      <c r="B366" s="587"/>
      <c r="C366" s="311" t="s">
        <v>31</v>
      </c>
      <c r="D366" s="311"/>
      <c r="E366" s="311"/>
      <c r="F366" s="311"/>
      <c r="G366" s="311"/>
      <c r="H366" s="311"/>
      <c r="I366" s="311"/>
      <c r="J366" s="311"/>
      <c r="K366" s="311"/>
      <c r="L366" s="311"/>
      <c r="M366" s="311" t="s">
        <v>32</v>
      </c>
      <c r="N366" s="311"/>
      <c r="O366" s="311"/>
      <c r="P366" s="311"/>
      <c r="Q366" s="311"/>
      <c r="R366" s="311"/>
      <c r="S366" s="311"/>
      <c r="T366" s="311"/>
      <c r="U366" s="311"/>
      <c r="V366" s="311"/>
      <c r="W366" s="311"/>
      <c r="X366" s="311"/>
      <c r="Y366" s="311"/>
      <c r="Z366" s="311"/>
      <c r="AA366" s="311"/>
      <c r="AB366" s="311"/>
      <c r="AC366" s="311"/>
      <c r="AD366" s="311"/>
      <c r="AE366" s="311"/>
      <c r="AF366" s="311"/>
      <c r="AG366" s="311"/>
      <c r="AH366" s="311"/>
      <c r="AI366" s="311"/>
      <c r="AJ366" s="311"/>
      <c r="AK366" s="593" t="s">
        <v>33</v>
      </c>
      <c r="AL366" s="311"/>
      <c r="AM366" s="311"/>
      <c r="AN366" s="311"/>
      <c r="AO366" s="311"/>
      <c r="AP366" s="311"/>
      <c r="AQ366" s="311" t="s">
        <v>23</v>
      </c>
      <c r="AR366" s="311"/>
      <c r="AS366" s="311"/>
      <c r="AT366" s="311"/>
      <c r="AU366" s="98" t="s">
        <v>24</v>
      </c>
      <c r="AV366" s="99"/>
      <c r="AW366" s="99"/>
      <c r="AX366" s="594"/>
    </row>
    <row r="367" spans="1:50" ht="22.5" hidden="1"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2.5" hidden="1"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2.5" hidden="1"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2.5" hidden="1"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2.5" hidden="1"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2.5" hidden="1"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2.5" hidden="1"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2.5" hidden="1"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2.5" hidden="1"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2.5" hidden="1"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2.5" hidden="1"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2.5" hidden="1"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2.5" hidden="1"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2.5" hidden="1"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2.5" hidden="1"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2.5" hidden="1"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2.5" hidden="1"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2.5" hidden="1"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2.5" hidden="1"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2.5" hidden="1"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2.5" hidden="1"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2.5" hidden="1"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2.5" hidden="1"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2.5" hidden="1"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2.5" hidden="1"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2.5" hidden="1"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2.5" hidden="1"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2.5" hidden="1"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2.5" hidden="1"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2.5" hidden="1"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2.5" hidden="1" customHeight="1" x14ac:dyDescent="0.15"/>
    <row r="398" spans="1:50" ht="22.5" hidden="1" customHeight="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2.5" hidden="1" customHeight="1" x14ac:dyDescent="0.15">
      <c r="A399" s="587"/>
      <c r="B399" s="587"/>
      <c r="C399" s="311" t="s">
        <v>399</v>
      </c>
      <c r="D399" s="311"/>
      <c r="E399" s="311"/>
      <c r="F399" s="311"/>
      <c r="G399" s="311"/>
      <c r="H399" s="311"/>
      <c r="I399" s="311"/>
      <c r="J399" s="311"/>
      <c r="K399" s="311"/>
      <c r="L399" s="311"/>
      <c r="M399" s="311" t="s">
        <v>400</v>
      </c>
      <c r="N399" s="311"/>
      <c r="O399" s="311"/>
      <c r="P399" s="311"/>
      <c r="Q399" s="311"/>
      <c r="R399" s="311"/>
      <c r="S399" s="311"/>
      <c r="T399" s="311"/>
      <c r="U399" s="311"/>
      <c r="V399" s="311"/>
      <c r="W399" s="311"/>
      <c r="X399" s="311"/>
      <c r="Y399" s="311"/>
      <c r="Z399" s="311"/>
      <c r="AA399" s="311"/>
      <c r="AB399" s="311"/>
      <c r="AC399" s="311"/>
      <c r="AD399" s="311"/>
      <c r="AE399" s="311"/>
      <c r="AF399" s="311"/>
      <c r="AG399" s="311"/>
      <c r="AH399" s="311"/>
      <c r="AI399" s="311"/>
      <c r="AJ399" s="311"/>
      <c r="AK399" s="593" t="s">
        <v>401</v>
      </c>
      <c r="AL399" s="311"/>
      <c r="AM399" s="311"/>
      <c r="AN399" s="311"/>
      <c r="AO399" s="311"/>
      <c r="AP399" s="311"/>
      <c r="AQ399" s="311" t="s">
        <v>23</v>
      </c>
      <c r="AR399" s="311"/>
      <c r="AS399" s="311"/>
      <c r="AT399" s="311"/>
      <c r="AU399" s="98" t="s">
        <v>24</v>
      </c>
      <c r="AV399" s="99"/>
      <c r="AW399" s="99"/>
      <c r="AX399" s="594"/>
    </row>
    <row r="400" spans="1:50" ht="22.5" hidden="1"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2.5" hidden="1"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2.5" hidden="1"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2.5" hidden="1"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2.5" hidden="1"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2.5" hidden="1"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2.5" hidden="1"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2.5" hidden="1"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2.5" hidden="1"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2.5" hidden="1"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2.5" hidden="1"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2.5" hidden="1"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2.5" hidden="1"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2.5" hidden="1"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2.5" hidden="1"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2.5" hidden="1"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2.5" hidden="1"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2.5" hidden="1"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2.5" hidden="1"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2.5" hidden="1"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2.5" hidden="1"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2.5" hidden="1"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2.5" hidden="1"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2.5" hidden="1"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2.5" hidden="1"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2.5" hidden="1"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2.5" hidden="1"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2.5" hidden="1"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2.5" hidden="1"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2.5" hidden="1"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2.5" hidden="1" customHeight="1" x14ac:dyDescent="0.15"/>
    <row r="431" spans="1:50" ht="22.5" hidden="1" customHeight="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2.5" hidden="1" customHeight="1" x14ac:dyDescent="0.15">
      <c r="A432" s="587"/>
      <c r="B432" s="587"/>
      <c r="C432" s="311" t="s">
        <v>31</v>
      </c>
      <c r="D432" s="311"/>
      <c r="E432" s="311"/>
      <c r="F432" s="311"/>
      <c r="G432" s="311"/>
      <c r="H432" s="311"/>
      <c r="I432" s="311"/>
      <c r="J432" s="311"/>
      <c r="K432" s="311"/>
      <c r="L432" s="311"/>
      <c r="M432" s="311" t="s">
        <v>32</v>
      </c>
      <c r="N432" s="311"/>
      <c r="O432" s="311"/>
      <c r="P432" s="311"/>
      <c r="Q432" s="311"/>
      <c r="R432" s="311"/>
      <c r="S432" s="311"/>
      <c r="T432" s="311"/>
      <c r="U432" s="311"/>
      <c r="V432" s="311"/>
      <c r="W432" s="311"/>
      <c r="X432" s="311"/>
      <c r="Y432" s="311"/>
      <c r="Z432" s="311"/>
      <c r="AA432" s="311"/>
      <c r="AB432" s="311"/>
      <c r="AC432" s="311"/>
      <c r="AD432" s="311"/>
      <c r="AE432" s="311"/>
      <c r="AF432" s="311"/>
      <c r="AG432" s="311"/>
      <c r="AH432" s="311"/>
      <c r="AI432" s="311"/>
      <c r="AJ432" s="311"/>
      <c r="AK432" s="593" t="s">
        <v>33</v>
      </c>
      <c r="AL432" s="311"/>
      <c r="AM432" s="311"/>
      <c r="AN432" s="311"/>
      <c r="AO432" s="311"/>
      <c r="AP432" s="311"/>
      <c r="AQ432" s="311" t="s">
        <v>23</v>
      </c>
      <c r="AR432" s="311"/>
      <c r="AS432" s="311"/>
      <c r="AT432" s="311"/>
      <c r="AU432" s="98" t="s">
        <v>24</v>
      </c>
      <c r="AV432" s="99"/>
      <c r="AW432" s="99"/>
      <c r="AX432" s="594"/>
    </row>
    <row r="433" spans="1:50" ht="22.5" hidden="1"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2.5" hidden="1"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2.5" hidden="1"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2.5" hidden="1"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2.5" hidden="1"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2.5" hidden="1"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2.5" hidden="1"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2.5" hidden="1"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2.5" hidden="1"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2.5" hidden="1"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2.5" hidden="1"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2.5" hidden="1"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2.5" hidden="1"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2.5" hidden="1"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2.5" hidden="1"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2.5" hidden="1"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2.5" hidden="1"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2.5" hidden="1"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2.5" hidden="1"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2.5" hidden="1"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2.5" hidden="1"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2.5" hidden="1"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2.5" hidden="1"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2.5" hidden="1"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2.5" hidden="1"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2.5" hidden="1"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2.5" hidden="1"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2.5" hidden="1"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2.5" hidden="1"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2.5" hidden="1"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2.5" hidden="1" customHeight="1" x14ac:dyDescent="0.15"/>
    <row r="464" spans="1:50" ht="22.5" hidden="1" customHeight="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2.5" hidden="1" customHeight="1" x14ac:dyDescent="0.15">
      <c r="A465" s="587"/>
      <c r="B465" s="587"/>
      <c r="C465" s="311" t="s">
        <v>31</v>
      </c>
      <c r="D465" s="311"/>
      <c r="E465" s="311"/>
      <c r="F465" s="311"/>
      <c r="G465" s="311"/>
      <c r="H465" s="311"/>
      <c r="I465" s="311"/>
      <c r="J465" s="311"/>
      <c r="K465" s="311"/>
      <c r="L465" s="311"/>
      <c r="M465" s="311" t="s">
        <v>32</v>
      </c>
      <c r="N465" s="311"/>
      <c r="O465" s="311"/>
      <c r="P465" s="311"/>
      <c r="Q465" s="311"/>
      <c r="R465" s="311"/>
      <c r="S465" s="311"/>
      <c r="T465" s="311"/>
      <c r="U465" s="311"/>
      <c r="V465" s="311"/>
      <c r="W465" s="311"/>
      <c r="X465" s="311"/>
      <c r="Y465" s="311"/>
      <c r="Z465" s="311"/>
      <c r="AA465" s="311"/>
      <c r="AB465" s="311"/>
      <c r="AC465" s="311"/>
      <c r="AD465" s="311"/>
      <c r="AE465" s="311"/>
      <c r="AF465" s="311"/>
      <c r="AG465" s="311"/>
      <c r="AH465" s="311"/>
      <c r="AI465" s="311"/>
      <c r="AJ465" s="311"/>
      <c r="AK465" s="593" t="s">
        <v>33</v>
      </c>
      <c r="AL465" s="311"/>
      <c r="AM465" s="311"/>
      <c r="AN465" s="311"/>
      <c r="AO465" s="311"/>
      <c r="AP465" s="311"/>
      <c r="AQ465" s="311" t="s">
        <v>23</v>
      </c>
      <c r="AR465" s="311"/>
      <c r="AS465" s="311"/>
      <c r="AT465" s="311"/>
      <c r="AU465" s="98" t="s">
        <v>24</v>
      </c>
      <c r="AV465" s="99"/>
      <c r="AW465" s="99"/>
      <c r="AX465" s="594"/>
    </row>
    <row r="466" spans="1:50" ht="22.5" hidden="1"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2.5" hidden="1"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2.5" hidden="1"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2.5" hidden="1"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2.5" hidden="1"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2.5" hidden="1"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2.5" hidden="1"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2.5" hidden="1"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2.5" hidden="1"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2.5" hidden="1"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2.5" hidden="1"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2.5" hidden="1"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2.5" hidden="1"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2.5" hidden="1"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2.5" hidden="1"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2.5" hidden="1"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2.5" hidden="1"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2.5" hidden="1"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2.5" hidden="1"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2.5" hidden="1"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2.5" hidden="1"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2.5" hidden="1"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2.5" hidden="1"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2.5" hidden="1"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2.5" hidden="1"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2.5" hidden="1"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2.5" hidden="1"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2.5" hidden="1"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2.5" hidden="1"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2.5" hidden="1"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2.5" hidden="1" customHeight="1" x14ac:dyDescent="0.15"/>
    <row r="497" spans="1:50" ht="22.5" hidden="1" customHeight="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2.5" hidden="1" customHeight="1" x14ac:dyDescent="0.15">
      <c r="A498" s="587"/>
      <c r="B498" s="587"/>
      <c r="C498" s="311" t="s">
        <v>31</v>
      </c>
      <c r="D498" s="311"/>
      <c r="E498" s="311"/>
      <c r="F498" s="311"/>
      <c r="G498" s="311"/>
      <c r="H498" s="311"/>
      <c r="I498" s="311"/>
      <c r="J498" s="311"/>
      <c r="K498" s="311"/>
      <c r="L498" s="311"/>
      <c r="M498" s="311" t="s">
        <v>32</v>
      </c>
      <c r="N498" s="311"/>
      <c r="O498" s="311"/>
      <c r="P498" s="311"/>
      <c r="Q498" s="311"/>
      <c r="R498" s="311"/>
      <c r="S498" s="311"/>
      <c r="T498" s="311"/>
      <c r="U498" s="311"/>
      <c r="V498" s="311"/>
      <c r="W498" s="311"/>
      <c r="X498" s="311"/>
      <c r="Y498" s="311"/>
      <c r="Z498" s="311"/>
      <c r="AA498" s="311"/>
      <c r="AB498" s="311"/>
      <c r="AC498" s="311"/>
      <c r="AD498" s="311"/>
      <c r="AE498" s="311"/>
      <c r="AF498" s="311"/>
      <c r="AG498" s="311"/>
      <c r="AH498" s="311"/>
      <c r="AI498" s="311"/>
      <c r="AJ498" s="311"/>
      <c r="AK498" s="593" t="s">
        <v>33</v>
      </c>
      <c r="AL498" s="311"/>
      <c r="AM498" s="311"/>
      <c r="AN498" s="311"/>
      <c r="AO498" s="311"/>
      <c r="AP498" s="311"/>
      <c r="AQ498" s="311" t="s">
        <v>23</v>
      </c>
      <c r="AR498" s="311"/>
      <c r="AS498" s="311"/>
      <c r="AT498" s="311"/>
      <c r="AU498" s="98" t="s">
        <v>24</v>
      </c>
      <c r="AV498" s="99"/>
      <c r="AW498" s="99"/>
      <c r="AX498" s="594"/>
    </row>
    <row r="499" spans="1:50" ht="22.5" hidden="1"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2.5" hidden="1"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2.5" hidden="1"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2.5" hidden="1"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2.5" hidden="1"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2.5" hidden="1"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2.5" hidden="1"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2.5" hidden="1"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2.5" hidden="1"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2.5" hidden="1"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2.5" hidden="1"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2.5" hidden="1"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2.5" hidden="1"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2.5" hidden="1"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2.5" hidden="1"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2.5" hidden="1"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2.5" hidden="1"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2.5" hidden="1"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2.5" hidden="1"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2.5" hidden="1"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2.5" hidden="1"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2.5" hidden="1"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2.5" hidden="1"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2.5" hidden="1"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2.5" hidden="1"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2.5" hidden="1"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2.5" hidden="1"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2.5" hidden="1"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2.5" hidden="1"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2.5" hidden="1"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29" spans="1:50" ht="22.5" hidden="1" customHeight="1" x14ac:dyDescent="0.15"/>
    <row r="530" spans="1:50" ht="22.5" hidden="1" customHeight="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2.5" hidden="1" customHeight="1" x14ac:dyDescent="0.15">
      <c r="A531" s="587"/>
      <c r="B531" s="587"/>
      <c r="C531" s="311" t="s">
        <v>399</v>
      </c>
      <c r="D531" s="311"/>
      <c r="E531" s="311"/>
      <c r="F531" s="311"/>
      <c r="G531" s="311"/>
      <c r="H531" s="311"/>
      <c r="I531" s="311"/>
      <c r="J531" s="311"/>
      <c r="K531" s="311"/>
      <c r="L531" s="311"/>
      <c r="M531" s="311" t="s">
        <v>400</v>
      </c>
      <c r="N531" s="311"/>
      <c r="O531" s="311"/>
      <c r="P531" s="311"/>
      <c r="Q531" s="311"/>
      <c r="R531" s="311"/>
      <c r="S531" s="311"/>
      <c r="T531" s="311"/>
      <c r="U531" s="311"/>
      <c r="V531" s="311"/>
      <c r="W531" s="311"/>
      <c r="X531" s="311"/>
      <c r="Y531" s="311"/>
      <c r="Z531" s="311"/>
      <c r="AA531" s="311"/>
      <c r="AB531" s="311"/>
      <c r="AC531" s="311"/>
      <c r="AD531" s="311"/>
      <c r="AE531" s="311"/>
      <c r="AF531" s="311"/>
      <c r="AG531" s="311"/>
      <c r="AH531" s="311"/>
      <c r="AI531" s="311"/>
      <c r="AJ531" s="311"/>
      <c r="AK531" s="593" t="s">
        <v>401</v>
      </c>
      <c r="AL531" s="311"/>
      <c r="AM531" s="311"/>
      <c r="AN531" s="311"/>
      <c r="AO531" s="311"/>
      <c r="AP531" s="311"/>
      <c r="AQ531" s="311" t="s">
        <v>23</v>
      </c>
      <c r="AR531" s="311"/>
      <c r="AS531" s="311"/>
      <c r="AT531" s="311"/>
      <c r="AU531" s="98" t="s">
        <v>24</v>
      </c>
      <c r="AV531" s="99"/>
      <c r="AW531" s="99"/>
      <c r="AX531" s="594"/>
    </row>
    <row r="532" spans="1:50" ht="22.5" hidden="1"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2.5" hidden="1"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2.5" hidden="1"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2.5" hidden="1"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2.5" hidden="1"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2.5" hidden="1"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2.5" hidden="1"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2.5" hidden="1"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2.5" hidden="1"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2.5" hidden="1"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2.5" hidden="1"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2.5" hidden="1"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2.5" hidden="1"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2.5" hidden="1"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2.5" hidden="1"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2.5" hidden="1"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2.5" hidden="1"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2.5" hidden="1"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2.5" hidden="1"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2.5" hidden="1"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2.5" hidden="1"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2.5" hidden="1"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2.5" hidden="1"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2.5" hidden="1"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2.5" hidden="1"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2.5" hidden="1"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2.5" hidden="1"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2.5" hidden="1"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2.5" hidden="1"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2.5" hidden="1"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ht="22.5" hidden="1" customHeight="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2.5" hidden="1" customHeight="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2.5" hidden="1" customHeight="1" x14ac:dyDescent="0.15">
      <c r="A564" s="587"/>
      <c r="B564" s="587"/>
      <c r="C564" s="311" t="s">
        <v>31</v>
      </c>
      <c r="D564" s="311"/>
      <c r="E564" s="311"/>
      <c r="F564" s="311"/>
      <c r="G564" s="311"/>
      <c r="H564" s="311"/>
      <c r="I564" s="311"/>
      <c r="J564" s="311"/>
      <c r="K564" s="311"/>
      <c r="L564" s="311"/>
      <c r="M564" s="311" t="s">
        <v>32</v>
      </c>
      <c r="N564" s="311"/>
      <c r="O564" s="311"/>
      <c r="P564" s="311"/>
      <c r="Q564" s="311"/>
      <c r="R564" s="311"/>
      <c r="S564" s="311"/>
      <c r="T564" s="311"/>
      <c r="U564" s="311"/>
      <c r="V564" s="311"/>
      <c r="W564" s="311"/>
      <c r="X564" s="311"/>
      <c r="Y564" s="311"/>
      <c r="Z564" s="311"/>
      <c r="AA564" s="311"/>
      <c r="AB564" s="311"/>
      <c r="AC564" s="311"/>
      <c r="AD564" s="311"/>
      <c r="AE564" s="311"/>
      <c r="AF564" s="311"/>
      <c r="AG564" s="311"/>
      <c r="AH564" s="311"/>
      <c r="AI564" s="311"/>
      <c r="AJ564" s="311"/>
      <c r="AK564" s="593" t="s">
        <v>33</v>
      </c>
      <c r="AL564" s="311"/>
      <c r="AM564" s="311"/>
      <c r="AN564" s="311"/>
      <c r="AO564" s="311"/>
      <c r="AP564" s="311"/>
      <c r="AQ564" s="311" t="s">
        <v>23</v>
      </c>
      <c r="AR564" s="311"/>
      <c r="AS564" s="311"/>
      <c r="AT564" s="311"/>
      <c r="AU564" s="98" t="s">
        <v>24</v>
      </c>
      <c r="AV564" s="99"/>
      <c r="AW564" s="99"/>
      <c r="AX564" s="594"/>
    </row>
    <row r="565" spans="1:50" ht="22.5" hidden="1"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2.5" hidden="1"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2.5" hidden="1"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2.5" hidden="1"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2.5" hidden="1"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2.5" hidden="1"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2.5" hidden="1"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2.5" hidden="1"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2.5" hidden="1"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2.5" hidden="1"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2.5" hidden="1"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2.5" hidden="1"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2.5" hidden="1"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2.5" hidden="1"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2.5" hidden="1"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2.5" hidden="1"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2.5" hidden="1"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2.5" hidden="1"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2.5" hidden="1"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2.5" hidden="1"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2.5" hidden="1"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2.5" hidden="1"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2.5" hidden="1"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2.5" hidden="1"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2.5" hidden="1"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2.5" hidden="1"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2.5" hidden="1"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2.5" hidden="1"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2.5" hidden="1"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2.5" hidden="1"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5" spans="1:50" ht="22.5" hidden="1" customHeight="1" x14ac:dyDescent="0.15"/>
    <row r="596" spans="1:50" ht="22.5" hidden="1" customHeight="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2.5" hidden="1" customHeight="1" x14ac:dyDescent="0.15">
      <c r="A597" s="587"/>
      <c r="B597" s="587"/>
      <c r="C597" s="311" t="s">
        <v>399</v>
      </c>
      <c r="D597" s="311"/>
      <c r="E597" s="311"/>
      <c r="F597" s="311"/>
      <c r="G597" s="311"/>
      <c r="H597" s="311"/>
      <c r="I597" s="311"/>
      <c r="J597" s="311"/>
      <c r="K597" s="311"/>
      <c r="L597" s="311"/>
      <c r="M597" s="311" t="s">
        <v>400</v>
      </c>
      <c r="N597" s="311"/>
      <c r="O597" s="311"/>
      <c r="P597" s="311"/>
      <c r="Q597" s="311"/>
      <c r="R597" s="311"/>
      <c r="S597" s="311"/>
      <c r="T597" s="311"/>
      <c r="U597" s="311"/>
      <c r="V597" s="311"/>
      <c r="W597" s="311"/>
      <c r="X597" s="311"/>
      <c r="Y597" s="311"/>
      <c r="Z597" s="311"/>
      <c r="AA597" s="311"/>
      <c r="AB597" s="311"/>
      <c r="AC597" s="311"/>
      <c r="AD597" s="311"/>
      <c r="AE597" s="311"/>
      <c r="AF597" s="311"/>
      <c r="AG597" s="311"/>
      <c r="AH597" s="311"/>
      <c r="AI597" s="311"/>
      <c r="AJ597" s="311"/>
      <c r="AK597" s="593" t="s">
        <v>401</v>
      </c>
      <c r="AL597" s="311"/>
      <c r="AM597" s="311"/>
      <c r="AN597" s="311"/>
      <c r="AO597" s="311"/>
      <c r="AP597" s="311"/>
      <c r="AQ597" s="311" t="s">
        <v>23</v>
      </c>
      <c r="AR597" s="311"/>
      <c r="AS597" s="311"/>
      <c r="AT597" s="311"/>
      <c r="AU597" s="98" t="s">
        <v>24</v>
      </c>
      <c r="AV597" s="99"/>
      <c r="AW597" s="99"/>
      <c r="AX597" s="594"/>
    </row>
    <row r="598" spans="1:50" ht="22.5" hidden="1"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2.5" hidden="1"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2.5" hidden="1"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2.5" hidden="1"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2.5" hidden="1"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2.5" hidden="1"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2.5" hidden="1"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2.5" hidden="1"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2.5" hidden="1"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2.5" hidden="1"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2.5" hidden="1"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2.5" hidden="1"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2.5" hidden="1"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2.5" hidden="1"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2.5" hidden="1"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2.5" hidden="1"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2.5" hidden="1"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2.5" hidden="1"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2.5" hidden="1"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2.5" hidden="1"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2.5" hidden="1"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2.5" hidden="1"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2.5" hidden="1"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2.5" hidden="1"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2.5" hidden="1"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2.5" hidden="1"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2.5" hidden="1"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2.5" hidden="1"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2.5" hidden="1"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2.5" hidden="1"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8" spans="1:50" ht="22.5" hidden="1" customHeight="1" x14ac:dyDescent="0.15"/>
    <row r="629" spans="1:50" ht="22.5" hidden="1" customHeight="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2.5" hidden="1" customHeight="1" x14ac:dyDescent="0.15">
      <c r="A630" s="587"/>
      <c r="B630" s="587"/>
      <c r="C630" s="311" t="s">
        <v>31</v>
      </c>
      <c r="D630" s="311"/>
      <c r="E630" s="311"/>
      <c r="F630" s="311"/>
      <c r="G630" s="311"/>
      <c r="H630" s="311"/>
      <c r="I630" s="311"/>
      <c r="J630" s="311"/>
      <c r="K630" s="311"/>
      <c r="L630" s="311"/>
      <c r="M630" s="311" t="s">
        <v>32</v>
      </c>
      <c r="N630" s="311"/>
      <c r="O630" s="311"/>
      <c r="P630" s="311"/>
      <c r="Q630" s="311"/>
      <c r="R630" s="311"/>
      <c r="S630" s="311"/>
      <c r="T630" s="311"/>
      <c r="U630" s="311"/>
      <c r="V630" s="311"/>
      <c r="W630" s="311"/>
      <c r="X630" s="311"/>
      <c r="Y630" s="311"/>
      <c r="Z630" s="311"/>
      <c r="AA630" s="311"/>
      <c r="AB630" s="311"/>
      <c r="AC630" s="311"/>
      <c r="AD630" s="311"/>
      <c r="AE630" s="311"/>
      <c r="AF630" s="311"/>
      <c r="AG630" s="311"/>
      <c r="AH630" s="311"/>
      <c r="AI630" s="311"/>
      <c r="AJ630" s="311"/>
      <c r="AK630" s="593" t="s">
        <v>33</v>
      </c>
      <c r="AL630" s="311"/>
      <c r="AM630" s="311"/>
      <c r="AN630" s="311"/>
      <c r="AO630" s="311"/>
      <c r="AP630" s="311"/>
      <c r="AQ630" s="311" t="s">
        <v>23</v>
      </c>
      <c r="AR630" s="311"/>
      <c r="AS630" s="311"/>
      <c r="AT630" s="311"/>
      <c r="AU630" s="98" t="s">
        <v>24</v>
      </c>
      <c r="AV630" s="99"/>
      <c r="AW630" s="99"/>
      <c r="AX630" s="594"/>
    </row>
    <row r="631" spans="1:50" ht="22.5" hidden="1"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2.5" hidden="1"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2.5" hidden="1"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2.5" hidden="1"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2.5" hidden="1"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2.5" hidden="1"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2.5" hidden="1"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2.5" hidden="1"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2.5" hidden="1"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2.5" hidden="1"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2.5" hidden="1"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2.5" hidden="1"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2.5" hidden="1"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2.5" hidden="1"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2.5" hidden="1"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2.5" hidden="1"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2.5" hidden="1"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2.5" hidden="1"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2.5" hidden="1"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2.5" hidden="1"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2.5" hidden="1"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2.5" hidden="1"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2.5" hidden="1"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2.5" hidden="1"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2.5" hidden="1"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2.5" hidden="1"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2.5" hidden="1"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2.5" hidden="1"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2.5" hidden="1"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2.5" hidden="1"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1" spans="1:50" ht="22.5" hidden="1" customHeight="1" x14ac:dyDescent="0.15"/>
    <row r="662" spans="1:50" ht="22.5" hidden="1" customHeight="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2.5" hidden="1" customHeight="1" x14ac:dyDescent="0.15">
      <c r="A663" s="587"/>
      <c r="B663" s="587"/>
      <c r="C663" s="311" t="s">
        <v>399</v>
      </c>
      <c r="D663" s="311"/>
      <c r="E663" s="311"/>
      <c r="F663" s="311"/>
      <c r="G663" s="311"/>
      <c r="H663" s="311"/>
      <c r="I663" s="311"/>
      <c r="J663" s="311"/>
      <c r="K663" s="311"/>
      <c r="L663" s="311"/>
      <c r="M663" s="311" t="s">
        <v>400</v>
      </c>
      <c r="N663" s="311"/>
      <c r="O663" s="311"/>
      <c r="P663" s="311"/>
      <c r="Q663" s="311"/>
      <c r="R663" s="311"/>
      <c r="S663" s="311"/>
      <c r="T663" s="311"/>
      <c r="U663" s="311"/>
      <c r="V663" s="311"/>
      <c r="W663" s="311"/>
      <c r="X663" s="311"/>
      <c r="Y663" s="311"/>
      <c r="Z663" s="311"/>
      <c r="AA663" s="311"/>
      <c r="AB663" s="311"/>
      <c r="AC663" s="311"/>
      <c r="AD663" s="311"/>
      <c r="AE663" s="311"/>
      <c r="AF663" s="311"/>
      <c r="AG663" s="311"/>
      <c r="AH663" s="311"/>
      <c r="AI663" s="311"/>
      <c r="AJ663" s="311"/>
      <c r="AK663" s="593" t="s">
        <v>401</v>
      </c>
      <c r="AL663" s="311"/>
      <c r="AM663" s="311"/>
      <c r="AN663" s="311"/>
      <c r="AO663" s="311"/>
      <c r="AP663" s="311"/>
      <c r="AQ663" s="311" t="s">
        <v>23</v>
      </c>
      <c r="AR663" s="311"/>
      <c r="AS663" s="311"/>
      <c r="AT663" s="311"/>
      <c r="AU663" s="98" t="s">
        <v>24</v>
      </c>
      <c r="AV663" s="99"/>
      <c r="AW663" s="99"/>
      <c r="AX663" s="594"/>
    </row>
    <row r="664" spans="1:50" ht="22.5" hidden="1"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2.5" hidden="1"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2.5" hidden="1"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2.5" hidden="1"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2.5" hidden="1"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2.5" hidden="1"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2.5" hidden="1"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2.5" hidden="1"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2.5" hidden="1"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2.5" hidden="1"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2.5" hidden="1"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2.5" hidden="1"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2.5" hidden="1"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2.5" hidden="1"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2.5" hidden="1"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2.5" hidden="1"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2.5" hidden="1"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2.5" hidden="1"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2.5" hidden="1"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2.5" hidden="1"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2.5" hidden="1"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2.5" hidden="1"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2.5" hidden="1"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2.5" hidden="1"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2.5" hidden="1"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2.5" hidden="1"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2.5" hidden="1"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2.5" hidden="1"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2.5" hidden="1"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2.5" hidden="1"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4" spans="1:50" ht="22.5" hidden="1" customHeight="1" x14ac:dyDescent="0.15"/>
    <row r="695" spans="1:50" ht="22.5" hidden="1" customHeight="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2.5" hidden="1" customHeight="1" x14ac:dyDescent="0.15">
      <c r="A696" s="587"/>
      <c r="B696" s="587"/>
      <c r="C696" s="311" t="s">
        <v>399</v>
      </c>
      <c r="D696" s="311"/>
      <c r="E696" s="311"/>
      <c r="F696" s="311"/>
      <c r="G696" s="311"/>
      <c r="H696" s="311"/>
      <c r="I696" s="311"/>
      <c r="J696" s="311"/>
      <c r="K696" s="311"/>
      <c r="L696" s="311"/>
      <c r="M696" s="311" t="s">
        <v>400</v>
      </c>
      <c r="N696" s="311"/>
      <c r="O696" s="311"/>
      <c r="P696" s="311"/>
      <c r="Q696" s="311"/>
      <c r="R696" s="311"/>
      <c r="S696" s="311"/>
      <c r="T696" s="311"/>
      <c r="U696" s="311"/>
      <c r="V696" s="311"/>
      <c r="W696" s="311"/>
      <c r="X696" s="311"/>
      <c r="Y696" s="311"/>
      <c r="Z696" s="311"/>
      <c r="AA696" s="311"/>
      <c r="AB696" s="311"/>
      <c r="AC696" s="311"/>
      <c r="AD696" s="311"/>
      <c r="AE696" s="311"/>
      <c r="AF696" s="311"/>
      <c r="AG696" s="311"/>
      <c r="AH696" s="311"/>
      <c r="AI696" s="311"/>
      <c r="AJ696" s="311"/>
      <c r="AK696" s="593" t="s">
        <v>401</v>
      </c>
      <c r="AL696" s="311"/>
      <c r="AM696" s="311"/>
      <c r="AN696" s="311"/>
      <c r="AO696" s="311"/>
      <c r="AP696" s="311"/>
      <c r="AQ696" s="311" t="s">
        <v>23</v>
      </c>
      <c r="AR696" s="311"/>
      <c r="AS696" s="311"/>
      <c r="AT696" s="311"/>
      <c r="AU696" s="98" t="s">
        <v>24</v>
      </c>
      <c r="AV696" s="99"/>
      <c r="AW696" s="99"/>
      <c r="AX696" s="594"/>
    </row>
    <row r="697" spans="1:50" ht="22.5" hidden="1"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2.5" hidden="1"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2.5" hidden="1"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2.5" hidden="1"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2.5" hidden="1"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2.5" hidden="1"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2.5" hidden="1"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2.5" hidden="1"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2.5" hidden="1"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2.5" hidden="1"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2.5" hidden="1"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2.5" hidden="1"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2.5" hidden="1"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2.5" hidden="1"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2.5" hidden="1"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2.5" hidden="1"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2.5" hidden="1"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2.5" hidden="1"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2.5" hidden="1"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2.5" hidden="1"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2.5" hidden="1"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2.5" hidden="1"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2.5" hidden="1"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2.5" hidden="1"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2.5" hidden="1"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2.5" hidden="1"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2.5" hidden="1"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2.5" hidden="1"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2.5" hidden="1"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2.5" hidden="1"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7" spans="1:50" ht="22.5" hidden="1" customHeight="1" x14ac:dyDescent="0.15"/>
    <row r="728" spans="1:50" ht="22.5" hidden="1" customHeight="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2.5" hidden="1" customHeight="1" x14ac:dyDescent="0.15">
      <c r="A729" s="587"/>
      <c r="B729" s="587"/>
      <c r="C729" s="311" t="s">
        <v>31</v>
      </c>
      <c r="D729" s="311"/>
      <c r="E729" s="311"/>
      <c r="F729" s="311"/>
      <c r="G729" s="311"/>
      <c r="H729" s="311"/>
      <c r="I729" s="311"/>
      <c r="J729" s="311"/>
      <c r="K729" s="311"/>
      <c r="L729" s="311"/>
      <c r="M729" s="311" t="s">
        <v>32</v>
      </c>
      <c r="N729" s="311"/>
      <c r="O729" s="311"/>
      <c r="P729" s="311"/>
      <c r="Q729" s="311"/>
      <c r="R729" s="311"/>
      <c r="S729" s="311"/>
      <c r="T729" s="311"/>
      <c r="U729" s="311"/>
      <c r="V729" s="311"/>
      <c r="W729" s="311"/>
      <c r="X729" s="311"/>
      <c r="Y729" s="311"/>
      <c r="Z729" s="311"/>
      <c r="AA729" s="311"/>
      <c r="AB729" s="311"/>
      <c r="AC729" s="311"/>
      <c r="AD729" s="311"/>
      <c r="AE729" s="311"/>
      <c r="AF729" s="311"/>
      <c r="AG729" s="311"/>
      <c r="AH729" s="311"/>
      <c r="AI729" s="311"/>
      <c r="AJ729" s="311"/>
      <c r="AK729" s="593" t="s">
        <v>33</v>
      </c>
      <c r="AL729" s="311"/>
      <c r="AM729" s="311"/>
      <c r="AN729" s="311"/>
      <c r="AO729" s="311"/>
      <c r="AP729" s="311"/>
      <c r="AQ729" s="311" t="s">
        <v>23</v>
      </c>
      <c r="AR729" s="311"/>
      <c r="AS729" s="311"/>
      <c r="AT729" s="311"/>
      <c r="AU729" s="98" t="s">
        <v>24</v>
      </c>
      <c r="AV729" s="99"/>
      <c r="AW729" s="99"/>
      <c r="AX729" s="594"/>
    </row>
    <row r="730" spans="1:50" ht="22.5" hidden="1"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2.5" hidden="1"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2.5" hidden="1"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2.5" hidden="1"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2.5" hidden="1"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2.5" hidden="1"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2.5" hidden="1"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2.5" hidden="1"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2.5" hidden="1"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2.5" hidden="1"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2.5" hidden="1"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2.5" hidden="1"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2.5" hidden="1"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2.5" hidden="1"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2.5" hidden="1"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2.5" hidden="1"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2.5" hidden="1"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2.5" hidden="1"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2.5" hidden="1"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2.5" hidden="1"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2.5" hidden="1"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2.5" hidden="1"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2.5" hidden="1"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2.5" hidden="1"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2.5" hidden="1"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2.5" hidden="1"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2.5" hidden="1"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2.5" hidden="1"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2.5" hidden="1"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2.5" hidden="1"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0" spans="1:50" ht="22.5" hidden="1" customHeight="1" x14ac:dyDescent="0.15"/>
    <row r="761" spans="1:50" ht="22.5" hidden="1" customHeight="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2.5" hidden="1" customHeight="1" x14ac:dyDescent="0.15">
      <c r="A762" s="587"/>
      <c r="B762" s="587"/>
      <c r="C762" s="311" t="s">
        <v>399</v>
      </c>
      <c r="D762" s="311"/>
      <c r="E762" s="311"/>
      <c r="F762" s="311"/>
      <c r="G762" s="311"/>
      <c r="H762" s="311"/>
      <c r="I762" s="311"/>
      <c r="J762" s="311"/>
      <c r="K762" s="311"/>
      <c r="L762" s="311"/>
      <c r="M762" s="311" t="s">
        <v>400</v>
      </c>
      <c r="N762" s="311"/>
      <c r="O762" s="311"/>
      <c r="P762" s="311"/>
      <c r="Q762" s="311"/>
      <c r="R762" s="311"/>
      <c r="S762" s="311"/>
      <c r="T762" s="311"/>
      <c r="U762" s="311"/>
      <c r="V762" s="311"/>
      <c r="W762" s="311"/>
      <c r="X762" s="311"/>
      <c r="Y762" s="311"/>
      <c r="Z762" s="311"/>
      <c r="AA762" s="311"/>
      <c r="AB762" s="311"/>
      <c r="AC762" s="311"/>
      <c r="AD762" s="311"/>
      <c r="AE762" s="311"/>
      <c r="AF762" s="311"/>
      <c r="AG762" s="311"/>
      <c r="AH762" s="311"/>
      <c r="AI762" s="311"/>
      <c r="AJ762" s="311"/>
      <c r="AK762" s="593" t="s">
        <v>401</v>
      </c>
      <c r="AL762" s="311"/>
      <c r="AM762" s="311"/>
      <c r="AN762" s="311"/>
      <c r="AO762" s="311"/>
      <c r="AP762" s="311"/>
      <c r="AQ762" s="311" t="s">
        <v>23</v>
      </c>
      <c r="AR762" s="311"/>
      <c r="AS762" s="311"/>
      <c r="AT762" s="311"/>
      <c r="AU762" s="98" t="s">
        <v>24</v>
      </c>
      <c r="AV762" s="99"/>
      <c r="AW762" s="99"/>
      <c r="AX762" s="594"/>
    </row>
    <row r="763" spans="1:50" ht="22.5" hidden="1"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2.5" hidden="1"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2.5" hidden="1"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2.5" hidden="1"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2.5" hidden="1"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2.5" hidden="1"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2.5" hidden="1"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2.5" hidden="1"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2.5" hidden="1"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2.5" hidden="1"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2.5" hidden="1"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2.5" hidden="1"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2.5" hidden="1"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2.5" hidden="1"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2.5" hidden="1"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2.5" hidden="1"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2.5" hidden="1"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2.5" hidden="1"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2.5" hidden="1"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2.5" hidden="1"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2.5" hidden="1"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2.5" hidden="1"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2.5" hidden="1"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2.5" hidden="1"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2.5" hidden="1"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2.5" hidden="1"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2.5" hidden="1"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2.5" hidden="1"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2.5" hidden="1"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2.5" hidden="1"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3" spans="1:50" ht="22.5" hidden="1" customHeight="1" x14ac:dyDescent="0.15"/>
    <row r="794" spans="1:50" ht="22.5" hidden="1" customHeight="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2.5" hidden="1" customHeight="1" x14ac:dyDescent="0.15">
      <c r="A795" s="587"/>
      <c r="B795" s="587"/>
      <c r="C795" s="311" t="s">
        <v>31</v>
      </c>
      <c r="D795" s="311"/>
      <c r="E795" s="311"/>
      <c r="F795" s="311"/>
      <c r="G795" s="311"/>
      <c r="H795" s="311"/>
      <c r="I795" s="311"/>
      <c r="J795" s="311"/>
      <c r="K795" s="311"/>
      <c r="L795" s="311"/>
      <c r="M795" s="311" t="s">
        <v>32</v>
      </c>
      <c r="N795" s="311"/>
      <c r="O795" s="311"/>
      <c r="P795" s="311"/>
      <c r="Q795" s="311"/>
      <c r="R795" s="311"/>
      <c r="S795" s="311"/>
      <c r="T795" s="311"/>
      <c r="U795" s="311"/>
      <c r="V795" s="311"/>
      <c r="W795" s="311"/>
      <c r="X795" s="311"/>
      <c r="Y795" s="311"/>
      <c r="Z795" s="311"/>
      <c r="AA795" s="311"/>
      <c r="AB795" s="311"/>
      <c r="AC795" s="311"/>
      <c r="AD795" s="311"/>
      <c r="AE795" s="311"/>
      <c r="AF795" s="311"/>
      <c r="AG795" s="311"/>
      <c r="AH795" s="311"/>
      <c r="AI795" s="311"/>
      <c r="AJ795" s="311"/>
      <c r="AK795" s="593" t="s">
        <v>33</v>
      </c>
      <c r="AL795" s="311"/>
      <c r="AM795" s="311"/>
      <c r="AN795" s="311"/>
      <c r="AO795" s="311"/>
      <c r="AP795" s="311"/>
      <c r="AQ795" s="311" t="s">
        <v>23</v>
      </c>
      <c r="AR795" s="311"/>
      <c r="AS795" s="311"/>
      <c r="AT795" s="311"/>
      <c r="AU795" s="98" t="s">
        <v>24</v>
      </c>
      <c r="AV795" s="99"/>
      <c r="AW795" s="99"/>
      <c r="AX795" s="594"/>
    </row>
    <row r="796" spans="1:50" ht="22.5" hidden="1"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2.5" hidden="1"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2.5" hidden="1"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2.5" hidden="1"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2.5" hidden="1"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2.5" hidden="1"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2.5" hidden="1"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2.5" hidden="1"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2.5" hidden="1"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2.5" hidden="1"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2.5" hidden="1"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2.5" hidden="1"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2.5" hidden="1"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2.5" hidden="1"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2.5" hidden="1"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2.5" hidden="1"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2.5" hidden="1"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2.5" hidden="1"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2.5" hidden="1"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2.5" hidden="1"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2.5" hidden="1"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2.5" hidden="1"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2.5" hidden="1"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2.5" hidden="1"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2.5" hidden="1"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2.5" hidden="1"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2.5" hidden="1"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2.5" hidden="1"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2.5" hidden="1"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2.5" hidden="1"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ht="22.5" hidden="1" customHeight="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2.5" hidden="1" customHeight="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2.5" hidden="1" customHeight="1" x14ac:dyDescent="0.15">
      <c r="A828" s="587"/>
      <c r="B828" s="587"/>
      <c r="C828" s="311" t="s">
        <v>31</v>
      </c>
      <c r="D828" s="311"/>
      <c r="E828" s="311"/>
      <c r="F828" s="311"/>
      <c r="G828" s="311"/>
      <c r="H828" s="311"/>
      <c r="I828" s="311"/>
      <c r="J828" s="311"/>
      <c r="K828" s="311"/>
      <c r="L828" s="311"/>
      <c r="M828" s="311" t="s">
        <v>32</v>
      </c>
      <c r="N828" s="311"/>
      <c r="O828" s="311"/>
      <c r="P828" s="311"/>
      <c r="Q828" s="311"/>
      <c r="R828" s="311"/>
      <c r="S828" s="311"/>
      <c r="T828" s="311"/>
      <c r="U828" s="311"/>
      <c r="V828" s="311"/>
      <c r="W828" s="311"/>
      <c r="X828" s="311"/>
      <c r="Y828" s="311"/>
      <c r="Z828" s="311"/>
      <c r="AA828" s="311"/>
      <c r="AB828" s="311"/>
      <c r="AC828" s="311"/>
      <c r="AD828" s="311"/>
      <c r="AE828" s="311"/>
      <c r="AF828" s="311"/>
      <c r="AG828" s="311"/>
      <c r="AH828" s="311"/>
      <c r="AI828" s="311"/>
      <c r="AJ828" s="311"/>
      <c r="AK828" s="593" t="s">
        <v>33</v>
      </c>
      <c r="AL828" s="311"/>
      <c r="AM828" s="311"/>
      <c r="AN828" s="311"/>
      <c r="AO828" s="311"/>
      <c r="AP828" s="311"/>
      <c r="AQ828" s="311" t="s">
        <v>23</v>
      </c>
      <c r="AR828" s="311"/>
      <c r="AS828" s="311"/>
      <c r="AT828" s="311"/>
      <c r="AU828" s="98" t="s">
        <v>24</v>
      </c>
      <c r="AV828" s="99"/>
      <c r="AW828" s="99"/>
      <c r="AX828" s="594"/>
    </row>
    <row r="829" spans="1:50" ht="22.5" hidden="1"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2.5" hidden="1"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2.5" hidden="1"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2.5" hidden="1"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2.5" hidden="1"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2.5" hidden="1"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2.5" hidden="1"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2.5" hidden="1"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2.5" hidden="1"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2.5" hidden="1"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2.5" hidden="1"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2.5" hidden="1"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2.5" hidden="1"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2.5" hidden="1"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2.5" hidden="1"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2.5" hidden="1"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2.5" hidden="1"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2.5" hidden="1"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2.5" hidden="1"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2.5" hidden="1"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2.5" hidden="1"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2.5" hidden="1"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2.5" hidden="1"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2.5" hidden="1"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2.5" hidden="1"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2.5" hidden="1"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2.5" hidden="1"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2.5" hidden="1"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2.5" hidden="1"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2.5" hidden="1"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59" spans="1:50" ht="22.5" hidden="1" customHeight="1" x14ac:dyDescent="0.15"/>
    <row r="860" spans="1:50" ht="22.5" hidden="1" customHeight="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2.5" hidden="1" customHeight="1" x14ac:dyDescent="0.15">
      <c r="A861" s="587"/>
      <c r="B861" s="587"/>
      <c r="C861" s="311" t="s">
        <v>399</v>
      </c>
      <c r="D861" s="311"/>
      <c r="E861" s="311"/>
      <c r="F861" s="311"/>
      <c r="G861" s="311"/>
      <c r="H861" s="311"/>
      <c r="I861" s="311"/>
      <c r="J861" s="311"/>
      <c r="K861" s="311"/>
      <c r="L861" s="311"/>
      <c r="M861" s="311" t="s">
        <v>400</v>
      </c>
      <c r="N861" s="311"/>
      <c r="O861" s="311"/>
      <c r="P861" s="311"/>
      <c r="Q861" s="311"/>
      <c r="R861" s="311"/>
      <c r="S861" s="311"/>
      <c r="T861" s="311"/>
      <c r="U861" s="311"/>
      <c r="V861" s="311"/>
      <c r="W861" s="311"/>
      <c r="X861" s="311"/>
      <c r="Y861" s="311"/>
      <c r="Z861" s="311"/>
      <c r="AA861" s="311"/>
      <c r="AB861" s="311"/>
      <c r="AC861" s="311"/>
      <c r="AD861" s="311"/>
      <c r="AE861" s="311"/>
      <c r="AF861" s="311"/>
      <c r="AG861" s="311"/>
      <c r="AH861" s="311"/>
      <c r="AI861" s="311"/>
      <c r="AJ861" s="311"/>
      <c r="AK861" s="593" t="s">
        <v>401</v>
      </c>
      <c r="AL861" s="311"/>
      <c r="AM861" s="311"/>
      <c r="AN861" s="311"/>
      <c r="AO861" s="311"/>
      <c r="AP861" s="311"/>
      <c r="AQ861" s="311" t="s">
        <v>23</v>
      </c>
      <c r="AR861" s="311"/>
      <c r="AS861" s="311"/>
      <c r="AT861" s="311"/>
      <c r="AU861" s="98" t="s">
        <v>24</v>
      </c>
      <c r="AV861" s="99"/>
      <c r="AW861" s="99"/>
      <c r="AX861" s="594"/>
    </row>
    <row r="862" spans="1:50" ht="22.5" hidden="1"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2.5" hidden="1"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2.5" hidden="1"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2.5" hidden="1"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2.5" hidden="1"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2.5" hidden="1"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2.5" hidden="1"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2.5" hidden="1"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2.5" hidden="1"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2.5" hidden="1"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2.5" hidden="1"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2.5" hidden="1"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2.5" hidden="1"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2.5" hidden="1"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2.5" hidden="1"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2.5" hidden="1"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2.5" hidden="1"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2.5" hidden="1"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2.5" hidden="1"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2.5" hidden="1"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2.5" hidden="1"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2.5" hidden="1"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2.5" hidden="1"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2.5" hidden="1"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2.5" hidden="1"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2.5" hidden="1"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2.5" hidden="1"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2.5" hidden="1"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2.5" hidden="1"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2.5" hidden="1"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2" spans="1:50" ht="22.5" hidden="1" customHeight="1" x14ac:dyDescent="0.15"/>
    <row r="893" spans="1:50" ht="22.5" hidden="1" customHeight="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2.5" hidden="1" customHeight="1" x14ac:dyDescent="0.15">
      <c r="A894" s="587"/>
      <c r="B894" s="587"/>
      <c r="C894" s="311" t="s">
        <v>399</v>
      </c>
      <c r="D894" s="311"/>
      <c r="E894" s="311"/>
      <c r="F894" s="311"/>
      <c r="G894" s="311"/>
      <c r="H894" s="311"/>
      <c r="I894" s="311"/>
      <c r="J894" s="311"/>
      <c r="K894" s="311"/>
      <c r="L894" s="311"/>
      <c r="M894" s="311" t="s">
        <v>400</v>
      </c>
      <c r="N894" s="311"/>
      <c r="O894" s="311"/>
      <c r="P894" s="311"/>
      <c r="Q894" s="311"/>
      <c r="R894" s="311"/>
      <c r="S894" s="311"/>
      <c r="T894" s="311"/>
      <c r="U894" s="311"/>
      <c r="V894" s="311"/>
      <c r="W894" s="311"/>
      <c r="X894" s="311"/>
      <c r="Y894" s="311"/>
      <c r="Z894" s="311"/>
      <c r="AA894" s="311"/>
      <c r="AB894" s="311"/>
      <c r="AC894" s="311"/>
      <c r="AD894" s="311"/>
      <c r="AE894" s="311"/>
      <c r="AF894" s="311"/>
      <c r="AG894" s="311"/>
      <c r="AH894" s="311"/>
      <c r="AI894" s="311"/>
      <c r="AJ894" s="311"/>
      <c r="AK894" s="593" t="s">
        <v>401</v>
      </c>
      <c r="AL894" s="311"/>
      <c r="AM894" s="311"/>
      <c r="AN894" s="311"/>
      <c r="AO894" s="311"/>
      <c r="AP894" s="311"/>
      <c r="AQ894" s="311" t="s">
        <v>23</v>
      </c>
      <c r="AR894" s="311"/>
      <c r="AS894" s="311"/>
      <c r="AT894" s="311"/>
      <c r="AU894" s="98" t="s">
        <v>24</v>
      </c>
      <c r="AV894" s="99"/>
      <c r="AW894" s="99"/>
      <c r="AX894" s="594"/>
    </row>
    <row r="895" spans="1:50" ht="22.5" hidden="1"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2.5" hidden="1"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2.5" hidden="1"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2.5" hidden="1"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2.5" hidden="1"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2.5" hidden="1"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2.5" hidden="1"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2.5" hidden="1"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2.5" hidden="1"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2.5" hidden="1"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2.5" hidden="1"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2.5" hidden="1"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2.5" hidden="1"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2.5" hidden="1"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2.5" hidden="1"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2.5" hidden="1"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2.5" hidden="1"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2.5" hidden="1"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2.5" hidden="1"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2.5" hidden="1"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2.5" hidden="1"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2.5" hidden="1"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2.5" hidden="1"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2.5" hidden="1"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2.5" hidden="1"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2.5" hidden="1"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2.5" hidden="1"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2.5" hidden="1"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2.5" hidden="1"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2.5" hidden="1"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5" spans="1:50" ht="22.5" hidden="1" customHeight="1" x14ac:dyDescent="0.15"/>
    <row r="926" spans="1:50" ht="22.5" hidden="1" customHeight="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2.5" hidden="1" customHeight="1" x14ac:dyDescent="0.15">
      <c r="A927" s="587"/>
      <c r="B927" s="587"/>
      <c r="C927" s="311" t="s">
        <v>31</v>
      </c>
      <c r="D927" s="311"/>
      <c r="E927" s="311"/>
      <c r="F927" s="311"/>
      <c r="G927" s="311"/>
      <c r="H927" s="311"/>
      <c r="I927" s="311"/>
      <c r="J927" s="311"/>
      <c r="K927" s="311"/>
      <c r="L927" s="311"/>
      <c r="M927" s="311" t="s">
        <v>32</v>
      </c>
      <c r="N927" s="311"/>
      <c r="O927" s="311"/>
      <c r="P927" s="311"/>
      <c r="Q927" s="311"/>
      <c r="R927" s="311"/>
      <c r="S927" s="311"/>
      <c r="T927" s="311"/>
      <c r="U927" s="311"/>
      <c r="V927" s="311"/>
      <c r="W927" s="311"/>
      <c r="X927" s="311"/>
      <c r="Y927" s="311"/>
      <c r="Z927" s="311"/>
      <c r="AA927" s="311"/>
      <c r="AB927" s="311"/>
      <c r="AC927" s="311"/>
      <c r="AD927" s="311"/>
      <c r="AE927" s="311"/>
      <c r="AF927" s="311"/>
      <c r="AG927" s="311"/>
      <c r="AH927" s="311"/>
      <c r="AI927" s="311"/>
      <c r="AJ927" s="311"/>
      <c r="AK927" s="593" t="s">
        <v>33</v>
      </c>
      <c r="AL927" s="311"/>
      <c r="AM927" s="311"/>
      <c r="AN927" s="311"/>
      <c r="AO927" s="311"/>
      <c r="AP927" s="311"/>
      <c r="AQ927" s="311" t="s">
        <v>23</v>
      </c>
      <c r="AR927" s="311"/>
      <c r="AS927" s="311"/>
      <c r="AT927" s="311"/>
      <c r="AU927" s="98" t="s">
        <v>24</v>
      </c>
      <c r="AV927" s="99"/>
      <c r="AW927" s="99"/>
      <c r="AX927" s="594"/>
    </row>
    <row r="928" spans="1:50" ht="22.5" hidden="1"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2.5" hidden="1"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2.5" hidden="1"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2.5" hidden="1"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2.5" hidden="1"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2.5" hidden="1"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2.5" hidden="1"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2.5" hidden="1"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2.5" hidden="1"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2.5" hidden="1"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2.5" hidden="1"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2.5" hidden="1"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2.5" hidden="1"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2.5" hidden="1"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2.5" hidden="1"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2.5" hidden="1"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2.5" hidden="1"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2.5" hidden="1"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2.5" hidden="1"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2.5" hidden="1"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2.5" hidden="1"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2.5" hidden="1"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2.5" hidden="1"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2.5" hidden="1"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2.5" hidden="1"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2.5" hidden="1"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2.5" hidden="1"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2.5" hidden="1"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2.5" hidden="1"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2.5" hidden="1"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8" spans="1:50" ht="22.5" hidden="1" customHeight="1" x14ac:dyDescent="0.15"/>
    <row r="959" spans="1:50" ht="22.5" hidden="1" customHeight="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2.5" hidden="1" customHeight="1" x14ac:dyDescent="0.15">
      <c r="A960" s="587"/>
      <c r="B960" s="587"/>
      <c r="C960" s="311" t="s">
        <v>31</v>
      </c>
      <c r="D960" s="311"/>
      <c r="E960" s="311"/>
      <c r="F960" s="311"/>
      <c r="G960" s="311"/>
      <c r="H960" s="311"/>
      <c r="I960" s="311"/>
      <c r="J960" s="311"/>
      <c r="K960" s="311"/>
      <c r="L960" s="311"/>
      <c r="M960" s="311" t="s">
        <v>32</v>
      </c>
      <c r="N960" s="311"/>
      <c r="O960" s="311"/>
      <c r="P960" s="311"/>
      <c r="Q960" s="311"/>
      <c r="R960" s="311"/>
      <c r="S960" s="311"/>
      <c r="T960" s="311"/>
      <c r="U960" s="311"/>
      <c r="V960" s="311"/>
      <c r="W960" s="311"/>
      <c r="X960" s="311"/>
      <c r="Y960" s="311"/>
      <c r="Z960" s="311"/>
      <c r="AA960" s="311"/>
      <c r="AB960" s="311"/>
      <c r="AC960" s="311"/>
      <c r="AD960" s="311"/>
      <c r="AE960" s="311"/>
      <c r="AF960" s="311"/>
      <c r="AG960" s="311"/>
      <c r="AH960" s="311"/>
      <c r="AI960" s="311"/>
      <c r="AJ960" s="311"/>
      <c r="AK960" s="593" t="s">
        <v>33</v>
      </c>
      <c r="AL960" s="311"/>
      <c r="AM960" s="311"/>
      <c r="AN960" s="311"/>
      <c r="AO960" s="311"/>
      <c r="AP960" s="311"/>
      <c r="AQ960" s="311" t="s">
        <v>23</v>
      </c>
      <c r="AR960" s="311"/>
      <c r="AS960" s="311"/>
      <c r="AT960" s="311"/>
      <c r="AU960" s="98" t="s">
        <v>24</v>
      </c>
      <c r="AV960" s="99"/>
      <c r="AW960" s="99"/>
      <c r="AX960" s="594"/>
    </row>
    <row r="961" spans="1:50" ht="22.5" hidden="1"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2.5" hidden="1"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2.5" hidden="1"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2.5" hidden="1"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2.5" hidden="1"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2.5" hidden="1"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2.5" hidden="1"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2.5" hidden="1"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2.5" hidden="1"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2.5" hidden="1"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2.5" hidden="1"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2.5" hidden="1"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2.5" hidden="1"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2.5" hidden="1"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2.5" hidden="1"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2.5" hidden="1"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2.5" hidden="1"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2.5" hidden="1"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2.5" hidden="1"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2.5" hidden="1"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2.5" hidden="1"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2.5" hidden="1"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2.5" hidden="1"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2.5" hidden="1"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2.5" hidden="1"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2.5" hidden="1"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2.5" hidden="1"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2.5" hidden="1"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2.5" hidden="1"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2.5" hidden="1"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1" spans="1:50" ht="22.5" hidden="1" customHeight="1" x14ac:dyDescent="0.15"/>
    <row r="992" spans="1:50" ht="22.5" hidden="1" customHeight="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2.5" hidden="1" customHeight="1" x14ac:dyDescent="0.15">
      <c r="A993" s="587"/>
      <c r="B993" s="587"/>
      <c r="C993" s="311" t="s">
        <v>31</v>
      </c>
      <c r="D993" s="311"/>
      <c r="E993" s="311"/>
      <c r="F993" s="311"/>
      <c r="G993" s="311"/>
      <c r="H993" s="311"/>
      <c r="I993" s="311"/>
      <c r="J993" s="311"/>
      <c r="K993" s="311"/>
      <c r="L993" s="311"/>
      <c r="M993" s="311" t="s">
        <v>32</v>
      </c>
      <c r="N993" s="311"/>
      <c r="O993" s="311"/>
      <c r="P993" s="311"/>
      <c r="Q993" s="311"/>
      <c r="R993" s="311"/>
      <c r="S993" s="311"/>
      <c r="T993" s="311"/>
      <c r="U993" s="311"/>
      <c r="V993" s="311"/>
      <c r="W993" s="311"/>
      <c r="X993" s="311"/>
      <c r="Y993" s="311"/>
      <c r="Z993" s="311"/>
      <c r="AA993" s="311"/>
      <c r="AB993" s="311"/>
      <c r="AC993" s="311"/>
      <c r="AD993" s="311"/>
      <c r="AE993" s="311"/>
      <c r="AF993" s="311"/>
      <c r="AG993" s="311"/>
      <c r="AH993" s="311"/>
      <c r="AI993" s="311"/>
      <c r="AJ993" s="311"/>
      <c r="AK993" s="593" t="s">
        <v>33</v>
      </c>
      <c r="AL993" s="311"/>
      <c r="AM993" s="311"/>
      <c r="AN993" s="311"/>
      <c r="AO993" s="311"/>
      <c r="AP993" s="311"/>
      <c r="AQ993" s="311" t="s">
        <v>23</v>
      </c>
      <c r="AR993" s="311"/>
      <c r="AS993" s="311"/>
      <c r="AT993" s="311"/>
      <c r="AU993" s="98" t="s">
        <v>24</v>
      </c>
      <c r="AV993" s="99"/>
      <c r="AW993" s="99"/>
      <c r="AX993" s="594"/>
    </row>
    <row r="994" spans="1:50" ht="22.5" hidden="1"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2.5" hidden="1"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2.5" hidden="1"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2.5" hidden="1"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2.5" hidden="1"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2.5" hidden="1"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2.5" hidden="1"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2.5" hidden="1"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2.5" hidden="1"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2.5" hidden="1"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2.5" hidden="1"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2.5" hidden="1"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2.5" hidden="1"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2.5" hidden="1"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2.5" hidden="1"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2.5" hidden="1"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2.5" hidden="1"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2.5" hidden="1"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2.5" hidden="1"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2.5" hidden="1"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2.5" hidden="1"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2.5" hidden="1"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2.5" hidden="1"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2.5" hidden="1"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2.5" hidden="1"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2.5" hidden="1"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2.5" hidden="1"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2.5" hidden="1"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2.5" hidden="1"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2.5" hidden="1"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4" spans="1:50" ht="22.5" hidden="1" customHeight="1" x14ac:dyDescent="0.15"/>
    <row r="1025" spans="1:50" ht="22.5" hidden="1" customHeight="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2.5" hidden="1" customHeight="1" x14ac:dyDescent="0.15">
      <c r="A1026" s="587"/>
      <c r="B1026" s="587"/>
      <c r="C1026" s="311" t="s">
        <v>439</v>
      </c>
      <c r="D1026" s="311"/>
      <c r="E1026" s="311"/>
      <c r="F1026" s="311"/>
      <c r="G1026" s="311"/>
      <c r="H1026" s="311"/>
      <c r="I1026" s="311"/>
      <c r="J1026" s="311"/>
      <c r="K1026" s="311"/>
      <c r="L1026" s="311"/>
      <c r="M1026" s="311" t="s">
        <v>440</v>
      </c>
      <c r="N1026" s="311"/>
      <c r="O1026" s="311"/>
      <c r="P1026" s="311"/>
      <c r="Q1026" s="311"/>
      <c r="R1026" s="311"/>
      <c r="S1026" s="311"/>
      <c r="T1026" s="311"/>
      <c r="U1026" s="311"/>
      <c r="V1026" s="311"/>
      <c r="W1026" s="311"/>
      <c r="X1026" s="311"/>
      <c r="Y1026" s="311"/>
      <c r="Z1026" s="311"/>
      <c r="AA1026" s="311"/>
      <c r="AB1026" s="311"/>
      <c r="AC1026" s="311"/>
      <c r="AD1026" s="311"/>
      <c r="AE1026" s="311"/>
      <c r="AF1026" s="311"/>
      <c r="AG1026" s="311"/>
      <c r="AH1026" s="311"/>
      <c r="AI1026" s="311"/>
      <c r="AJ1026" s="311"/>
      <c r="AK1026" s="593" t="s">
        <v>441</v>
      </c>
      <c r="AL1026" s="311"/>
      <c r="AM1026" s="311"/>
      <c r="AN1026" s="311"/>
      <c r="AO1026" s="311"/>
      <c r="AP1026" s="311"/>
      <c r="AQ1026" s="311" t="s">
        <v>23</v>
      </c>
      <c r="AR1026" s="311"/>
      <c r="AS1026" s="311"/>
      <c r="AT1026" s="311"/>
      <c r="AU1026" s="98" t="s">
        <v>24</v>
      </c>
      <c r="AV1026" s="99"/>
      <c r="AW1026" s="99"/>
      <c r="AX1026" s="594"/>
    </row>
    <row r="1027" spans="1:50" ht="22.5" hidden="1"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2.5" hidden="1"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2.5" hidden="1"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2.5" hidden="1"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2.5" hidden="1"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2.5" hidden="1"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2.5" hidden="1"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2.5" hidden="1"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2.5" hidden="1"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2.5" hidden="1"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2.5" hidden="1"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2.5" hidden="1"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2.5" hidden="1"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2.5" hidden="1"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2.5" hidden="1"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2.5" hidden="1"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2.5" hidden="1"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2.5" hidden="1"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2.5" hidden="1"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2.5" hidden="1"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2.5" hidden="1"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2.5" hidden="1"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2.5" hidden="1"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2.5" hidden="1"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2.5" hidden="1"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2.5" hidden="1"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2.5" hidden="1"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2.5" hidden="1"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2.5" hidden="1"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2.5" hidden="1"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7" spans="1:50" ht="22.5" hidden="1" customHeight="1" x14ac:dyDescent="0.15"/>
    <row r="1058" spans="1:50" ht="22.5" hidden="1" customHeight="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2.5" hidden="1" customHeight="1" x14ac:dyDescent="0.15">
      <c r="A1059" s="587"/>
      <c r="B1059" s="587"/>
      <c r="C1059" s="311" t="s">
        <v>31</v>
      </c>
      <c r="D1059" s="311"/>
      <c r="E1059" s="311"/>
      <c r="F1059" s="311"/>
      <c r="G1059" s="311"/>
      <c r="H1059" s="311"/>
      <c r="I1059" s="311"/>
      <c r="J1059" s="311"/>
      <c r="K1059" s="311"/>
      <c r="L1059" s="311"/>
      <c r="M1059" s="311" t="s">
        <v>32</v>
      </c>
      <c r="N1059" s="311"/>
      <c r="O1059" s="311"/>
      <c r="P1059" s="311"/>
      <c r="Q1059" s="311"/>
      <c r="R1059" s="311"/>
      <c r="S1059" s="311"/>
      <c r="T1059" s="311"/>
      <c r="U1059" s="311"/>
      <c r="V1059" s="311"/>
      <c r="W1059" s="311"/>
      <c r="X1059" s="311"/>
      <c r="Y1059" s="311"/>
      <c r="Z1059" s="311"/>
      <c r="AA1059" s="311"/>
      <c r="AB1059" s="311"/>
      <c r="AC1059" s="311"/>
      <c r="AD1059" s="311"/>
      <c r="AE1059" s="311"/>
      <c r="AF1059" s="311"/>
      <c r="AG1059" s="311"/>
      <c r="AH1059" s="311"/>
      <c r="AI1059" s="311"/>
      <c r="AJ1059" s="311"/>
      <c r="AK1059" s="593" t="s">
        <v>33</v>
      </c>
      <c r="AL1059" s="311"/>
      <c r="AM1059" s="311"/>
      <c r="AN1059" s="311"/>
      <c r="AO1059" s="311"/>
      <c r="AP1059" s="311"/>
      <c r="AQ1059" s="311" t="s">
        <v>23</v>
      </c>
      <c r="AR1059" s="311"/>
      <c r="AS1059" s="311"/>
      <c r="AT1059" s="311"/>
      <c r="AU1059" s="98" t="s">
        <v>24</v>
      </c>
      <c r="AV1059" s="99"/>
      <c r="AW1059" s="99"/>
      <c r="AX1059" s="594"/>
    </row>
    <row r="1060" spans="1:50" ht="22.5" hidden="1"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2.5" hidden="1"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2.5" hidden="1"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2.5" hidden="1"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2.5" hidden="1"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2.5" hidden="1"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2.5" hidden="1"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2.5" hidden="1"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2.5" hidden="1"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2.5" hidden="1"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2.5" hidden="1"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2.5" hidden="1"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2.5" hidden="1"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2.5" hidden="1"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2.5" hidden="1"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2.5" hidden="1"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2.5" hidden="1"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2.5" hidden="1"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2.5" hidden="1"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2.5" hidden="1"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2.5" hidden="1"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2.5" hidden="1"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2.5" hidden="1"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2.5" hidden="1"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2.5" hidden="1"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2.5" hidden="1"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2.5" hidden="1"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2.5" hidden="1"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2.5" hidden="1"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2.5" hidden="1"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ht="22.5" hidden="1" customHeight="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2.5" hidden="1" customHeight="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2.5" hidden="1" customHeight="1" x14ac:dyDescent="0.15">
      <c r="A1092" s="587"/>
      <c r="B1092" s="587"/>
      <c r="C1092" s="311" t="s">
        <v>399</v>
      </c>
      <c r="D1092" s="311"/>
      <c r="E1092" s="311"/>
      <c r="F1092" s="311"/>
      <c r="G1092" s="311"/>
      <c r="H1092" s="311"/>
      <c r="I1092" s="311"/>
      <c r="J1092" s="311"/>
      <c r="K1092" s="311"/>
      <c r="L1092" s="311"/>
      <c r="M1092" s="311" t="s">
        <v>400</v>
      </c>
      <c r="N1092" s="311"/>
      <c r="O1092" s="311"/>
      <c r="P1092" s="311"/>
      <c r="Q1092" s="311"/>
      <c r="R1092" s="311"/>
      <c r="S1092" s="311"/>
      <c r="T1092" s="311"/>
      <c r="U1092" s="311"/>
      <c r="V1092" s="311"/>
      <c r="W1092" s="311"/>
      <c r="X1092" s="311"/>
      <c r="Y1092" s="311"/>
      <c r="Z1092" s="311"/>
      <c r="AA1092" s="311"/>
      <c r="AB1092" s="311"/>
      <c r="AC1092" s="311"/>
      <c r="AD1092" s="311"/>
      <c r="AE1092" s="311"/>
      <c r="AF1092" s="311"/>
      <c r="AG1092" s="311"/>
      <c r="AH1092" s="311"/>
      <c r="AI1092" s="311"/>
      <c r="AJ1092" s="311"/>
      <c r="AK1092" s="593" t="s">
        <v>401</v>
      </c>
      <c r="AL1092" s="311"/>
      <c r="AM1092" s="311"/>
      <c r="AN1092" s="311"/>
      <c r="AO1092" s="311"/>
      <c r="AP1092" s="311"/>
      <c r="AQ1092" s="311" t="s">
        <v>23</v>
      </c>
      <c r="AR1092" s="311"/>
      <c r="AS1092" s="311"/>
      <c r="AT1092" s="311"/>
      <c r="AU1092" s="98" t="s">
        <v>24</v>
      </c>
      <c r="AV1092" s="99"/>
      <c r="AW1092" s="99"/>
      <c r="AX1092" s="594"/>
    </row>
    <row r="1093" spans="1:50" ht="22.5" hidden="1"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2.5" hidden="1"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2.5" hidden="1"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2.5" hidden="1"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2.5" hidden="1"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2.5" hidden="1"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2.5" hidden="1"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2.5" hidden="1"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2.5" hidden="1"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2.5" hidden="1"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2.5" hidden="1"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2.5" hidden="1"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2.5" hidden="1"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2.5" hidden="1"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2.5" hidden="1"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2.5" hidden="1"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2.5" hidden="1"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2.5" hidden="1"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2.5" hidden="1"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2.5" hidden="1"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2.5" hidden="1"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2.5" hidden="1"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2.5" hidden="1"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2.5" hidden="1"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2.5" hidden="1"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2.5" hidden="1"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2.5" hidden="1"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2.5" hidden="1"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2.5" hidden="1"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2.5" hidden="1"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3" spans="1:50" ht="22.5" hidden="1" customHeight="1" x14ac:dyDescent="0.15"/>
    <row r="1124" spans="1:50" ht="22.5" hidden="1" customHeight="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2.5" hidden="1" customHeight="1" x14ac:dyDescent="0.15">
      <c r="A1125" s="587"/>
      <c r="B1125" s="587"/>
      <c r="C1125" s="311" t="s">
        <v>31</v>
      </c>
      <c r="D1125" s="311"/>
      <c r="E1125" s="311"/>
      <c r="F1125" s="311"/>
      <c r="G1125" s="311"/>
      <c r="H1125" s="311"/>
      <c r="I1125" s="311"/>
      <c r="J1125" s="311"/>
      <c r="K1125" s="311"/>
      <c r="L1125" s="311"/>
      <c r="M1125" s="311" t="s">
        <v>32</v>
      </c>
      <c r="N1125" s="311"/>
      <c r="O1125" s="311"/>
      <c r="P1125" s="311"/>
      <c r="Q1125" s="311"/>
      <c r="R1125" s="311"/>
      <c r="S1125" s="311"/>
      <c r="T1125" s="311"/>
      <c r="U1125" s="311"/>
      <c r="V1125" s="311"/>
      <c r="W1125" s="311"/>
      <c r="X1125" s="311"/>
      <c r="Y1125" s="311"/>
      <c r="Z1125" s="311"/>
      <c r="AA1125" s="311"/>
      <c r="AB1125" s="311"/>
      <c r="AC1125" s="311"/>
      <c r="AD1125" s="311"/>
      <c r="AE1125" s="311"/>
      <c r="AF1125" s="311"/>
      <c r="AG1125" s="311"/>
      <c r="AH1125" s="311"/>
      <c r="AI1125" s="311"/>
      <c r="AJ1125" s="311"/>
      <c r="AK1125" s="593" t="s">
        <v>33</v>
      </c>
      <c r="AL1125" s="311"/>
      <c r="AM1125" s="311"/>
      <c r="AN1125" s="311"/>
      <c r="AO1125" s="311"/>
      <c r="AP1125" s="311"/>
      <c r="AQ1125" s="311" t="s">
        <v>23</v>
      </c>
      <c r="AR1125" s="311"/>
      <c r="AS1125" s="311"/>
      <c r="AT1125" s="311"/>
      <c r="AU1125" s="98" t="s">
        <v>24</v>
      </c>
      <c r="AV1125" s="99"/>
      <c r="AW1125" s="99"/>
      <c r="AX1125" s="594"/>
    </row>
    <row r="1126" spans="1:50" ht="22.5" hidden="1"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2.5" hidden="1"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2.5" hidden="1"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2.5" hidden="1"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2.5" hidden="1"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2.5" hidden="1"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2.5" hidden="1"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2.5" hidden="1"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2.5" hidden="1"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2.5" hidden="1"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2.5" hidden="1"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2.5" hidden="1"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2.5" hidden="1"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2.5" hidden="1"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2.5" hidden="1"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2.5" hidden="1"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2.5" hidden="1"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2.5" hidden="1"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2.5" hidden="1"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2.5" hidden="1"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2.5" hidden="1"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2.5" hidden="1"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2.5" hidden="1"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2.5" hidden="1"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2.5" hidden="1"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2.5" hidden="1"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2.5" hidden="1"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2.5" hidden="1"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2.5" hidden="1"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2.5" hidden="1"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6" spans="1:50" ht="22.5" hidden="1" customHeight="1" x14ac:dyDescent="0.15"/>
    <row r="1157" spans="1:50" ht="22.5" hidden="1" customHeight="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2.5" hidden="1" customHeight="1" x14ac:dyDescent="0.15">
      <c r="A1158" s="587"/>
      <c r="B1158" s="587"/>
      <c r="C1158" s="311" t="s">
        <v>399</v>
      </c>
      <c r="D1158" s="311"/>
      <c r="E1158" s="311"/>
      <c r="F1158" s="311"/>
      <c r="G1158" s="311"/>
      <c r="H1158" s="311"/>
      <c r="I1158" s="311"/>
      <c r="J1158" s="311"/>
      <c r="K1158" s="311"/>
      <c r="L1158" s="311"/>
      <c r="M1158" s="311" t="s">
        <v>400</v>
      </c>
      <c r="N1158" s="311"/>
      <c r="O1158" s="311"/>
      <c r="P1158" s="311"/>
      <c r="Q1158" s="311"/>
      <c r="R1158" s="311"/>
      <c r="S1158" s="311"/>
      <c r="T1158" s="311"/>
      <c r="U1158" s="311"/>
      <c r="V1158" s="311"/>
      <c r="W1158" s="311"/>
      <c r="X1158" s="311"/>
      <c r="Y1158" s="311"/>
      <c r="Z1158" s="311"/>
      <c r="AA1158" s="311"/>
      <c r="AB1158" s="311"/>
      <c r="AC1158" s="311"/>
      <c r="AD1158" s="311"/>
      <c r="AE1158" s="311"/>
      <c r="AF1158" s="311"/>
      <c r="AG1158" s="311"/>
      <c r="AH1158" s="311"/>
      <c r="AI1158" s="311"/>
      <c r="AJ1158" s="311"/>
      <c r="AK1158" s="593" t="s">
        <v>401</v>
      </c>
      <c r="AL1158" s="311"/>
      <c r="AM1158" s="311"/>
      <c r="AN1158" s="311"/>
      <c r="AO1158" s="311"/>
      <c r="AP1158" s="311"/>
      <c r="AQ1158" s="311" t="s">
        <v>23</v>
      </c>
      <c r="AR1158" s="311"/>
      <c r="AS1158" s="311"/>
      <c r="AT1158" s="311"/>
      <c r="AU1158" s="98" t="s">
        <v>24</v>
      </c>
      <c r="AV1158" s="99"/>
      <c r="AW1158" s="99"/>
      <c r="AX1158" s="594"/>
    </row>
    <row r="1159" spans="1:50" ht="22.5" hidden="1"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2.5" hidden="1"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2.5" hidden="1"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2.5" hidden="1"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2.5" hidden="1"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2.5" hidden="1"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2.5" hidden="1"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2.5" hidden="1"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2.5" hidden="1"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2.5" hidden="1"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2.5" hidden="1"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2.5" hidden="1"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2.5" hidden="1"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2.5" hidden="1"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2.5" hidden="1"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2.5" hidden="1"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2.5" hidden="1"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2.5" hidden="1"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2.5" hidden="1"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2.5" hidden="1"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2.5" hidden="1"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2.5" hidden="1"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2.5" hidden="1"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2.5" hidden="1"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2.5" hidden="1"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2.5" hidden="1"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2.5" hidden="1"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2.5" hidden="1"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2.5" hidden="1"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2.5" hidden="1"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89" spans="1:50" ht="22.5" hidden="1" customHeight="1" x14ac:dyDescent="0.15"/>
    <row r="1190" spans="1:50" ht="22.5" hidden="1" customHeight="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2.5" hidden="1" customHeight="1" x14ac:dyDescent="0.15">
      <c r="A1191" s="587"/>
      <c r="B1191" s="587"/>
      <c r="C1191" s="311" t="s">
        <v>31</v>
      </c>
      <c r="D1191" s="311"/>
      <c r="E1191" s="311"/>
      <c r="F1191" s="311"/>
      <c r="G1191" s="311"/>
      <c r="H1191" s="311"/>
      <c r="I1191" s="311"/>
      <c r="J1191" s="311"/>
      <c r="K1191" s="311"/>
      <c r="L1191" s="311"/>
      <c r="M1191" s="311" t="s">
        <v>32</v>
      </c>
      <c r="N1191" s="311"/>
      <c r="O1191" s="311"/>
      <c r="P1191" s="311"/>
      <c r="Q1191" s="311"/>
      <c r="R1191" s="311"/>
      <c r="S1191" s="311"/>
      <c r="T1191" s="311"/>
      <c r="U1191" s="311"/>
      <c r="V1191" s="311"/>
      <c r="W1191" s="311"/>
      <c r="X1191" s="311"/>
      <c r="Y1191" s="311"/>
      <c r="Z1191" s="311"/>
      <c r="AA1191" s="311"/>
      <c r="AB1191" s="311"/>
      <c r="AC1191" s="311"/>
      <c r="AD1191" s="311"/>
      <c r="AE1191" s="311"/>
      <c r="AF1191" s="311"/>
      <c r="AG1191" s="311"/>
      <c r="AH1191" s="311"/>
      <c r="AI1191" s="311"/>
      <c r="AJ1191" s="311"/>
      <c r="AK1191" s="593" t="s">
        <v>33</v>
      </c>
      <c r="AL1191" s="311"/>
      <c r="AM1191" s="311"/>
      <c r="AN1191" s="311"/>
      <c r="AO1191" s="311"/>
      <c r="AP1191" s="311"/>
      <c r="AQ1191" s="311" t="s">
        <v>23</v>
      </c>
      <c r="AR1191" s="311"/>
      <c r="AS1191" s="311"/>
      <c r="AT1191" s="311"/>
      <c r="AU1191" s="98" t="s">
        <v>24</v>
      </c>
      <c r="AV1191" s="99"/>
      <c r="AW1191" s="99"/>
      <c r="AX1191" s="594"/>
    </row>
    <row r="1192" spans="1:50" ht="22.5" hidden="1"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2.5" hidden="1"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2.5" hidden="1"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2.5" hidden="1"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2.5" hidden="1"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2.5" hidden="1"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2.5" hidden="1"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2.5" hidden="1"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2.5" hidden="1"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2.5" hidden="1"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2.5" hidden="1"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2.5" hidden="1"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2.5" hidden="1"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2.5" hidden="1"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2.5" hidden="1"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2.5" hidden="1"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2.5" hidden="1"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2.5" hidden="1"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2.5" hidden="1"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2.5" hidden="1"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2.5" hidden="1"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2.5" hidden="1"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2.5" hidden="1"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2.5" hidden="1"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2.5" hidden="1"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2.5" hidden="1"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2.5" hidden="1"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2.5" hidden="1"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2.5" hidden="1"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2.5" hidden="1"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2" spans="1:50" ht="22.5" hidden="1" customHeight="1" x14ac:dyDescent="0.15"/>
    <row r="1223" spans="1:50" ht="22.5" hidden="1" customHeight="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2.5" hidden="1" customHeight="1" x14ac:dyDescent="0.15">
      <c r="A1224" s="587"/>
      <c r="B1224" s="587"/>
      <c r="C1224" s="311" t="s">
        <v>31</v>
      </c>
      <c r="D1224" s="311"/>
      <c r="E1224" s="311"/>
      <c r="F1224" s="311"/>
      <c r="G1224" s="311"/>
      <c r="H1224" s="311"/>
      <c r="I1224" s="311"/>
      <c r="J1224" s="311"/>
      <c r="K1224" s="311"/>
      <c r="L1224" s="311"/>
      <c r="M1224" s="311" t="s">
        <v>32</v>
      </c>
      <c r="N1224" s="311"/>
      <c r="O1224" s="311"/>
      <c r="P1224" s="311"/>
      <c r="Q1224" s="311"/>
      <c r="R1224" s="311"/>
      <c r="S1224" s="311"/>
      <c r="T1224" s="311"/>
      <c r="U1224" s="311"/>
      <c r="V1224" s="311"/>
      <c r="W1224" s="311"/>
      <c r="X1224" s="311"/>
      <c r="Y1224" s="311"/>
      <c r="Z1224" s="311"/>
      <c r="AA1224" s="311"/>
      <c r="AB1224" s="311"/>
      <c r="AC1224" s="311"/>
      <c r="AD1224" s="311"/>
      <c r="AE1224" s="311"/>
      <c r="AF1224" s="311"/>
      <c r="AG1224" s="311"/>
      <c r="AH1224" s="311"/>
      <c r="AI1224" s="311"/>
      <c r="AJ1224" s="311"/>
      <c r="AK1224" s="593" t="s">
        <v>33</v>
      </c>
      <c r="AL1224" s="311"/>
      <c r="AM1224" s="311"/>
      <c r="AN1224" s="311"/>
      <c r="AO1224" s="311"/>
      <c r="AP1224" s="311"/>
      <c r="AQ1224" s="311" t="s">
        <v>23</v>
      </c>
      <c r="AR1224" s="311"/>
      <c r="AS1224" s="311"/>
      <c r="AT1224" s="311"/>
      <c r="AU1224" s="98" t="s">
        <v>24</v>
      </c>
      <c r="AV1224" s="99"/>
      <c r="AW1224" s="99"/>
      <c r="AX1224" s="594"/>
    </row>
    <row r="1225" spans="1:50" ht="22.5" hidden="1"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2.5" hidden="1"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2.5" hidden="1"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2.5" hidden="1"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2.5" hidden="1"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2.5" hidden="1"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2.5" hidden="1"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2.5" hidden="1"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2.5" hidden="1"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2.5" hidden="1"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2.5" hidden="1"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2.5" hidden="1"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2.5" hidden="1"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2.5" hidden="1"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2.5" hidden="1"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2.5" hidden="1"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2.5" hidden="1"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2.5" hidden="1"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2.5" hidden="1"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2.5" hidden="1"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2.5" hidden="1"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2.5" hidden="1"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2.5" hidden="1"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2.5" hidden="1"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2.5" hidden="1"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2.5" hidden="1"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2.5" hidden="1"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2.5" hidden="1"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2.5" hidden="1"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2.5" hidden="1"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5" spans="1:50" ht="22.5" hidden="1" customHeight="1" x14ac:dyDescent="0.15"/>
    <row r="1256" spans="1:50" ht="22.5" hidden="1" customHeight="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2.5" hidden="1" customHeight="1" x14ac:dyDescent="0.15">
      <c r="A1257" s="587"/>
      <c r="B1257" s="587"/>
      <c r="C1257" s="311" t="s">
        <v>31</v>
      </c>
      <c r="D1257" s="311"/>
      <c r="E1257" s="311"/>
      <c r="F1257" s="311"/>
      <c r="G1257" s="311"/>
      <c r="H1257" s="311"/>
      <c r="I1257" s="311"/>
      <c r="J1257" s="311"/>
      <c r="K1257" s="311"/>
      <c r="L1257" s="311"/>
      <c r="M1257" s="311" t="s">
        <v>32</v>
      </c>
      <c r="N1257" s="311"/>
      <c r="O1257" s="311"/>
      <c r="P1257" s="311"/>
      <c r="Q1257" s="311"/>
      <c r="R1257" s="311"/>
      <c r="S1257" s="311"/>
      <c r="T1257" s="311"/>
      <c r="U1257" s="311"/>
      <c r="V1257" s="311"/>
      <c r="W1257" s="311"/>
      <c r="X1257" s="311"/>
      <c r="Y1257" s="311"/>
      <c r="Z1257" s="311"/>
      <c r="AA1257" s="311"/>
      <c r="AB1257" s="311"/>
      <c r="AC1257" s="311"/>
      <c r="AD1257" s="311"/>
      <c r="AE1257" s="311"/>
      <c r="AF1257" s="311"/>
      <c r="AG1257" s="311"/>
      <c r="AH1257" s="311"/>
      <c r="AI1257" s="311"/>
      <c r="AJ1257" s="311"/>
      <c r="AK1257" s="593" t="s">
        <v>33</v>
      </c>
      <c r="AL1257" s="311"/>
      <c r="AM1257" s="311"/>
      <c r="AN1257" s="311"/>
      <c r="AO1257" s="311"/>
      <c r="AP1257" s="311"/>
      <c r="AQ1257" s="311" t="s">
        <v>23</v>
      </c>
      <c r="AR1257" s="311"/>
      <c r="AS1257" s="311"/>
      <c r="AT1257" s="311"/>
      <c r="AU1257" s="98" t="s">
        <v>24</v>
      </c>
      <c r="AV1257" s="99"/>
      <c r="AW1257" s="99"/>
      <c r="AX1257" s="594"/>
    </row>
    <row r="1258" spans="1:50" ht="22.5" hidden="1"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2.5" hidden="1"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2.5" hidden="1"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2.5" hidden="1"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2.5" hidden="1"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2.5" hidden="1"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2.5" hidden="1"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2.5" hidden="1"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2.5" hidden="1"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2.5" hidden="1"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2.5" hidden="1"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2.5" hidden="1"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2.5" hidden="1"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2.5" hidden="1"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2.5" hidden="1"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2.5" hidden="1"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2.5" hidden="1"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2.5" hidden="1"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2.5" hidden="1"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2.5" hidden="1"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2.5" hidden="1"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2.5" hidden="1"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2.5" hidden="1"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2.5" hidden="1"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2.5" hidden="1"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2.5" hidden="1"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2.5" hidden="1"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2.5" hidden="1"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2.5" hidden="1"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2.5" hidden="1"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8" spans="1:50" ht="22.5" hidden="1" customHeight="1" x14ac:dyDescent="0.15"/>
    <row r="1289" spans="1:50" ht="22.5" hidden="1" customHeight="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2.5" hidden="1" customHeight="1" x14ac:dyDescent="0.15">
      <c r="A1290" s="587"/>
      <c r="B1290" s="587"/>
      <c r="C1290" s="311" t="s">
        <v>31</v>
      </c>
      <c r="D1290" s="311"/>
      <c r="E1290" s="311"/>
      <c r="F1290" s="311"/>
      <c r="G1290" s="311"/>
      <c r="H1290" s="311"/>
      <c r="I1290" s="311"/>
      <c r="J1290" s="311"/>
      <c r="K1290" s="311"/>
      <c r="L1290" s="311"/>
      <c r="M1290" s="311" t="s">
        <v>32</v>
      </c>
      <c r="N1290" s="311"/>
      <c r="O1290" s="311"/>
      <c r="P1290" s="311"/>
      <c r="Q1290" s="311"/>
      <c r="R1290" s="311"/>
      <c r="S1290" s="311"/>
      <c r="T1290" s="311"/>
      <c r="U1290" s="311"/>
      <c r="V1290" s="311"/>
      <c r="W1290" s="311"/>
      <c r="X1290" s="311"/>
      <c r="Y1290" s="311"/>
      <c r="Z1290" s="311"/>
      <c r="AA1290" s="311"/>
      <c r="AB1290" s="311"/>
      <c r="AC1290" s="311"/>
      <c r="AD1290" s="311"/>
      <c r="AE1290" s="311"/>
      <c r="AF1290" s="311"/>
      <c r="AG1290" s="311"/>
      <c r="AH1290" s="311"/>
      <c r="AI1290" s="311"/>
      <c r="AJ1290" s="311"/>
      <c r="AK1290" s="593" t="s">
        <v>33</v>
      </c>
      <c r="AL1290" s="311"/>
      <c r="AM1290" s="311"/>
      <c r="AN1290" s="311"/>
      <c r="AO1290" s="311"/>
      <c r="AP1290" s="311"/>
      <c r="AQ1290" s="311" t="s">
        <v>23</v>
      </c>
      <c r="AR1290" s="311"/>
      <c r="AS1290" s="311"/>
      <c r="AT1290" s="311"/>
      <c r="AU1290" s="98" t="s">
        <v>24</v>
      </c>
      <c r="AV1290" s="99"/>
      <c r="AW1290" s="99"/>
      <c r="AX1290" s="594"/>
    </row>
    <row r="1291" spans="1:50" ht="22.5" hidden="1"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2.5" hidden="1"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2.5" hidden="1"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2.5" hidden="1"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2.5" hidden="1"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2.5" hidden="1"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2.5" hidden="1"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2.5" hidden="1"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2.5" hidden="1"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2.5" hidden="1"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2.5" hidden="1"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2.5" hidden="1"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2.5" hidden="1"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2.5" hidden="1"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2.5" hidden="1"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2.5" hidden="1"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2.5" hidden="1"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2.5" hidden="1"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2.5" hidden="1"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2.5" hidden="1"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2.5" hidden="1"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2.5" hidden="1"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2.5" hidden="1"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2.5" hidden="1"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2.5" hidden="1"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2.5" hidden="1"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2.5" hidden="1"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2.5" hidden="1"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2.5" hidden="1"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2.5" hidden="1"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C9:L9"/>
    <mergeCell ref="AK9:AP9"/>
    <mergeCell ref="AQ9:AT9"/>
    <mergeCell ref="AU10:AX10"/>
    <mergeCell ref="A9:B9"/>
    <mergeCell ref="AU9:AX9"/>
    <mergeCell ref="A3:B3"/>
    <mergeCell ref="C3:L3"/>
    <mergeCell ref="M3:AJ3"/>
    <mergeCell ref="AK3:AP3"/>
    <mergeCell ref="AQ3:AT3"/>
    <mergeCell ref="AU3:AX3"/>
    <mergeCell ref="A6:B6"/>
    <mergeCell ref="C5:L5"/>
    <mergeCell ref="M8:AJ8"/>
    <mergeCell ref="AK5:AP5"/>
    <mergeCell ref="AQ5:AT5"/>
    <mergeCell ref="AU6:AX6"/>
    <mergeCell ref="A5:B5"/>
    <mergeCell ref="C4:L4"/>
    <mergeCell ref="M7:AJ7"/>
    <mergeCell ref="AK4:AP4"/>
    <mergeCell ref="AQ4:AT4"/>
    <mergeCell ref="AU5:AX5"/>
    <mergeCell ref="A4:B4"/>
    <mergeCell ref="M6:AJ6"/>
    <mergeCell ref="AU4:AX4"/>
    <mergeCell ref="M4:AJ4"/>
    <mergeCell ref="M5:AJ5"/>
    <mergeCell ref="C8:L8"/>
    <mergeCell ref="AK8:AP8"/>
    <mergeCell ref="AQ8:AT8"/>
    <mergeCell ref="C6:L6"/>
    <mergeCell ref="AK6:AP6"/>
    <mergeCell ref="AQ6:AT6"/>
    <mergeCell ref="AU7:AX7"/>
    <mergeCell ref="A14:B14"/>
    <mergeCell ref="C14:L14"/>
    <mergeCell ref="M14:AJ14"/>
    <mergeCell ref="AK14:AP14"/>
    <mergeCell ref="AQ14:AT14"/>
    <mergeCell ref="AU14:AX14"/>
    <mergeCell ref="A13:B13"/>
    <mergeCell ref="C12:L12"/>
    <mergeCell ref="M12:AJ12"/>
    <mergeCell ref="AK12:AP12"/>
    <mergeCell ref="AQ12:AT12"/>
    <mergeCell ref="AU13:AX13"/>
    <mergeCell ref="AK13:AP13"/>
    <mergeCell ref="C13:L13"/>
    <mergeCell ref="M13:AJ13"/>
    <mergeCell ref="A8:B8"/>
    <mergeCell ref="C7:L7"/>
    <mergeCell ref="M10:AJ10"/>
    <mergeCell ref="AK7:AP7"/>
    <mergeCell ref="AQ7:AT7"/>
    <mergeCell ref="AU8:AX8"/>
    <mergeCell ref="A7:B7"/>
    <mergeCell ref="M9:AJ9"/>
    <mergeCell ref="AQ13:AT13"/>
    <mergeCell ref="A12:B12"/>
    <mergeCell ref="C11:L11"/>
    <mergeCell ref="M11:AJ11"/>
    <mergeCell ref="AK11:AP11"/>
    <mergeCell ref="AQ11:AT11"/>
    <mergeCell ref="AU12:AX12"/>
    <mergeCell ref="A11:B11"/>
    <mergeCell ref="C10:L10"/>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K10:AP10"/>
    <mergeCell ref="AQ10:AT10"/>
    <mergeCell ref="AU11:AX11"/>
    <mergeCell ref="A10:B10"/>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40:B40"/>
    <mergeCell ref="C40:L40"/>
    <mergeCell ref="M40:AJ40"/>
    <mergeCell ref="AK40:AP40"/>
    <mergeCell ref="AQ40:AT40"/>
    <mergeCell ref="AU40:AX40"/>
    <mergeCell ref="A39:B39"/>
    <mergeCell ref="C39:L39"/>
    <mergeCell ref="M39:AJ39"/>
    <mergeCell ref="AK39:AP39"/>
    <mergeCell ref="AQ39:AT39"/>
    <mergeCell ref="AU39:AX39"/>
    <mergeCell ref="C41:L41"/>
    <mergeCell ref="M41:AJ41"/>
    <mergeCell ref="AK41:AP41"/>
    <mergeCell ref="AQ41:AT41"/>
    <mergeCell ref="A38:B38"/>
    <mergeCell ref="C38:L38"/>
    <mergeCell ref="M38:AJ38"/>
    <mergeCell ref="AK38:AP38"/>
    <mergeCell ref="AQ38:AT38"/>
    <mergeCell ref="AU38:AX38"/>
    <mergeCell ref="A43:B43"/>
    <mergeCell ref="C44:L44"/>
    <mergeCell ref="M44:AJ44"/>
    <mergeCell ref="AK44:AP44"/>
    <mergeCell ref="AQ44:AT44"/>
    <mergeCell ref="AU43:AX43"/>
    <mergeCell ref="A42:B42"/>
    <mergeCell ref="C43:L43"/>
    <mergeCell ref="M43:AJ43"/>
    <mergeCell ref="AK43:AP43"/>
    <mergeCell ref="AQ43:AT43"/>
    <mergeCell ref="AU42:AX42"/>
    <mergeCell ref="A41:B41"/>
    <mergeCell ref="C42:L42"/>
    <mergeCell ref="M42:AJ42"/>
    <mergeCell ref="AK42:AP42"/>
    <mergeCell ref="AQ42:AT42"/>
    <mergeCell ref="AU41:AX41"/>
    <mergeCell ref="A47:B47"/>
    <mergeCell ref="C47:L47"/>
    <mergeCell ref="M47:AJ47"/>
    <mergeCell ref="AK47:AP47"/>
    <mergeCell ref="AQ47:AT47"/>
    <mergeCell ref="AU47:AX47"/>
    <mergeCell ref="A46:B46"/>
    <mergeCell ref="AU46:AX46"/>
    <mergeCell ref="A45:B45"/>
    <mergeCell ref="C46:L46"/>
    <mergeCell ref="M46:AJ46"/>
    <mergeCell ref="AK46:AP46"/>
    <mergeCell ref="AQ46:AT46"/>
    <mergeCell ref="AU45:AX45"/>
    <mergeCell ref="A44:B44"/>
    <mergeCell ref="C45:L45"/>
    <mergeCell ref="M45:AJ45"/>
    <mergeCell ref="AK45:AP45"/>
    <mergeCell ref="AQ45:AT45"/>
    <mergeCell ref="AU44:AX44"/>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38:AK40 AK42:AK46 AK14:AK33 AK4:AK12">
    <cfRule type="expression" dxfId="481" priority="483">
      <formula>IF(RIGHT(TEXT(AK4,"0.#"),1)=".",FALSE,TRUE)</formula>
    </cfRule>
    <cfRule type="expression" dxfId="480" priority="484">
      <formula>IF(RIGHT(TEXT(AK4,"0.#"),1)=".",TRUE,FALSE)</formula>
    </cfRule>
  </conditionalFormatting>
  <conditionalFormatting sqref="AU4:AX4">
    <cfRule type="expression" dxfId="479" priority="479">
      <formula>IF(AND(AU4&gt;=0, RIGHT(TEXT(AU4,"0.#"),1)&lt;&gt;"."),TRUE,FALSE)</formula>
    </cfRule>
    <cfRule type="expression" dxfId="478" priority="480">
      <formula>IF(AND(AU4&gt;=0, RIGHT(TEXT(AU4,"0.#"),1)="."),TRUE,FALSE)</formula>
    </cfRule>
    <cfRule type="expression" dxfId="477" priority="481">
      <formula>IF(AND(AU4&lt;0, RIGHT(TEXT(AU4,"0.#"),1)&lt;&gt;"."),TRUE,FALSE)</formula>
    </cfRule>
    <cfRule type="expression" dxfId="476" priority="482">
      <formula>IF(AND(AU4&lt;0, RIGHT(TEXT(AU4,"0.#"),1)="."),TRUE,FALSE)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47:AK66">
    <cfRule type="expression" dxfId="465" priority="465">
      <formula>IF(RIGHT(TEXT(AK47,"0.#"),1)=".",FALSE,TRUE)</formula>
    </cfRule>
    <cfRule type="expression" dxfId="464" priority="466">
      <formula>IF(RIGHT(TEXT(AK47,"0.#"),1)=".",TRUE,FALSE)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41">
    <cfRule type="expression" dxfId="3" priority="3">
      <formula>IF(RIGHT(TEXT(AK41,"0.#"),1)=".",FALSE,TRUE)</formula>
    </cfRule>
    <cfRule type="expression" dxfId="2" priority="4">
      <formula>IF(RIGHT(TEXT(AK41,"0.#"),1)=".",TRUE,FALSE)</formula>
    </cfRule>
  </conditionalFormatting>
  <conditionalFormatting sqref="AK13">
    <cfRule type="expression" dxfId="1" priority="1">
      <formula>IF(RIGHT(TEXT(AK13,"0.#"),1)=".",FALSE,TRUE)</formula>
    </cfRule>
    <cfRule type="expression" dxfId="0" priority="2">
      <formula>IF(RIGHT(TEXT(AK13,"0.#"),1)=".",TRUE,FALSE)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37:AK40 AK895:AK924 AK631:AK660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42:AK66 AK4:AK12 AK14:AK33">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平成27年度行政事業レビュー_次世代がん研究戦略推進プロジェクト</dc:title>
  <dc:creator>文部科学省</dc:creator>
  <cp:lastModifiedBy>文部科学省</cp:lastModifiedBy>
  <cp:lastPrinted>2015-08-19T13:34:24Z</cp:lastPrinted>
  <dcterms:created xsi:type="dcterms:W3CDTF">2012-03-13T00:50:25Z</dcterms:created>
  <dcterms:modified xsi:type="dcterms:W3CDTF">2015-09-11T02:59:12Z</dcterms:modified>
</cp:coreProperties>
</file>