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<sst xmlns="http://schemas.openxmlformats.org/spreadsheetml/2006/main" count="1403" uniqueCount="553">
  <si>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</si>
  <si>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</si>
  <si>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</si>
  <si>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</si>
  <si>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</si>
  <si>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</si>
  <si>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</si>
  <si>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</si>
  <si>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</si>
  <si>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</si>
  <si>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</si>
  <si>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</si>
  <si>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</si>
  <si>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</si>
  <si>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</si>
  <si>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</si>
  <si>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</si>
  <si>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</si>
  <si>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</si>
  <si>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</si>
  <si>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</si>
  <si>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</si>
  <si>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</si>
  <si>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</si>
  <si>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</si>
  <si>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</si>
  <si>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</si>
  <si>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</si>
  <si>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</si>
  <si>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</si>
  <si>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</si>
  <si>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</si>
  <si>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</si>
  <si>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</si>
  <si>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</si>
  <si>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</si>
  <si>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</si>
  <si>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</si>
  <si>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</si>
  <si>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</si>
  <si>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</si>
  <si>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</si>
  <si>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</si>
  <si>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</si>
  <si>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</si>
  <si>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</si>
  <si>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</si>
  <si>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</si>
  <si>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</si>
  <si>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</si>
  <si>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</si>
  <si>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</si>
  <si>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</si>
  <si>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</si>
  <si>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</si>
  <si>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</si>
  <si>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</si>
  <si>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</si>
  <si>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</si>
  <si>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</si>
  <si>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</si>
  <si>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</si>
  <si>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</si>
  <si>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</si>
  <si>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</si>
  <si>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</si>
  <si>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</si>
  <si>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</si>
  <si>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</si>
  <si>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</si>
  <si>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</si>
  <si>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</si>
  <si>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</si>
  <si>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</si>
  <si>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</si>
  <si>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</si>
  <si>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</si>
  <si>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</si>
  <si>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</si>
  <si>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</si>
  <si>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</si>
  <si>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</si>
  <si>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</si>
  <si>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</si>
  <si>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</si>
  <si>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</si>
  <si>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</si>
  <si>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</si>
  <si>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</si>
  <si>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</si>
  <si>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</si>
  <si>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</si>
  <si>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</si>
  <si>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</si>
  <si>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</si>
  <si>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</si>
  <si>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</si>
  <si>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</si>
  <si>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</si>
  <si>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</si>
  <si>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</si>
  <si>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</si>
  <si>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</si>
  <si>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</si>
  <si>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</si>
  <si>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</si>
  <si>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</si>
  <si>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</si>
  <si>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</si>
  <si>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</si>
  <si>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</si>
  <si>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</si>
  <si>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</si>
  <si>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</si>
  <si>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</si>
  <si>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</si>
  <si>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</si>
  <si>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</si>
  <si>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</si>
  <si>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</si>
  <si>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</si>
  <si>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</si>
  <si>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</si>
  <si>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</si>
  <si>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</si>
  <si>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</si>
  <si>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</si>
  <si>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</si>
  <si>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</si>
  <si>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</si>
  <si>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</si>
  <si>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</si>
  <si>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</si>
  <si>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</si>
  <si>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</si>
  <si>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</si>
  <si>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</si>
  <si>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</si>
  <si>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</si>
  <si>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</si>
  <si>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</si>
  <si>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</si>
  <si>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</si>
  <si>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</si>
  <si>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</si>
  <si>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</si>
  <si>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</si>
  <si>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</si>
  <si>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</si>
  <si>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</si>
  <si>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</si>
  <si>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</si>
  <si>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</si>
  <si>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</si>
  <si>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</si>
  <si>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</si>
  <si>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</si>
  <si>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</si>
  <si>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</si>
  <si>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</si>
  <si>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</si>
  <si>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</si>
  <si>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</si>
  <si>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</si>
  <si>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</si>
  <si>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</si>
  <si>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</si>
  <si>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</si>
  <si>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</si>
  <si>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</si>
  <si>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</si>
  <si>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</si>
  <si>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</si>
  <si>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</si>
  <si>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</si>
  <si>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</si>
  <si>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</si>
  <si>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</si>
  <si>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</si>
  <si>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</si>
  <si>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</si>
  <si>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</si>
  <si>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</si>
  <si>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</si>
  <si>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</si>
  <si>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</si>
  <si>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</si>
  <si>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</si>
  <si>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</si>
  <si>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</si>
  <si>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</si>
  <si>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</si>
  <si>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</si>
  <si>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</si>
  <si>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</si>
  <si>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</si>
  <si>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</si>
  <si>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</si>
  <si>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</si>
  <si>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</si>
  <si>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</si>
  <si>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</si>
  <si>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</si>
  <si>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</si>
  <si>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</si>
  <si>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</si>
  <si>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</si>
  <si>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</si>
  <si>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</si>
  <si>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</si>
  <si>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</si>
  <si>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</si>
  <si>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</si>
  <si>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</si>
  <si>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</si>
  <si>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</si>
  <si>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</si>
  <si>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</si>
  <si>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</si>
  <si>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</si>
  <si>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</si>
  <si>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</si>
  <si>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</si>
  <si>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</si>
  <si>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</si>
  <si>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</si>
  <si>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</si>
  <si>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</si>
  <si>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</si>
  <si>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</si>
  <si>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</si>
  <si>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</si>
  <si>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</si>
  <si>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</si>
  <si>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</si>
  <si>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</si>
  <si>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</si>
  <si>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</si>
  <si>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</si>
  <si>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</si>
  <si>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</si>
  <si>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</si>
  <si>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</si>
  <si>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</si>
  <si>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</si>
  <si>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</si>
  <si>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</si>
  <si>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</si>
  <si>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</si>
  <si>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</si>
  <si>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</si>
  <si>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</si>
  <si>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</si>
  <si>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</si>
  <si>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</si>
  <si>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</si>
  <si>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</si>
  <si>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</si>
  <si>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</si>
  <si>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</si>
  <si>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</si>
  <si>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</si>
  <si>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</si>
  <si>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</si>
  <si>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</si>
  <si>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</si>
  <si>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</si>
  <si>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</si>
  <si>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</si>
  <si>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</si>
  <si>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</si>
  <si>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</si>
  <si>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</si>
  <si>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</si>
  <si>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</si>
  <si>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</si>
  <si>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</si>
  <si>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</si>
  <si>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</si>
  <si>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</si>
  <si>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</si>
  <si>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</si>
  <si>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</si>
  <si>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</si>
  <si>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</si>
  <si>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</si>
  <si>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</si>
  <si>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</si>
  <si>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</si>
  <si>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</si>
  <si>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</si>
  <si>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</si>
  <si>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</si>
  <si>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</si>
  <si>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</si>
  <si>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</si>
  <si>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</si>
  <si>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</si>
  <si>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</si>
  <si>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</si>
  <si>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</si>
  <si>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</si>
  <si>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</si>
  <si>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</si>
  <si>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</si>
  <si>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</si>
  <si>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</si>
  <si>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</si>
  <si>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</si>
  <si>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</si>
  <si>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</si>
  <si>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</si>
  <si>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</si>
  <si>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</si>
  <si>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</si>
  <si>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</si>
  <si>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</si>
  <si>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</si>
  <si>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</si>
  <si>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</si>
  <si>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</si>
  <si>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</si>
  <si>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</si>
  <si>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</si>
  <si>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</si>
  <si>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</si>
  <si>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</si>
  <si>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</si>
  <si>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</si>
  <si>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</si>
  <si>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</si>
  <si>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</si>
  <si>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</si>
  <si>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</si>
  <si>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</si>
  <si>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</si>
  <si>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</si>
  <si>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</si>
  <si>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</si>
  <si>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</si>
  <si>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</si>
  <si>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</si>
  <si>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</si>
  <si>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</si>
  <si>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</si>
  <si>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</si>
  <si>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</si>
  <si>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</si>
  <si>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</si>
  <si>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</si>
  <si>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</si>
  <si>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</si>
  <si>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</si>
  <si>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</si>
  <si>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</si>
  <si>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</si>
  <si>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</si>
  <si>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</si>
  <si>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</si>
  <si>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</si>
  <si>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</si>
  <si>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</si>
  <si>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</si>
  <si>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</si>
  <si>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</si>
  <si>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</si>
  <si>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</si>
  <si>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</si>
  <si>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</si>
  <si>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</si>
  <si>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</si>
  <si>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</si>
  <si>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</si>
  <si>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</si>
  <si>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</si>
  <si>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</si>
  <si>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</si>
  <si>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</si>
  <si>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</si>
  <si>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</si>
  <si>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</si>
  <si>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</si>
  <si>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</si>
  <si>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</si>
  <si>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</si>
  <si>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</si>
  <si>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</si>
  <si>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</si>
  <si>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</si>
  <si>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</si>
  <si>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</si>
  <si>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</si>
  <si>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</si>
  <si>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</si>
  <si>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</si>
  <si>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</si>
  <si>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</si>
  <si>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</si>
  <si>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</si>
  <si>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</si>
  <si>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</si>
  <si>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</si>
  <si>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</si>
  <si>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</si>
  <si>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</si>
  <si>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</si>
  <si>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</si>
  <si>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</si>
  <si>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</si>
  <si>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</si>
  <si>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</si>
  <si>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</si>
  <si>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</si>
  <si>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</si>
  <si>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</si>
  <si>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</si>
  <si>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</si>
  <si>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</si>
  <si>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</si>
  <si>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</si>
  <si>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</si>
  <si>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</si>
  <si>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</si>
  <si>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</si>
  <si>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</si>
  <si>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</si>
  <si>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</si>
  <si>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</si>
  <si>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</si>
  <si>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</si>
  <si>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</si>
  <si>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</si>
  <si>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</si>
  <si>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</si>
  <si>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</si>
  <si>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</si>
  <si>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</si>
  <si>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</si>
  <si>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</si>
  <si>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</si>
  <si>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</si>
  <si>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</si>
  <si>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</si>
  <si>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</si>
  <si>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</si>
  <si>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</si>
  <si>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</si>
  <si>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</si>
  <si>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</si>
  <si>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</si>
  <si>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</si>
  <si>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</si>
  <si>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</si>
  <si>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</si>
  <si>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</si>
  <si>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</si>
  <si>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</si>
  <si>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</si>
  <si>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</si>
  <si>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</si>
  <si>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</si>
  <si>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</si>
  <si>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</si>
  <si>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</si>
  <si>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</si>
  <si>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</si>
  <si>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</si>
  <si>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</si>
  <si>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</si>
  <si>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北極域研究推進プロジェクト</t>
    <rPh sb="0" eb="3">
      <t>ホッキョクイキ</t>
    </rPh>
    <rPh sb="3" eb="5">
      <t>ケンキュウ</t>
    </rPh>
    <rPh sb="5" eb="7">
      <t>スイシン</t>
    </rPh>
    <phoneticPr fontId="6"/>
  </si>
  <si>
    <t>○</t>
  </si>
  <si>
    <t>研究開発局</t>
    <rPh sb="0" eb="2">
      <t>ケンキュウ</t>
    </rPh>
    <rPh sb="2" eb="5">
      <t>カイハツキョク</t>
    </rPh>
    <phoneticPr fontId="6"/>
  </si>
  <si>
    <t>海洋地球課長
清浦　隆</t>
    <rPh sb="0" eb="2">
      <t>カイヨウ</t>
    </rPh>
    <rPh sb="2" eb="4">
      <t>チキュウ</t>
    </rPh>
    <rPh sb="4" eb="6">
      <t>カチョウ</t>
    </rPh>
    <rPh sb="7" eb="9">
      <t>キヨウラ</t>
    </rPh>
    <rPh sb="10" eb="11">
      <t>タカシ</t>
    </rPh>
    <phoneticPr fontId="6"/>
  </si>
  <si>
    <t>海洋地球課</t>
    <rPh sb="0" eb="2">
      <t>カイヨウ</t>
    </rPh>
    <rPh sb="2" eb="5">
      <t>チキュウカ</t>
    </rPh>
    <phoneticPr fontId="6"/>
  </si>
  <si>
    <t>政策目標：9　科学技術の戦略的重点化
施策目標：9-3　環境分野の研究開発の重点的推進</t>
    <rPh sb="0" eb="2">
      <t>セイサク</t>
    </rPh>
    <rPh sb="2" eb="4">
      <t>モクヒョウ</t>
    </rPh>
    <rPh sb="7" eb="9">
      <t>カガク</t>
    </rPh>
    <rPh sb="9" eb="11">
      <t>ギジュツ</t>
    </rPh>
    <rPh sb="12" eb="15">
      <t>センリャクテキ</t>
    </rPh>
    <rPh sb="15" eb="18">
      <t>ジュウテンカ</t>
    </rPh>
    <rPh sb="19" eb="21">
      <t>セサク</t>
    </rPh>
    <rPh sb="21" eb="23">
      <t>モクヒョウ</t>
    </rPh>
    <rPh sb="28" eb="30">
      <t>カンキョウ</t>
    </rPh>
    <rPh sb="30" eb="32">
      <t>ブンヤ</t>
    </rPh>
    <rPh sb="33" eb="35">
      <t>ケンキュウ</t>
    </rPh>
    <rPh sb="35" eb="37">
      <t>カイハツ</t>
    </rPh>
    <rPh sb="38" eb="41">
      <t>ジュウテンテキ</t>
    </rPh>
    <rPh sb="41" eb="43">
      <t>スイシン</t>
    </rPh>
    <phoneticPr fontId="6"/>
  </si>
  <si>
    <t>-</t>
    <phoneticPr fontId="6"/>
  </si>
  <si>
    <t>海洋基本計画(平成25年4月閣議決定)</t>
    <rPh sb="0" eb="2">
      <t>カイヨウ</t>
    </rPh>
    <rPh sb="2" eb="4">
      <t>キホン</t>
    </rPh>
    <rPh sb="4" eb="6">
      <t>ケイカク</t>
    </rPh>
    <rPh sb="7" eb="9">
      <t>ヘイセイ</t>
    </rPh>
    <rPh sb="11" eb="12">
      <t>ネン</t>
    </rPh>
    <rPh sb="13" eb="14">
      <t>ガツ</t>
    </rPh>
    <rPh sb="14" eb="16">
      <t>カクギ</t>
    </rPh>
    <rPh sb="16" eb="18">
      <t>ケッテイ</t>
    </rPh>
    <phoneticPr fontId="6"/>
  </si>
  <si>
    <t>人間活動の影響を含め、気候、物質循環等、幅広い観点から北極域の変化及び北極の変化が全球に与える影響について包括的・総合的に捉え、変化の原因やメカニズムを明らかにし、精緻な将来予測を行い、社会・経済的インパクトを明らかにし、これらの科学に基づく情報及び課題解決のための手法や選択肢を適切に内外のステークホルダーに伝えることを目指す。同時に、戦略的に北極圏国における拠点を設置し、国際的な取組を主導し、国際的名議論の場で活躍できる若手研究者の養成を目指す。</t>
    <rPh sb="0" eb="2">
      <t>ニンゲン</t>
    </rPh>
    <rPh sb="2" eb="4">
      <t>カツドウ</t>
    </rPh>
    <rPh sb="5" eb="7">
      <t>エイキョウ</t>
    </rPh>
    <rPh sb="8" eb="9">
      <t>フク</t>
    </rPh>
    <rPh sb="11" eb="13">
      <t>キコウ</t>
    </rPh>
    <rPh sb="14" eb="16">
      <t>ブッシツ</t>
    </rPh>
    <rPh sb="16" eb="18">
      <t>ジュンカン</t>
    </rPh>
    <rPh sb="18" eb="19">
      <t>トウ</t>
    </rPh>
    <rPh sb="20" eb="22">
      <t>ハバヒロ</t>
    </rPh>
    <rPh sb="23" eb="25">
      <t>カンテン</t>
    </rPh>
    <rPh sb="27" eb="30">
      <t>ホッキョクイキ</t>
    </rPh>
    <rPh sb="31" eb="33">
      <t>ヘンカ</t>
    </rPh>
    <rPh sb="33" eb="34">
      <t>オヨ</t>
    </rPh>
    <rPh sb="35" eb="37">
      <t>ホッキョク</t>
    </rPh>
    <rPh sb="38" eb="40">
      <t>ヘンカ</t>
    </rPh>
    <rPh sb="41" eb="43">
      <t>ゼンキュウ</t>
    </rPh>
    <rPh sb="44" eb="45">
      <t>アタ</t>
    </rPh>
    <rPh sb="47" eb="49">
      <t>エイキョウ</t>
    </rPh>
    <rPh sb="53" eb="56">
      <t>ホウカツテキ</t>
    </rPh>
    <rPh sb="57" eb="60">
      <t>ソウゴウテキ</t>
    </rPh>
    <rPh sb="61" eb="62">
      <t>トラ</t>
    </rPh>
    <rPh sb="64" eb="66">
      <t>ヘンカ</t>
    </rPh>
    <rPh sb="67" eb="69">
      <t>ゲンイン</t>
    </rPh>
    <rPh sb="76" eb="77">
      <t>アキ</t>
    </rPh>
    <rPh sb="82" eb="84">
      <t>セイチ</t>
    </rPh>
    <rPh sb="85" eb="87">
      <t>ショウライ</t>
    </rPh>
    <rPh sb="87" eb="89">
      <t>ヨソク</t>
    </rPh>
    <rPh sb="90" eb="91">
      <t>オコナ</t>
    </rPh>
    <rPh sb="93" eb="95">
      <t>シャカイ</t>
    </rPh>
    <rPh sb="96" eb="99">
      <t>ケイザイテキ</t>
    </rPh>
    <rPh sb="105" eb="106">
      <t>アキ</t>
    </rPh>
    <rPh sb="115" eb="117">
      <t>カガク</t>
    </rPh>
    <rPh sb="118" eb="119">
      <t>モト</t>
    </rPh>
    <rPh sb="121" eb="123">
      <t>ジョウホウ</t>
    </rPh>
    <rPh sb="123" eb="124">
      <t>オヨ</t>
    </rPh>
    <rPh sb="125" eb="127">
      <t>カダイ</t>
    </rPh>
    <rPh sb="127" eb="129">
      <t>カイケツ</t>
    </rPh>
    <rPh sb="133" eb="135">
      <t>シュホウ</t>
    </rPh>
    <rPh sb="136" eb="139">
      <t>センタクシ</t>
    </rPh>
    <rPh sb="140" eb="142">
      <t>テキセツ</t>
    </rPh>
    <rPh sb="143" eb="145">
      <t>ナイガイ</t>
    </rPh>
    <rPh sb="155" eb="156">
      <t>ツタ</t>
    </rPh>
    <rPh sb="161" eb="163">
      <t>メザ</t>
    </rPh>
    <rPh sb="165" eb="167">
      <t>ドウジ</t>
    </rPh>
    <rPh sb="169" eb="172">
      <t>センリャクテキ</t>
    </rPh>
    <rPh sb="173" eb="176">
      <t>ホッキョクケン</t>
    </rPh>
    <rPh sb="176" eb="177">
      <t>コク</t>
    </rPh>
    <rPh sb="181" eb="183">
      <t>キョテン</t>
    </rPh>
    <rPh sb="184" eb="186">
      <t>セッチ</t>
    </rPh>
    <rPh sb="192" eb="194">
      <t>トリクミ</t>
    </rPh>
    <rPh sb="195" eb="197">
      <t>シュドウ</t>
    </rPh>
    <rPh sb="199" eb="203">
      <t>コクサイテキナ</t>
    </rPh>
    <rPh sb="203" eb="205">
      <t>ギロン</t>
    </rPh>
    <rPh sb="206" eb="207">
      <t>バ</t>
    </rPh>
    <rPh sb="208" eb="210">
      <t>カツヤク</t>
    </rPh>
    <rPh sb="213" eb="215">
      <t>ワカテ</t>
    </rPh>
    <rPh sb="215" eb="218">
      <t>ケンキュウシャ</t>
    </rPh>
    <rPh sb="219" eb="221">
      <t>ヨウセイ</t>
    </rPh>
    <rPh sb="222" eb="224">
      <t>メザ</t>
    </rPh>
    <phoneticPr fontId="6"/>
  </si>
  <si>
    <t>拠点</t>
    <rPh sb="0" eb="2">
      <t>キョテン</t>
    </rPh>
    <phoneticPr fontId="6"/>
  </si>
  <si>
    <t>-</t>
    <phoneticPr fontId="6"/>
  </si>
  <si>
    <t>(百万円/数)</t>
    <rPh sb="1" eb="3">
      <t>ヒャクマン</t>
    </rPh>
    <rPh sb="3" eb="4">
      <t>エン</t>
    </rPh>
    <rPh sb="5" eb="6">
      <t>カズ</t>
    </rPh>
    <phoneticPr fontId="6"/>
  </si>
  <si>
    <t>-</t>
    <phoneticPr fontId="6"/>
  </si>
  <si>
    <t>共同研究/共同教育研究費</t>
    <rPh sb="0" eb="2">
      <t>キョウドウ</t>
    </rPh>
    <rPh sb="2" eb="4">
      <t>ケンキュウ</t>
    </rPh>
    <rPh sb="5" eb="7">
      <t>キョウドウ</t>
    </rPh>
    <rPh sb="7" eb="9">
      <t>キョウイク</t>
    </rPh>
    <rPh sb="9" eb="12">
      <t>ケンキュウヒ</t>
    </rPh>
    <phoneticPr fontId="6"/>
  </si>
  <si>
    <t>設備等利用費</t>
    <rPh sb="0" eb="2">
      <t>セツビ</t>
    </rPh>
    <rPh sb="2" eb="3">
      <t>トウ</t>
    </rPh>
    <rPh sb="3" eb="5">
      <t>リヨウ</t>
    </rPh>
    <rPh sb="5" eb="6">
      <t>ヒ</t>
    </rPh>
    <phoneticPr fontId="6"/>
  </si>
  <si>
    <t>国際連携の推進経費</t>
    <rPh sb="0" eb="2">
      <t>コクサイ</t>
    </rPh>
    <rPh sb="2" eb="4">
      <t>レンケイ</t>
    </rPh>
    <rPh sb="5" eb="7">
      <t>スイシン</t>
    </rPh>
    <rPh sb="7" eb="9">
      <t>ケイヒ</t>
    </rPh>
    <phoneticPr fontId="6"/>
  </si>
  <si>
    <t>事務経費</t>
    <rPh sb="0" eb="2">
      <t>ジム</t>
    </rPh>
    <rPh sb="2" eb="4">
      <t>ケイヒ</t>
    </rPh>
    <phoneticPr fontId="6"/>
  </si>
  <si>
    <t>専門家派遣費</t>
    <rPh sb="0" eb="3">
      <t>センモンカ</t>
    </rPh>
    <rPh sb="3" eb="6">
      <t>ハケンヒ</t>
    </rPh>
    <phoneticPr fontId="6"/>
  </si>
  <si>
    <t>‐</t>
  </si>
  <si>
    <t>上記の点検結果を踏まえつつ、本事業の目的を達成するため、計画策定・検討に反映させながら予算を効果的適切に執行する。</t>
    <rPh sb="0" eb="2">
      <t>ジョウキ</t>
    </rPh>
    <rPh sb="3" eb="5">
      <t>テンケン</t>
    </rPh>
    <rPh sb="5" eb="7">
      <t>ケッカ</t>
    </rPh>
    <rPh sb="8" eb="9">
      <t>フ</t>
    </rPh>
    <rPh sb="14" eb="15">
      <t>ホン</t>
    </rPh>
    <rPh sb="15" eb="17">
      <t>ジギョウ</t>
    </rPh>
    <rPh sb="18" eb="20">
      <t>モクテキ</t>
    </rPh>
    <rPh sb="21" eb="23">
      <t>タッセイ</t>
    </rPh>
    <rPh sb="28" eb="30">
      <t>ケイカク</t>
    </rPh>
    <rPh sb="30" eb="32">
      <t>サクテイ</t>
    </rPh>
    <rPh sb="33" eb="35">
      <t>ケントウ</t>
    </rPh>
    <rPh sb="36" eb="38">
      <t>ハンエイ</t>
    </rPh>
    <rPh sb="43" eb="45">
      <t>ヨサン</t>
    </rPh>
    <rPh sb="46" eb="49">
      <t>コウカテキ</t>
    </rPh>
    <rPh sb="49" eb="51">
      <t>テキセツ</t>
    </rPh>
    <rPh sb="52" eb="54">
      <t>シッコウ</t>
    </rPh>
    <phoneticPr fontId="6"/>
  </si>
  <si>
    <t>各国が北極戦略を打ち出し政策を推進する中、我が国も国際プレゼンス向上を図るため、ステークホルダーに適切な科学的知見を提供できる研究を国として推進する必要がある。</t>
    <phoneticPr fontId="6"/>
  </si>
  <si>
    <t>資金の流れ(イメージ)</t>
    <rPh sb="0" eb="2">
      <t>シキン</t>
    </rPh>
    <rPh sb="3" eb="4">
      <t>ナガ</t>
    </rPh>
    <phoneticPr fontId="6"/>
  </si>
  <si>
    <t>A.国立極地研究所</t>
    <rPh sb="2" eb="4">
      <t>コクリツ</t>
    </rPh>
    <rPh sb="4" eb="6">
      <t>キョクチ</t>
    </rPh>
    <rPh sb="6" eb="9">
      <t>ケンキュウジョ</t>
    </rPh>
    <phoneticPr fontId="6"/>
  </si>
  <si>
    <t>設備等利用費</t>
    <rPh sb="0" eb="2">
      <t>セツビ</t>
    </rPh>
    <rPh sb="2" eb="3">
      <t>トウ</t>
    </rPh>
    <rPh sb="3" eb="5">
      <t>リヨウ</t>
    </rPh>
    <rPh sb="5" eb="6">
      <t>ヒ</t>
    </rPh>
    <phoneticPr fontId="6"/>
  </si>
  <si>
    <t>運営費</t>
    <rPh sb="0" eb="3">
      <t>ウンエイヒ</t>
    </rPh>
    <phoneticPr fontId="6"/>
  </si>
  <si>
    <t>観測・研究に係る機器等購入費・人件費等</t>
    <rPh sb="0" eb="2">
      <t>カンソク</t>
    </rPh>
    <rPh sb="3" eb="5">
      <t>ケンキュウ</t>
    </rPh>
    <rPh sb="6" eb="7">
      <t>カカ</t>
    </rPh>
    <rPh sb="8" eb="10">
      <t>キキ</t>
    </rPh>
    <rPh sb="10" eb="11">
      <t>トウ</t>
    </rPh>
    <rPh sb="11" eb="14">
      <t>コウニュウヒ</t>
    </rPh>
    <rPh sb="15" eb="18">
      <t>ジンケンヒ</t>
    </rPh>
    <rPh sb="18" eb="19">
      <t>トウ</t>
    </rPh>
    <phoneticPr fontId="6"/>
  </si>
  <si>
    <t>観測・研究に係る設備等利用費</t>
    <rPh sb="0" eb="2">
      <t>カンソク</t>
    </rPh>
    <rPh sb="3" eb="5">
      <t>ケンキュウ</t>
    </rPh>
    <rPh sb="6" eb="7">
      <t>カカ</t>
    </rPh>
    <rPh sb="8" eb="10">
      <t>セツビ</t>
    </rPh>
    <rPh sb="10" eb="11">
      <t>トウ</t>
    </rPh>
    <rPh sb="11" eb="13">
      <t>リヨウ</t>
    </rPh>
    <rPh sb="13" eb="14">
      <t>ヒ</t>
    </rPh>
    <phoneticPr fontId="6"/>
  </si>
  <si>
    <t>研究コンソーシアム運営費</t>
    <rPh sb="0" eb="2">
      <t>ケンキュウ</t>
    </rPh>
    <rPh sb="9" eb="12">
      <t>ウンエイヒ</t>
    </rPh>
    <phoneticPr fontId="6"/>
  </si>
  <si>
    <t>B.国立極地研究所</t>
    <rPh sb="2" eb="4">
      <t>コクリツ</t>
    </rPh>
    <rPh sb="4" eb="6">
      <t>キョクチ</t>
    </rPh>
    <rPh sb="6" eb="9">
      <t>ケンキュウジョ</t>
    </rPh>
    <phoneticPr fontId="6"/>
  </si>
  <si>
    <t>共同研究費</t>
    <rPh sb="0" eb="2">
      <t>キョウドウ</t>
    </rPh>
    <rPh sb="2" eb="4">
      <t>ケンキュウ</t>
    </rPh>
    <rPh sb="4" eb="5">
      <t>ヒ</t>
    </rPh>
    <phoneticPr fontId="6"/>
  </si>
  <si>
    <t>事業実施費</t>
    <rPh sb="0" eb="2">
      <t>ジギョウ</t>
    </rPh>
    <rPh sb="2" eb="4">
      <t>ジッシ</t>
    </rPh>
    <rPh sb="4" eb="5">
      <t>ヒ</t>
    </rPh>
    <phoneticPr fontId="6"/>
  </si>
  <si>
    <t>設備備品費</t>
    <rPh sb="0" eb="2">
      <t>セツビ</t>
    </rPh>
    <rPh sb="2" eb="5">
      <t>ビヒンヒ</t>
    </rPh>
    <phoneticPr fontId="6"/>
  </si>
  <si>
    <t>人件費</t>
    <rPh sb="0" eb="3">
      <t>ジンケンヒ</t>
    </rPh>
    <phoneticPr fontId="6"/>
  </si>
  <si>
    <t>C.北見工業大学</t>
    <rPh sb="2" eb="4">
      <t>キタミ</t>
    </rPh>
    <rPh sb="4" eb="6">
      <t>コウギョウ</t>
    </rPh>
    <rPh sb="6" eb="8">
      <t>ダイガク</t>
    </rPh>
    <phoneticPr fontId="6"/>
  </si>
  <si>
    <t>国立極地研究所</t>
    <rPh sb="0" eb="2">
      <t>コクリツ</t>
    </rPh>
    <rPh sb="2" eb="4">
      <t>キョクチ</t>
    </rPh>
    <rPh sb="4" eb="7">
      <t>ケンキュウジョ</t>
    </rPh>
    <phoneticPr fontId="6"/>
  </si>
  <si>
    <t>「グリーン・ネットワーク・オブ・エクセレンス(GRENE)事業・北極気候変動分野」事業の最終年次分の実施</t>
    <rPh sb="44" eb="46">
      <t>サイシュウ</t>
    </rPh>
    <rPh sb="46" eb="48">
      <t>ネンジ</t>
    </rPh>
    <rPh sb="48" eb="49">
      <t>ブン</t>
    </rPh>
    <rPh sb="50" eb="52">
      <t>ジッシ</t>
    </rPh>
    <phoneticPr fontId="6"/>
  </si>
  <si>
    <t>国立大学法人北海道大学</t>
    <rPh sb="0" eb="2">
      <t>コクリツ</t>
    </rPh>
    <rPh sb="2" eb="4">
      <t>ダイガク</t>
    </rPh>
    <rPh sb="4" eb="6">
      <t>ホウジン</t>
    </rPh>
    <rPh sb="6" eb="9">
      <t>ホッカイドウ</t>
    </rPh>
    <rPh sb="9" eb="11">
      <t>ダイガク</t>
    </rPh>
    <phoneticPr fontId="6"/>
  </si>
  <si>
    <t>大学共同利用機関法人　国立極地研究所</t>
    <rPh sb="0" eb="2">
      <t>ダイガク</t>
    </rPh>
    <rPh sb="2" eb="4">
      <t>キョウドウ</t>
    </rPh>
    <rPh sb="4" eb="6">
      <t>リヨウ</t>
    </rPh>
    <rPh sb="6" eb="8">
      <t>キカン</t>
    </rPh>
    <rPh sb="8" eb="10">
      <t>ホウジン</t>
    </rPh>
    <rPh sb="11" eb="13">
      <t>コクリツ</t>
    </rPh>
    <rPh sb="13" eb="15">
      <t>キョクチ</t>
    </rPh>
    <rPh sb="15" eb="18">
      <t>ケンキュウジョ</t>
    </rPh>
    <phoneticPr fontId="6"/>
  </si>
  <si>
    <t>国際連携拠点の整備・北極関連会合への専門家派遣・国際共同研究等</t>
    <rPh sb="0" eb="2">
      <t>コクサイ</t>
    </rPh>
    <rPh sb="2" eb="4">
      <t>レンケイ</t>
    </rPh>
    <rPh sb="4" eb="6">
      <t>キョテン</t>
    </rPh>
    <rPh sb="7" eb="9">
      <t>セイビ</t>
    </rPh>
    <rPh sb="10" eb="12">
      <t>ホッキョク</t>
    </rPh>
    <rPh sb="12" eb="14">
      <t>カンレン</t>
    </rPh>
    <rPh sb="14" eb="16">
      <t>カイゴウ</t>
    </rPh>
    <rPh sb="18" eb="21">
      <t>センモンカ</t>
    </rPh>
    <rPh sb="21" eb="23">
      <t>ハケン</t>
    </rPh>
    <rPh sb="24" eb="26">
      <t>コクサイ</t>
    </rPh>
    <rPh sb="26" eb="28">
      <t>キョウドウ</t>
    </rPh>
    <rPh sb="28" eb="30">
      <t>ケンキュウ</t>
    </rPh>
    <rPh sb="30" eb="31">
      <t>ナド</t>
    </rPh>
    <phoneticPr fontId="6"/>
  </si>
  <si>
    <t>若手研究者派遣による人材育成・国際共同研究等</t>
    <rPh sb="0" eb="2">
      <t>ワカテ</t>
    </rPh>
    <rPh sb="2" eb="5">
      <t>ケンキュウシャ</t>
    </rPh>
    <rPh sb="5" eb="7">
      <t>ハケン</t>
    </rPh>
    <rPh sb="10" eb="12">
      <t>ジンザイ</t>
    </rPh>
    <rPh sb="12" eb="14">
      <t>イクセイ</t>
    </rPh>
    <rPh sb="15" eb="17">
      <t>コクサイ</t>
    </rPh>
    <rPh sb="17" eb="19">
      <t>キョウドウ</t>
    </rPh>
    <rPh sb="19" eb="21">
      <t>ケンキュウ</t>
    </rPh>
    <rPh sb="21" eb="22">
      <t>トウ</t>
    </rPh>
    <phoneticPr fontId="6"/>
  </si>
  <si>
    <t>国際共同研究等</t>
    <rPh sb="0" eb="2">
      <t>コクサイ</t>
    </rPh>
    <rPh sb="2" eb="4">
      <t>キョウドウ</t>
    </rPh>
    <rPh sb="4" eb="6">
      <t>ケンキュウ</t>
    </rPh>
    <rPh sb="6" eb="7">
      <t>トウ</t>
    </rPh>
    <phoneticPr fontId="6"/>
  </si>
  <si>
    <t>国立大学法人東京大学大学院新領域創成科学研究科</t>
    <rPh sb="0" eb="2">
      <t>コクリツ</t>
    </rPh>
    <rPh sb="2" eb="4">
      <t>ダイガク</t>
    </rPh>
    <rPh sb="4" eb="6">
      <t>ホウジン</t>
    </rPh>
    <rPh sb="6" eb="8">
      <t>トウキョウ</t>
    </rPh>
    <rPh sb="8" eb="10">
      <t>ダイガク</t>
    </rPh>
    <rPh sb="10" eb="13">
      <t>ダイガクイン</t>
    </rPh>
    <rPh sb="13" eb="16">
      <t>シンリョウイキ</t>
    </rPh>
    <rPh sb="16" eb="18">
      <t>ソウセイ</t>
    </rPh>
    <rPh sb="18" eb="20">
      <t>カガク</t>
    </rPh>
    <rPh sb="20" eb="22">
      <t>ケンキュウ</t>
    </rPh>
    <rPh sb="22" eb="23">
      <t>カ</t>
    </rPh>
    <phoneticPr fontId="6"/>
  </si>
  <si>
    <t>国立大学法人東京大学大気海洋研究所</t>
    <rPh sb="0" eb="2">
      <t>コクリツ</t>
    </rPh>
    <rPh sb="2" eb="4">
      <t>ダイガク</t>
    </rPh>
    <rPh sb="4" eb="6">
      <t>ホウジン</t>
    </rPh>
    <rPh sb="6" eb="8">
      <t>トウキョウ</t>
    </rPh>
    <rPh sb="8" eb="10">
      <t>ダイガク</t>
    </rPh>
    <rPh sb="10" eb="12">
      <t>タイキ</t>
    </rPh>
    <rPh sb="12" eb="14">
      <t>カイヨウ</t>
    </rPh>
    <rPh sb="14" eb="17">
      <t>ケンキュウジョ</t>
    </rPh>
    <phoneticPr fontId="6"/>
  </si>
  <si>
    <t>国立大学法人長岡技術科学大学大学院工学研究科</t>
    <rPh sb="0" eb="2">
      <t>コクリツ</t>
    </rPh>
    <rPh sb="2" eb="4">
      <t>ダイガク</t>
    </rPh>
    <rPh sb="4" eb="6">
      <t>ホウジン</t>
    </rPh>
    <rPh sb="6" eb="8">
      <t>ナガオカ</t>
    </rPh>
    <rPh sb="8" eb="10">
      <t>ギジュツ</t>
    </rPh>
    <rPh sb="10" eb="12">
      <t>カガク</t>
    </rPh>
    <rPh sb="12" eb="14">
      <t>ダイガク</t>
    </rPh>
    <rPh sb="14" eb="17">
      <t>ダイガクイン</t>
    </rPh>
    <rPh sb="17" eb="19">
      <t>コウガク</t>
    </rPh>
    <rPh sb="19" eb="22">
      <t>ケンキュウカ</t>
    </rPh>
    <phoneticPr fontId="6"/>
  </si>
  <si>
    <t>国立大学法人東京大学大学院理学系研究所</t>
    <rPh sb="0" eb="2">
      <t>コクリツ</t>
    </rPh>
    <rPh sb="2" eb="4">
      <t>ダイガク</t>
    </rPh>
    <rPh sb="4" eb="6">
      <t>ホウジン</t>
    </rPh>
    <rPh sb="6" eb="8">
      <t>トウキョウ</t>
    </rPh>
    <rPh sb="8" eb="10">
      <t>ダイガク</t>
    </rPh>
    <rPh sb="10" eb="13">
      <t>ダイガクイン</t>
    </rPh>
    <rPh sb="13" eb="16">
      <t>リガクケイ</t>
    </rPh>
    <rPh sb="16" eb="19">
      <t>ケンキュウジョ</t>
    </rPh>
    <phoneticPr fontId="6"/>
  </si>
  <si>
    <t>国立大学法人東北大学大学院理学研究科</t>
    <rPh sb="0" eb="2">
      <t>コクリツ</t>
    </rPh>
    <rPh sb="2" eb="4">
      <t>ダイガク</t>
    </rPh>
    <rPh sb="4" eb="6">
      <t>ホウジン</t>
    </rPh>
    <rPh sb="6" eb="8">
      <t>トウホク</t>
    </rPh>
    <rPh sb="8" eb="10">
      <t>ダイガク</t>
    </rPh>
    <rPh sb="10" eb="13">
      <t>ダイガクイン</t>
    </rPh>
    <rPh sb="13" eb="15">
      <t>リガク</t>
    </rPh>
    <rPh sb="15" eb="18">
      <t>ケンキュウカ</t>
    </rPh>
    <phoneticPr fontId="6"/>
  </si>
  <si>
    <t>国立大学法人名古屋大学</t>
    <rPh sb="0" eb="2">
      <t>コクリツ</t>
    </rPh>
    <rPh sb="2" eb="4">
      <t>ダイガク</t>
    </rPh>
    <rPh sb="4" eb="6">
      <t>ホウジン</t>
    </rPh>
    <rPh sb="6" eb="9">
      <t>ナゴヤ</t>
    </rPh>
    <rPh sb="9" eb="11">
      <t>ダイガク</t>
    </rPh>
    <phoneticPr fontId="6"/>
  </si>
  <si>
    <t>国立大学法人北見工業大学</t>
    <rPh sb="0" eb="2">
      <t>コクリツ</t>
    </rPh>
    <rPh sb="2" eb="4">
      <t>ダイガク</t>
    </rPh>
    <rPh sb="4" eb="6">
      <t>ホウジン</t>
    </rPh>
    <rPh sb="6" eb="8">
      <t>キタミ</t>
    </rPh>
    <rPh sb="8" eb="10">
      <t>コウギョウ</t>
    </rPh>
    <rPh sb="10" eb="12">
      <t>ダイガク</t>
    </rPh>
    <phoneticPr fontId="6"/>
  </si>
  <si>
    <t>国立大学法人東京海洋大学</t>
    <rPh sb="0" eb="2">
      <t>コクリツ</t>
    </rPh>
    <rPh sb="2" eb="4">
      <t>ダイガク</t>
    </rPh>
    <rPh sb="4" eb="6">
      <t>ホウジン</t>
    </rPh>
    <rPh sb="6" eb="8">
      <t>トウキョウ</t>
    </rPh>
    <rPh sb="8" eb="10">
      <t>カイヨウ</t>
    </rPh>
    <rPh sb="10" eb="12">
      <t>ダイガク</t>
    </rPh>
    <phoneticPr fontId="6"/>
  </si>
  <si>
    <t>国立大学法人富山大学</t>
    <rPh sb="0" eb="2">
      <t>コクリツ</t>
    </rPh>
    <rPh sb="2" eb="4">
      <t>ダイガク</t>
    </rPh>
    <rPh sb="4" eb="6">
      <t>ホウジン</t>
    </rPh>
    <rPh sb="6" eb="8">
      <t>トヤマ</t>
    </rPh>
    <rPh sb="8" eb="10">
      <t>ダイガク</t>
    </rPh>
    <phoneticPr fontId="6"/>
  </si>
  <si>
    <t>国立大学法人神戸大学大学院国際研究協力科</t>
    <rPh sb="0" eb="2">
      <t>コクリツ</t>
    </rPh>
    <rPh sb="2" eb="4">
      <t>ダイガク</t>
    </rPh>
    <rPh sb="4" eb="6">
      <t>ホウジン</t>
    </rPh>
    <rPh sb="6" eb="8">
      <t>コウベ</t>
    </rPh>
    <rPh sb="8" eb="10">
      <t>ダイガク</t>
    </rPh>
    <rPh sb="10" eb="13">
      <t>ダイガクイン</t>
    </rPh>
    <rPh sb="13" eb="15">
      <t>コクサイ</t>
    </rPh>
    <rPh sb="15" eb="17">
      <t>ケンキュウ</t>
    </rPh>
    <rPh sb="17" eb="19">
      <t>キョウリョク</t>
    </rPh>
    <rPh sb="19" eb="20">
      <t>カ</t>
    </rPh>
    <phoneticPr fontId="6"/>
  </si>
  <si>
    <t>-</t>
  </si>
  <si>
    <t>-</t>
    <phoneticPr fontId="6"/>
  </si>
  <si>
    <t>-</t>
    <phoneticPr fontId="6"/>
  </si>
  <si>
    <t>-</t>
    <phoneticPr fontId="6"/>
  </si>
  <si>
    <t>北極の環境変化は、日本の気候変動にも影響を及ぼすため、我が国も北極研究を推進する必要がある。</t>
    <rPh sb="0" eb="2">
      <t>ホッキョク</t>
    </rPh>
    <rPh sb="3" eb="5">
      <t>カンキョウ</t>
    </rPh>
    <rPh sb="5" eb="7">
      <t>ヘンカ</t>
    </rPh>
    <rPh sb="9" eb="11">
      <t>ニホン</t>
    </rPh>
    <rPh sb="12" eb="14">
      <t>キコウ</t>
    </rPh>
    <rPh sb="14" eb="16">
      <t>ヘンドウ</t>
    </rPh>
    <rPh sb="18" eb="20">
      <t>エイキョウ</t>
    </rPh>
    <rPh sb="21" eb="22">
      <t>オヨ</t>
    </rPh>
    <rPh sb="27" eb="28">
      <t>ワ</t>
    </rPh>
    <rPh sb="29" eb="30">
      <t>クニ</t>
    </rPh>
    <rPh sb="31" eb="33">
      <t>ホッキョク</t>
    </rPh>
    <rPh sb="33" eb="35">
      <t>ケンキュウ</t>
    </rPh>
    <rPh sb="36" eb="38">
      <t>スイシン</t>
    </rPh>
    <rPh sb="40" eb="42">
      <t>ヒツヨウ</t>
    </rPh>
    <phoneticPr fontId="6"/>
  </si>
  <si>
    <t>政策決定権者等、ステークホルダーへ科学的知見を提供し、国の国際プレゼンス向上を図る必要がある。</t>
    <rPh sb="0" eb="2">
      <t>セイサク</t>
    </rPh>
    <rPh sb="2" eb="5">
      <t>ケッテイケン</t>
    </rPh>
    <rPh sb="5" eb="6">
      <t>シャ</t>
    </rPh>
    <rPh sb="6" eb="7">
      <t>ナド</t>
    </rPh>
    <rPh sb="17" eb="20">
      <t>カガクテキ</t>
    </rPh>
    <rPh sb="20" eb="22">
      <t>チケン</t>
    </rPh>
    <rPh sb="23" eb="25">
      <t>テイキョウ</t>
    </rPh>
    <rPh sb="27" eb="28">
      <t>クニ</t>
    </rPh>
    <rPh sb="29" eb="31">
      <t>コクサイ</t>
    </rPh>
    <rPh sb="36" eb="38">
      <t>コウジョウ</t>
    </rPh>
    <rPh sb="39" eb="40">
      <t>ハカ</t>
    </rPh>
    <rPh sb="41" eb="43">
      <t>ヒツヨウ</t>
    </rPh>
    <phoneticPr fontId="6"/>
  </si>
  <si>
    <t>国際共同研究の実施</t>
    <rPh sb="0" eb="2">
      <t>コクサイ</t>
    </rPh>
    <rPh sb="2" eb="4">
      <t>キョウドウ</t>
    </rPh>
    <rPh sb="4" eb="6">
      <t>ケンキュウ</t>
    </rPh>
    <rPh sb="7" eb="9">
      <t>ジッシ</t>
    </rPh>
    <phoneticPr fontId="6"/>
  </si>
  <si>
    <t>国際共同研究参画者数</t>
    <rPh sb="0" eb="2">
      <t>コクサイ</t>
    </rPh>
    <rPh sb="2" eb="4">
      <t>キョウドウ</t>
    </rPh>
    <rPh sb="4" eb="6">
      <t>ケンキュウ</t>
    </rPh>
    <rPh sb="6" eb="9">
      <t>サンカクシャ</t>
    </rPh>
    <rPh sb="9" eb="10">
      <t>スウ</t>
    </rPh>
    <phoneticPr fontId="6"/>
  </si>
  <si>
    <t>国際共同研究の課題数</t>
    <rPh sb="0" eb="2">
      <t>コクサイ</t>
    </rPh>
    <rPh sb="2" eb="4">
      <t>キョウドウ</t>
    </rPh>
    <rPh sb="4" eb="6">
      <t>ケンキュウ</t>
    </rPh>
    <rPh sb="7" eb="9">
      <t>カダイ</t>
    </rPh>
    <rPh sb="9" eb="10">
      <t>スウ</t>
    </rPh>
    <phoneticPr fontId="6"/>
  </si>
  <si>
    <t>国際連携の拠点数</t>
    <rPh sb="0" eb="2">
      <t>コクサイ</t>
    </rPh>
    <rPh sb="2" eb="4">
      <t>レンケイ</t>
    </rPh>
    <rPh sb="5" eb="8">
      <t>キョテンスウ</t>
    </rPh>
    <phoneticPr fontId="6"/>
  </si>
  <si>
    <t>海外研究拠点への若手研究者の派遣者数</t>
    <rPh sb="0" eb="2">
      <t>カイガイ</t>
    </rPh>
    <rPh sb="2" eb="4">
      <t>ケンキュウ</t>
    </rPh>
    <rPh sb="4" eb="6">
      <t>キョテン</t>
    </rPh>
    <rPh sb="8" eb="10">
      <t>ワカテ</t>
    </rPh>
    <rPh sb="10" eb="13">
      <t>ケンキュウシャ</t>
    </rPh>
    <rPh sb="14" eb="17">
      <t>ハケンシャ</t>
    </rPh>
    <rPh sb="17" eb="18">
      <t>スウ</t>
    </rPh>
    <phoneticPr fontId="6"/>
  </si>
  <si>
    <t>当該年度予算(百万円)/国際共同研究参画者数　　　　　　　　　　　　　　</t>
    <rPh sb="0" eb="2">
      <t>トウガイ</t>
    </rPh>
    <rPh sb="2" eb="4">
      <t>ネンド</t>
    </rPh>
    <rPh sb="4" eb="6">
      <t>ヨサン</t>
    </rPh>
    <rPh sb="7" eb="9">
      <t>ヒャクマン</t>
    </rPh>
    <rPh sb="9" eb="10">
      <t>エン</t>
    </rPh>
    <rPh sb="12" eb="14">
      <t>コクサイ</t>
    </rPh>
    <rPh sb="14" eb="16">
      <t>キョウドウ</t>
    </rPh>
    <rPh sb="16" eb="18">
      <t>ケンキュウ</t>
    </rPh>
    <rPh sb="18" eb="21">
      <t>サンカクシャ</t>
    </rPh>
    <rPh sb="21" eb="22">
      <t>スウ</t>
    </rPh>
    <phoneticPr fontId="6"/>
  </si>
  <si>
    <t>当該年度予算(百万円)／海外研究拠点への若手研究者数　　　　　　　　　　　　　　</t>
    <rPh sb="0" eb="2">
      <t>トウガイ</t>
    </rPh>
    <rPh sb="2" eb="4">
      <t>ネンド</t>
    </rPh>
    <rPh sb="4" eb="6">
      <t>ヨサン</t>
    </rPh>
    <rPh sb="7" eb="9">
      <t>ヒャクマン</t>
    </rPh>
    <rPh sb="9" eb="10">
      <t>エン</t>
    </rPh>
    <rPh sb="12" eb="14">
      <t>カイガイ</t>
    </rPh>
    <rPh sb="14" eb="16">
      <t>ケンキュウ</t>
    </rPh>
    <rPh sb="16" eb="18">
      <t>キョテン</t>
    </rPh>
    <rPh sb="20" eb="22">
      <t>ワカテ</t>
    </rPh>
    <rPh sb="22" eb="25">
      <t>ケンキュウシャ</t>
    </rPh>
    <rPh sb="25" eb="26">
      <t>スウ</t>
    </rPh>
    <phoneticPr fontId="6"/>
  </si>
  <si>
    <t>651/140</t>
    <phoneticPr fontId="6"/>
  </si>
  <si>
    <t>各国が北極戦略を打ち出す中、我が国も国際的な議論をリードできるよう、優先的に取り組む必要がある。</t>
    <rPh sb="0" eb="2">
      <t>カッコク</t>
    </rPh>
    <rPh sb="3" eb="5">
      <t>ホッキョク</t>
    </rPh>
    <rPh sb="5" eb="7">
      <t>センリャク</t>
    </rPh>
    <rPh sb="8" eb="9">
      <t>ウ</t>
    </rPh>
    <rPh sb="10" eb="11">
      <t>ダ</t>
    </rPh>
    <rPh sb="12" eb="13">
      <t>ナカ</t>
    </rPh>
    <rPh sb="14" eb="15">
      <t>ワ</t>
    </rPh>
    <rPh sb="16" eb="17">
      <t>クニ</t>
    </rPh>
    <rPh sb="18" eb="21">
      <t>コクサイテキ</t>
    </rPh>
    <rPh sb="22" eb="24">
      <t>ギロン</t>
    </rPh>
    <rPh sb="34" eb="37">
      <t>ユウセンテキ</t>
    </rPh>
    <rPh sb="38" eb="39">
      <t>ト</t>
    </rPh>
    <rPh sb="40" eb="41">
      <t>ク</t>
    </rPh>
    <rPh sb="42" eb="44">
      <t>ヒツヨウ</t>
    </rPh>
    <phoneticPr fontId="6"/>
  </si>
  <si>
    <t>外部有識者が参画する委員会により、事業の助言等を実施することで、実効性の高い事業を推進する。</t>
    <phoneticPr fontId="6"/>
  </si>
  <si>
    <t>外部有識者が参画する委員会により、事業の助言等を実施することで、実効性の高い事業を推進する。</t>
    <phoneticPr fontId="6"/>
  </si>
  <si>
    <t>651/30</t>
    <phoneticPr fontId="6"/>
  </si>
  <si>
    <t>件</t>
    <rPh sb="0" eb="1">
      <t>ケン</t>
    </rPh>
    <phoneticPr fontId="6"/>
  </si>
  <si>
    <t>ステークホルダーの適切な判断材料の前提となる科学的知見を得る観点から、平成31年に科学者150人の国際共同研究参画を目指す</t>
    <rPh sb="9" eb="11">
      <t>テキセツ</t>
    </rPh>
    <rPh sb="12" eb="14">
      <t>ハンダン</t>
    </rPh>
    <rPh sb="14" eb="16">
      <t>ザイリョウ</t>
    </rPh>
    <rPh sb="17" eb="19">
      <t>ゼンテイ</t>
    </rPh>
    <rPh sb="22" eb="25">
      <t>カガクテキ</t>
    </rPh>
    <rPh sb="25" eb="27">
      <t>チケン</t>
    </rPh>
    <rPh sb="28" eb="29">
      <t>エ</t>
    </rPh>
    <rPh sb="30" eb="32">
      <t>カンテン</t>
    </rPh>
    <rPh sb="35" eb="37">
      <t>ヘイセイ</t>
    </rPh>
    <rPh sb="39" eb="40">
      <t>ネン</t>
    </rPh>
    <rPh sb="41" eb="44">
      <t>カガクシャ</t>
    </rPh>
    <rPh sb="47" eb="48">
      <t>ニン</t>
    </rPh>
    <rPh sb="49" eb="51">
      <t>コクサイ</t>
    </rPh>
    <rPh sb="51" eb="53">
      <t>キョウドウ</t>
    </rPh>
    <rPh sb="53" eb="55">
      <t>ケンキュウ</t>
    </rPh>
    <rPh sb="55" eb="57">
      <t>サンカク</t>
    </rPh>
    <rPh sb="58" eb="60">
      <t>メザ</t>
    </rPh>
    <phoneticPr fontId="6"/>
  </si>
  <si>
    <t>日本の今後の北極研究発展に向けて、海外拠点へ若手研究者を平成31年度に45人派遣することを目指す</t>
    <rPh sb="0" eb="2">
      <t>ニホン</t>
    </rPh>
    <rPh sb="3" eb="5">
      <t>コンゴ</t>
    </rPh>
    <rPh sb="6" eb="8">
      <t>ホッキョク</t>
    </rPh>
    <rPh sb="8" eb="10">
      <t>ケンキュウ</t>
    </rPh>
    <rPh sb="10" eb="12">
      <t>ハッテン</t>
    </rPh>
    <rPh sb="13" eb="14">
      <t>ム</t>
    </rPh>
    <rPh sb="17" eb="19">
      <t>カイガイ</t>
    </rPh>
    <rPh sb="19" eb="21">
      <t>キョテン</t>
    </rPh>
    <rPh sb="22" eb="24">
      <t>ワカテ</t>
    </rPh>
    <rPh sb="24" eb="27">
      <t>ケンキュウシャ</t>
    </rPh>
    <rPh sb="28" eb="30">
      <t>ヘイセイ</t>
    </rPh>
    <rPh sb="32" eb="33">
      <t>ネン</t>
    </rPh>
    <rPh sb="33" eb="34">
      <t>ド</t>
    </rPh>
    <rPh sb="37" eb="38">
      <t>ニン</t>
    </rPh>
    <rPh sb="38" eb="40">
      <t>ハケン</t>
    </rPh>
    <rPh sb="45" eb="47">
      <t>メザ</t>
    </rPh>
    <phoneticPr fontId="6"/>
  </si>
  <si>
    <t>人</t>
    <rPh sb="0" eb="1">
      <t>ニン</t>
    </rPh>
    <phoneticPr fontId="6"/>
  </si>
  <si>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ステークホルダーが環境保全を前提としつつ北極域の持続可能な利用のあり方を考える上で必要な科学的知見を蓄積することが必要となる。平成27年度以降は、既存の「グリーン・ネットワーク・オブ・エクセレンス(GRENE)事業・北極紀行変動分野」事業の見直しを行い、北極圏国に国際連携拠点を整備し、国際的に関心が高く、また日本の強みが活かせる分野での国際共同研究を実施するとともに、我が国の北極研究の発展に向けて若手研究者養成に取り組む。(補助率：定額)</t>
    <rPh sb="0" eb="3">
      <t>ホッキョクイキ</t>
    </rPh>
    <rPh sb="5" eb="7">
      <t>キコウ</t>
    </rPh>
    <rPh sb="7" eb="9">
      <t>ヘンドウ</t>
    </rPh>
    <rPh sb="10" eb="12">
      <t>エイキョウ</t>
    </rPh>
    <rPh sb="13" eb="14">
      <t>モット</t>
    </rPh>
    <rPh sb="15" eb="17">
      <t>ケンチョ</t>
    </rPh>
    <rPh sb="18" eb="19">
      <t>アラワ</t>
    </rPh>
    <rPh sb="21" eb="23">
      <t>チイキ</t>
    </rPh>
    <rPh sb="27" eb="30">
      <t>ホッキョクイキ</t>
    </rPh>
    <rPh sb="31" eb="33">
      <t>カンキョウ</t>
    </rPh>
    <rPh sb="34" eb="36">
      <t>キュウゲキ</t>
    </rPh>
    <rPh sb="37" eb="39">
      <t>ヘンカ</t>
    </rPh>
    <rPh sb="40" eb="43">
      <t>ホッキョクイキ</t>
    </rPh>
    <rPh sb="48" eb="50">
      <t>モンダイ</t>
    </rPh>
    <rPh sb="54" eb="56">
      <t>チキュウ</t>
    </rPh>
    <rPh sb="56" eb="58">
      <t>ゼンタイ</t>
    </rPh>
    <rPh sb="59" eb="61">
      <t>カンキョウ</t>
    </rPh>
    <rPh sb="62" eb="65">
      <t>セイタイケイ</t>
    </rPh>
    <rPh sb="66" eb="67">
      <t>オオ</t>
    </rPh>
    <rPh sb="69" eb="71">
      <t>エイキョウ</t>
    </rPh>
    <rPh sb="72" eb="73">
      <t>アタ</t>
    </rPh>
    <rPh sb="78" eb="80">
      <t>ケネン</t>
    </rPh>
    <rPh sb="83" eb="85">
      <t>イッポウ</t>
    </rPh>
    <rPh sb="87" eb="89">
      <t>カイヒョウ</t>
    </rPh>
    <rPh sb="90" eb="92">
      <t>ゲンショウ</t>
    </rPh>
    <rPh sb="93" eb="94">
      <t>トモナ</t>
    </rPh>
    <rPh sb="96" eb="99">
      <t>ホッキョクカイ</t>
    </rPh>
    <rPh sb="99" eb="101">
      <t>コウロ</t>
    </rPh>
    <rPh sb="102" eb="103">
      <t>アラ</t>
    </rPh>
    <rPh sb="105" eb="107">
      <t>シゲン</t>
    </rPh>
    <rPh sb="107" eb="109">
      <t>カイハツ</t>
    </rPh>
    <rPh sb="110" eb="113">
      <t>カノウセイ</t>
    </rPh>
    <rPh sb="115" eb="117">
      <t>キタイ</t>
    </rPh>
    <rPh sb="118" eb="119">
      <t>タカ</t>
    </rPh>
    <rPh sb="122" eb="125">
      <t>セカイテキ</t>
    </rPh>
    <rPh sb="126" eb="128">
      <t>チュウモク</t>
    </rPh>
    <rPh sb="129" eb="130">
      <t>アツ</t>
    </rPh>
    <rPh sb="139" eb="142">
      <t>ホッキョクイキ</t>
    </rPh>
    <rPh sb="143" eb="145">
      <t>カガク</t>
    </rPh>
    <rPh sb="149" eb="151">
      <t>フソク</t>
    </rPh>
    <rPh sb="156" eb="159">
      <t>カガクテキ</t>
    </rPh>
    <rPh sb="159" eb="161">
      <t>リカイ</t>
    </rPh>
    <rPh sb="162" eb="163">
      <t>イマ</t>
    </rPh>
    <rPh sb="164" eb="166">
      <t>ジュウブン</t>
    </rPh>
    <rPh sb="181" eb="183">
      <t>カンキョウ</t>
    </rPh>
    <rPh sb="183" eb="185">
      <t>ホゼン</t>
    </rPh>
    <rPh sb="186" eb="188">
      <t>ゼンテイ</t>
    </rPh>
    <rPh sb="192" eb="195">
      <t>ホッキョクイキ</t>
    </rPh>
    <rPh sb="196" eb="198">
      <t>ジゾク</t>
    </rPh>
    <rPh sb="198" eb="200">
      <t>カノウ</t>
    </rPh>
    <rPh sb="201" eb="203">
      <t>リヨウ</t>
    </rPh>
    <rPh sb="206" eb="207">
      <t>カタ</t>
    </rPh>
    <rPh sb="208" eb="209">
      <t>カンガ</t>
    </rPh>
    <rPh sb="211" eb="212">
      <t>ウエ</t>
    </rPh>
    <rPh sb="213" eb="215">
      <t>ヒツヨウ</t>
    </rPh>
    <rPh sb="216" eb="219">
      <t>カガクテキ</t>
    </rPh>
    <rPh sb="219" eb="221">
      <t>チケン</t>
    </rPh>
    <rPh sb="222" eb="224">
      <t>チクセキ</t>
    </rPh>
    <rPh sb="229" eb="231">
      <t>ヒツヨウ</t>
    </rPh>
    <rPh sb="241" eb="243">
      <t>イコウ</t>
    </rPh>
    <rPh sb="245" eb="247">
      <t>キゾン</t>
    </rPh>
    <rPh sb="277" eb="279">
      <t>ジギョウ</t>
    </rPh>
    <rPh sb="280" eb="282">
      <t>ホッキョク</t>
    </rPh>
    <rPh sb="282" eb="284">
      <t>キコウ</t>
    </rPh>
    <rPh sb="284" eb="288">
      <t>ヘンドウブンヤ</t>
    </rPh>
    <rPh sb="289" eb="291">
      <t>ジギョウ</t>
    </rPh>
    <rPh sb="292" eb="294">
      <t>ミナオ</t>
    </rPh>
    <rPh sb="296" eb="297">
      <t>オコナ</t>
    </rPh>
    <rPh sb="299" eb="302">
      <t>ホッキョクケン</t>
    </rPh>
    <rPh sb="302" eb="303">
      <t>コク</t>
    </rPh>
    <rPh sb="304" eb="306">
      <t>コクサイ</t>
    </rPh>
    <rPh sb="306" eb="308">
      <t>レンケイ</t>
    </rPh>
    <rPh sb="308" eb="310">
      <t>キョテン</t>
    </rPh>
    <rPh sb="311" eb="313">
      <t>セイビ</t>
    </rPh>
    <rPh sb="315" eb="318">
      <t>コクサイテキ</t>
    </rPh>
    <rPh sb="319" eb="321">
      <t>カンシン</t>
    </rPh>
    <rPh sb="322" eb="323">
      <t>タカ</t>
    </rPh>
    <rPh sb="327" eb="329">
      <t>ニホン</t>
    </rPh>
    <rPh sb="330" eb="331">
      <t>ツヨ</t>
    </rPh>
    <rPh sb="333" eb="334">
      <t>イ</t>
    </rPh>
    <rPh sb="337" eb="339">
      <t>ブンヤ</t>
    </rPh>
    <rPh sb="341" eb="343">
      <t>コクサイ</t>
    </rPh>
    <rPh sb="343" eb="345">
      <t>キョウドウ</t>
    </rPh>
    <rPh sb="345" eb="347">
      <t>ケンキュウ</t>
    </rPh>
    <rPh sb="348" eb="350">
      <t>ジッシ</t>
    </rPh>
    <rPh sb="357" eb="358">
      <t>ワ</t>
    </rPh>
    <rPh sb="359" eb="360">
      <t>クニ</t>
    </rPh>
    <rPh sb="361" eb="363">
      <t>ホッキョク</t>
    </rPh>
    <rPh sb="363" eb="365">
      <t>ケンキュウ</t>
    </rPh>
    <rPh sb="366" eb="368">
      <t>ハッテン</t>
    </rPh>
    <rPh sb="369" eb="370">
      <t>ム</t>
    </rPh>
    <rPh sb="372" eb="374">
      <t>ワカテ</t>
    </rPh>
    <rPh sb="374" eb="377">
      <t>ケンキュウシャ</t>
    </rPh>
    <rPh sb="377" eb="379">
      <t>ヨウセイ</t>
    </rPh>
    <rPh sb="380" eb="381">
      <t>ト</t>
    </rPh>
    <rPh sb="382" eb="383">
      <t>ク</t>
    </rPh>
    <rPh sb="386" eb="389">
      <t>ホジョリツ</t>
    </rPh>
    <rPh sb="390" eb="392">
      <t>テイガク</t>
    </rPh>
    <phoneticPr fontId="6"/>
  </si>
  <si>
    <t>-</t>
    <phoneticPr fontId="6"/>
  </si>
  <si>
    <t>-</t>
    <phoneticPr fontId="6"/>
  </si>
  <si>
    <t>-</t>
    <phoneticPr fontId="6"/>
  </si>
  <si>
    <t>-</t>
    <phoneticPr fontId="6"/>
  </si>
  <si>
    <t>-</t>
    <phoneticPr fontId="6"/>
  </si>
  <si>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6"/>
  </si>
  <si>
    <t>／　　　　　　　　　　　　　　</t>
    <phoneticPr fontId="6"/>
  </si>
  <si>
    <t>「新しい日本のための優先課題推進枠」306百万円</t>
    <rPh sb="21" eb="23">
      <t>ヒャクマン</t>
    </rPh>
    <rPh sb="23" eb="24">
      <t>エン</t>
    </rPh>
    <phoneticPr fontId="6"/>
  </si>
  <si>
    <t>本事業は、現時点では特段問題ないものと見受けられる。
引き続き、より適切なアウトカムの設定について検討するとともに、事業の着実な実施及び効率的な予算執行に務めること。</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</si>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</sst>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11" xfId="0" applyNumberFormat="1"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0" applyFont="1" applyFill="1" applyBorder="1" applyAlignment="1" applyProtection="1">
      <alignment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12</xdr:col>
      <xdr:colOff>0</xdr:colOff>
      <xdr:row>141</xdr:row>
      <xdr:rowOff>0</xdr:rowOff>
    </xdr:from>
    <xdr:to>
      <xdr:col>44</xdr:col>
      <xdr:colOff>85725</xdr:colOff>
      <xdr:row>154</xdr:row>
      <xdr:rowOff>257735</xdr:rowOff>
    </xdr:to>
    <xdr:pic>
      <xdr:nvPicPr>
        <xdr:cNvPr id="62"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35657118"/>
          <a:ext cx="6181725" cy="477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4" zoomScale="90" zoomScaleNormal="75" zoomScaleSheetLayoutView="90" zoomScalePageLayoutView="85" workbookViewId="0">
      <selection activeCell="BF129" sqref="BF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0" t="s">
        <v>361</v>
      </c>
      <c r="AR2" s="690"/>
      <c r="AS2" s="68" t="str">
        <f>IF(OR(AQ2="　", AQ2=""), "", "-")</f>
        <v>-</v>
      </c>
      <c r="AT2" s="691">
        <v>27</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468</v>
      </c>
      <c r="AK3" s="650"/>
      <c r="AL3" s="650"/>
      <c r="AM3" s="650"/>
      <c r="AN3" s="650"/>
      <c r="AO3" s="650"/>
      <c r="AP3" s="650"/>
      <c r="AQ3" s="650"/>
      <c r="AR3" s="650"/>
      <c r="AS3" s="650"/>
      <c r="AT3" s="650"/>
      <c r="AU3" s="650"/>
      <c r="AV3" s="650"/>
      <c r="AW3" s="650"/>
      <c r="AX3" s="36" t="s">
        <v>91</v>
      </c>
    </row>
    <row r="4" spans="1:50" ht="24.75" customHeight="1" x14ac:dyDescent="0.15">
      <c r="A4" s="464" t="s">
        <v>30</v>
      </c>
      <c r="B4" s="465"/>
      <c r="C4" s="465"/>
      <c r="D4" s="465"/>
      <c r="E4" s="465"/>
      <c r="F4" s="465"/>
      <c r="G4" s="438" t="s">
        <v>469</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5" t="s">
        <v>99</v>
      </c>
      <c r="H5" s="626"/>
      <c r="I5" s="626"/>
      <c r="J5" s="626"/>
      <c r="K5" s="626"/>
      <c r="L5" s="626"/>
      <c r="M5" s="666" t="s">
        <v>92</v>
      </c>
      <c r="N5" s="667"/>
      <c r="O5" s="667"/>
      <c r="P5" s="667"/>
      <c r="Q5" s="667"/>
      <c r="R5" s="668"/>
      <c r="S5" s="625" t="s">
        <v>107</v>
      </c>
      <c r="T5" s="626"/>
      <c r="U5" s="626"/>
      <c r="V5" s="626"/>
      <c r="W5" s="626"/>
      <c r="X5" s="627"/>
      <c r="Y5" s="455" t="s">
        <v>3</v>
      </c>
      <c r="Z5" s="456"/>
      <c r="AA5" s="456"/>
      <c r="AB5" s="456"/>
      <c r="AC5" s="456"/>
      <c r="AD5" s="457"/>
      <c r="AE5" s="458" t="s">
        <v>473</v>
      </c>
      <c r="AF5" s="459"/>
      <c r="AG5" s="459"/>
      <c r="AH5" s="459"/>
      <c r="AI5" s="459"/>
      <c r="AJ5" s="459"/>
      <c r="AK5" s="459"/>
      <c r="AL5" s="459"/>
      <c r="AM5" s="459"/>
      <c r="AN5" s="459"/>
      <c r="AO5" s="459"/>
      <c r="AP5" s="460"/>
      <c r="AQ5" s="461" t="s">
        <v>472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5" t="s">
        <v>308</v>
      </c>
      <c r="B8" s="646"/>
      <c r="C8" s="646"/>
      <c r="D8" s="646"/>
      <c r="E8" s="646"/>
      <c r="F8" s="647"/>
      <c r="G8" s="642" t="str">
        <f>入力規則等!A26</f>
        <v>海洋政策、科学技術・イノベーション、地球温暖化対策</v>
      </c>
      <c r="H8" s="643"/>
      <c r="I8" s="643"/>
      <c r="J8" s="643"/>
      <c r="K8" s="643"/>
      <c r="L8" s="643"/>
      <c r="M8" s="643"/>
      <c r="N8" s="643"/>
      <c r="O8" s="643"/>
      <c r="P8" s="643"/>
      <c r="Q8" s="643"/>
      <c r="R8" s="643"/>
      <c r="S8" s="643"/>
      <c r="T8" s="643"/>
      <c r="U8" s="643"/>
      <c r="V8" s="643"/>
      <c r="W8" s="643"/>
      <c r="X8" s="644"/>
      <c r="Y8" s="476" t="s">
        <v>79</v>
      </c>
      <c r="Z8" s="476"/>
      <c r="AA8" s="476"/>
      <c r="AB8" s="476"/>
      <c r="AC8" s="476"/>
      <c r="AD8" s="476"/>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477</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542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0"/>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5" t="s">
        <v>544</v>
      </c>
      <c r="Q13" s="186"/>
      <c r="R13" s="186"/>
      <c r="S13" s="186"/>
      <c r="T13" s="186"/>
      <c r="U13" s="186"/>
      <c r="V13" s="187"/>
      <c r="W13" s="185" t="s">
        <v>543</v>
      </c>
      <c r="X13" s="186"/>
      <c r="Y13" s="186"/>
      <c r="Z13" s="186"/>
      <c r="AA13" s="186"/>
      <c r="AB13" s="186"/>
      <c r="AC13" s="187"/>
      <c r="AD13" s="185" t="s">
        <v>544</v>
      </c>
      <c r="AE13" s="186"/>
      <c r="AF13" s="186"/>
      <c r="AG13" s="186"/>
      <c r="AH13" s="186"/>
      <c r="AI13" s="186"/>
      <c r="AJ13" s="187"/>
      <c r="AK13" s="185">
        <v>651</v>
      </c>
      <c r="AL13" s="186"/>
      <c r="AM13" s="186"/>
      <c r="AN13" s="186"/>
      <c r="AO13" s="186"/>
      <c r="AP13" s="186"/>
      <c r="AQ13" s="187"/>
      <c r="AR13" s="199">
        <v>851</v>
      </c>
      <c r="AS13" s="200"/>
      <c r="AT13" s="200"/>
      <c r="AU13" s="200"/>
      <c r="AV13" s="200"/>
      <c r="AW13" s="200"/>
      <c r="AX13" s="201"/>
    </row>
    <row r="14" spans="1:50" ht="21" customHeight="1" x14ac:dyDescent="0.15">
      <c r="A14" s="406"/>
      <c r="B14" s="407"/>
      <c r="C14" s="407"/>
      <c r="D14" s="407"/>
      <c r="E14" s="407"/>
      <c r="F14" s="408"/>
      <c r="G14" s="512"/>
      <c r="H14" s="513"/>
      <c r="I14" s="189" t="s">
        <v>9</v>
      </c>
      <c r="J14" s="190"/>
      <c r="K14" s="190"/>
      <c r="L14" s="190"/>
      <c r="M14" s="190"/>
      <c r="N14" s="190"/>
      <c r="O14" s="191"/>
      <c r="P14" s="185" t="s">
        <v>543</v>
      </c>
      <c r="Q14" s="186"/>
      <c r="R14" s="186"/>
      <c r="S14" s="186"/>
      <c r="T14" s="186"/>
      <c r="U14" s="186"/>
      <c r="V14" s="187"/>
      <c r="W14" s="185" t="s">
        <v>543</v>
      </c>
      <c r="X14" s="186"/>
      <c r="Y14" s="186"/>
      <c r="Z14" s="186"/>
      <c r="AA14" s="186"/>
      <c r="AB14" s="186"/>
      <c r="AC14" s="187"/>
      <c r="AD14" s="185" t="s">
        <v>543</v>
      </c>
      <c r="AE14" s="186"/>
      <c r="AF14" s="186"/>
      <c r="AG14" s="186"/>
      <c r="AH14" s="186"/>
      <c r="AI14" s="186"/>
      <c r="AJ14" s="187"/>
      <c r="AK14" s="185" t="s">
        <v>543</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2"/>
      <c r="H15" s="513"/>
      <c r="I15" s="189" t="s">
        <v>62</v>
      </c>
      <c r="J15" s="435"/>
      <c r="K15" s="435"/>
      <c r="L15" s="435"/>
      <c r="M15" s="435"/>
      <c r="N15" s="435"/>
      <c r="O15" s="436"/>
      <c r="P15" s="185" t="s">
        <v>545</v>
      </c>
      <c r="Q15" s="186"/>
      <c r="R15" s="186"/>
      <c r="S15" s="186"/>
      <c r="T15" s="186"/>
      <c r="U15" s="186"/>
      <c r="V15" s="187"/>
      <c r="W15" s="185" t="s">
        <v>543</v>
      </c>
      <c r="X15" s="186"/>
      <c r="Y15" s="186"/>
      <c r="Z15" s="186"/>
      <c r="AA15" s="186"/>
      <c r="AB15" s="186"/>
      <c r="AC15" s="187"/>
      <c r="AD15" s="185" t="s">
        <v>544</v>
      </c>
      <c r="AE15" s="186"/>
      <c r="AF15" s="186"/>
      <c r="AG15" s="186"/>
      <c r="AH15" s="186"/>
      <c r="AI15" s="186"/>
      <c r="AJ15" s="187"/>
      <c r="AK15" s="185" t="s">
        <v>546</v>
      </c>
      <c r="AL15" s="186"/>
      <c r="AM15" s="186"/>
      <c r="AN15" s="186"/>
      <c r="AO15" s="186"/>
      <c r="AP15" s="186"/>
      <c r="AQ15" s="187"/>
      <c r="AR15" s="185">
        <v>0</v>
      </c>
      <c r="AS15" s="186"/>
      <c r="AT15" s="186"/>
      <c r="AU15" s="186"/>
      <c r="AV15" s="186"/>
      <c r="AW15" s="186"/>
      <c r="AX15" s="188"/>
    </row>
    <row r="16" spans="1:50" ht="21" customHeight="1" x14ac:dyDescent="0.15">
      <c r="A16" s="406"/>
      <c r="B16" s="407"/>
      <c r="C16" s="407"/>
      <c r="D16" s="407"/>
      <c r="E16" s="407"/>
      <c r="F16" s="408"/>
      <c r="G16" s="512"/>
      <c r="H16" s="513"/>
      <c r="I16" s="189" t="s">
        <v>63</v>
      </c>
      <c r="J16" s="435"/>
      <c r="K16" s="435"/>
      <c r="L16" s="435"/>
      <c r="M16" s="435"/>
      <c r="N16" s="435"/>
      <c r="O16" s="436"/>
      <c r="P16" s="185" t="s">
        <v>543</v>
      </c>
      <c r="Q16" s="186"/>
      <c r="R16" s="186"/>
      <c r="S16" s="186"/>
      <c r="T16" s="186"/>
      <c r="U16" s="186"/>
      <c r="V16" s="187"/>
      <c r="W16" s="185" t="s">
        <v>544</v>
      </c>
      <c r="X16" s="186"/>
      <c r="Y16" s="186"/>
      <c r="Z16" s="186"/>
      <c r="AA16" s="186"/>
      <c r="AB16" s="186"/>
      <c r="AC16" s="187"/>
      <c r="AD16" s="185" t="s">
        <v>543</v>
      </c>
      <c r="AE16" s="186"/>
      <c r="AF16" s="186"/>
      <c r="AG16" s="186"/>
      <c r="AH16" s="186"/>
      <c r="AI16" s="186"/>
      <c r="AJ16" s="187"/>
      <c r="AK16" s="185" t="s">
        <v>543</v>
      </c>
      <c r="AL16" s="186"/>
      <c r="AM16" s="186"/>
      <c r="AN16" s="186"/>
      <c r="AO16" s="186"/>
      <c r="AP16" s="186"/>
      <c r="AQ16" s="187"/>
      <c r="AR16" s="486"/>
      <c r="AS16" s="487"/>
      <c r="AT16" s="487"/>
      <c r="AU16" s="487"/>
      <c r="AV16" s="487"/>
      <c r="AW16" s="487"/>
      <c r="AX16" s="488"/>
    </row>
    <row r="17" spans="1:50" ht="24.75" customHeight="1" x14ac:dyDescent="0.15">
      <c r="A17" s="406"/>
      <c r="B17" s="407"/>
      <c r="C17" s="407"/>
      <c r="D17" s="407"/>
      <c r="E17" s="407"/>
      <c r="F17" s="408"/>
      <c r="G17" s="512"/>
      <c r="H17" s="513"/>
      <c r="I17" s="189" t="s">
        <v>61</v>
      </c>
      <c r="J17" s="190"/>
      <c r="K17" s="190"/>
      <c r="L17" s="190"/>
      <c r="M17" s="190"/>
      <c r="N17" s="190"/>
      <c r="O17" s="191"/>
      <c r="P17" s="185" t="s">
        <v>543</v>
      </c>
      <c r="Q17" s="186"/>
      <c r="R17" s="186"/>
      <c r="S17" s="186"/>
      <c r="T17" s="186"/>
      <c r="U17" s="186"/>
      <c r="V17" s="187"/>
      <c r="W17" s="185" t="s">
        <v>543</v>
      </c>
      <c r="X17" s="186"/>
      <c r="Y17" s="186"/>
      <c r="Z17" s="186"/>
      <c r="AA17" s="186"/>
      <c r="AB17" s="186"/>
      <c r="AC17" s="187"/>
      <c r="AD17" s="185" t="s">
        <v>543</v>
      </c>
      <c r="AE17" s="186"/>
      <c r="AF17" s="186"/>
      <c r="AG17" s="186"/>
      <c r="AH17" s="186"/>
      <c r="AI17" s="186"/>
      <c r="AJ17" s="187"/>
      <c r="AK17" s="185" t="s">
        <v>547</v>
      </c>
      <c r="AL17" s="186"/>
      <c r="AM17" s="186"/>
      <c r="AN17" s="186"/>
      <c r="AO17" s="186"/>
      <c r="AP17" s="186"/>
      <c r="AQ17" s="187"/>
      <c r="AR17" s="489"/>
      <c r="AS17" s="489"/>
      <c r="AT17" s="489"/>
      <c r="AU17" s="489"/>
      <c r="AV17" s="489"/>
      <c r="AW17" s="489"/>
      <c r="AX17" s="490"/>
    </row>
    <row r="18" spans="1:50" ht="24.75" customHeight="1" x14ac:dyDescent="0.15">
      <c r="A18" s="406"/>
      <c r="B18" s="407"/>
      <c r="C18" s="407"/>
      <c r="D18" s="407"/>
      <c r="E18" s="407"/>
      <c r="F18" s="408"/>
      <c r="G18" s="514"/>
      <c r="H18" s="515"/>
      <c r="I18" s="637" t="s">
        <v>22</v>
      </c>
      <c r="J18" s="638"/>
      <c r="K18" s="638"/>
      <c r="L18" s="638"/>
      <c r="M18" s="638"/>
      <c r="N18" s="638"/>
      <c r="O18" s="639"/>
      <c r="P18" s="660">
        <f>SUM(P13:V17)</f>
        <v>0</v>
      </c>
      <c r="Q18" s="661"/>
      <c r="R18" s="661"/>
      <c r="S18" s="661"/>
      <c r="T18" s="661"/>
      <c r="U18" s="661"/>
      <c r="V18" s="662"/>
      <c r="W18" s="660">
        <f>SUM(W13:AC17)</f>
        <v>0</v>
      </c>
      <c r="X18" s="661"/>
      <c r="Y18" s="661"/>
      <c r="Z18" s="661"/>
      <c r="AA18" s="661"/>
      <c r="AB18" s="661"/>
      <c r="AC18" s="662"/>
      <c r="AD18" s="660">
        <f t="shared" ref="AD18" si="0">SUM(AD13:AJ17)</f>
        <v>0</v>
      </c>
      <c r="AE18" s="661"/>
      <c r="AF18" s="661"/>
      <c r="AG18" s="661"/>
      <c r="AH18" s="661"/>
      <c r="AI18" s="661"/>
      <c r="AJ18" s="662"/>
      <c r="AK18" s="660">
        <f t="shared" ref="AK18" si="1">SUM(AK13:AQ17)</f>
        <v>651</v>
      </c>
      <c r="AL18" s="661"/>
      <c r="AM18" s="661"/>
      <c r="AN18" s="661"/>
      <c r="AO18" s="661"/>
      <c r="AP18" s="661"/>
      <c r="AQ18" s="662"/>
      <c r="AR18" s="660">
        <f t="shared" ref="AR18" si="2">SUM(AR13:AX17)</f>
        <v>851</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5" t="s">
        <v>543</v>
      </c>
      <c r="Q19" s="186"/>
      <c r="R19" s="186"/>
      <c r="S19" s="186"/>
      <c r="T19" s="186"/>
      <c r="U19" s="186"/>
      <c r="V19" s="187"/>
      <c r="W19" s="185" t="s">
        <v>544</v>
      </c>
      <c r="X19" s="186"/>
      <c r="Y19" s="186"/>
      <c r="Z19" s="186"/>
      <c r="AA19" s="186"/>
      <c r="AB19" s="186"/>
      <c r="AC19" s="187"/>
      <c r="AD19" s="185" t="s">
        <v>543</v>
      </c>
      <c r="AE19" s="186"/>
      <c r="AF19" s="186"/>
      <c r="AG19" s="186"/>
      <c r="AH19" s="186"/>
      <c r="AI19" s="186"/>
      <c r="AJ19" s="187"/>
      <c r="AK19" s="635"/>
      <c r="AL19" s="635"/>
      <c r="AM19" s="635"/>
      <c r="AN19" s="635"/>
      <c r="AO19" s="635"/>
      <c r="AP19" s="635"/>
      <c r="AQ19" s="635"/>
      <c r="AR19" s="635"/>
      <c r="AS19" s="635"/>
      <c r="AT19" s="635"/>
      <c r="AU19" s="635"/>
      <c r="AV19" s="635"/>
      <c r="AW19" s="635"/>
      <c r="AX19" s="636"/>
    </row>
    <row r="20" spans="1:50" ht="24.75" customHeight="1" x14ac:dyDescent="0.15">
      <c r="A20" s="504"/>
      <c r="B20" s="505"/>
      <c r="C20" s="505"/>
      <c r="D20" s="505"/>
      <c r="E20" s="505"/>
      <c r="F20" s="506"/>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t="str">
        <f>IF(AD18=0, "-", AD19/AD18)</f>
        <v>-</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31</v>
      </c>
      <c r="AV22" s="81"/>
      <c r="AW22" s="82" t="s">
        <v>360</v>
      </c>
      <c r="AX22" s="83"/>
    </row>
    <row r="23" spans="1:50" ht="22.5" customHeight="1" x14ac:dyDescent="0.15">
      <c r="A23" s="140"/>
      <c r="B23" s="138"/>
      <c r="C23" s="138"/>
      <c r="D23" s="138"/>
      <c r="E23" s="138"/>
      <c r="F23" s="139"/>
      <c r="G23" s="84" t="s">
        <v>539</v>
      </c>
      <c r="H23" s="85"/>
      <c r="I23" s="85"/>
      <c r="J23" s="85"/>
      <c r="K23" s="85"/>
      <c r="L23" s="85"/>
      <c r="M23" s="85"/>
      <c r="N23" s="85"/>
      <c r="O23" s="86"/>
      <c r="P23" s="229" t="s">
        <v>527</v>
      </c>
      <c r="Q23" s="244"/>
      <c r="R23" s="244"/>
      <c r="S23" s="244"/>
      <c r="T23" s="244"/>
      <c r="U23" s="244"/>
      <c r="V23" s="244"/>
      <c r="W23" s="244"/>
      <c r="X23" s="245"/>
      <c r="Y23" s="238" t="s">
        <v>14</v>
      </c>
      <c r="Z23" s="239"/>
      <c r="AA23" s="240"/>
      <c r="AB23" s="177" t="s">
        <v>541</v>
      </c>
      <c r="AC23" s="178"/>
      <c r="AD23" s="178"/>
      <c r="AE23" s="98" t="s">
        <v>475</v>
      </c>
      <c r="AF23" s="99"/>
      <c r="AG23" s="99"/>
      <c r="AH23" s="99"/>
      <c r="AI23" s="100"/>
      <c r="AJ23" s="98" t="s">
        <v>475</v>
      </c>
      <c r="AK23" s="99"/>
      <c r="AL23" s="99"/>
      <c r="AM23" s="99"/>
      <c r="AN23" s="100"/>
      <c r="AO23" s="98" t="s">
        <v>475</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1" t="s">
        <v>541</v>
      </c>
      <c r="AC24" s="207"/>
      <c r="AD24" s="207"/>
      <c r="AE24" s="98" t="s">
        <v>475</v>
      </c>
      <c r="AF24" s="99"/>
      <c r="AG24" s="99"/>
      <c r="AH24" s="99"/>
      <c r="AI24" s="100"/>
      <c r="AJ24" s="98" t="s">
        <v>475</v>
      </c>
      <c r="AK24" s="99"/>
      <c r="AL24" s="99"/>
      <c r="AM24" s="99"/>
      <c r="AN24" s="100"/>
      <c r="AO24" s="98" t="s">
        <v>475</v>
      </c>
      <c r="AP24" s="99"/>
      <c r="AQ24" s="99"/>
      <c r="AR24" s="99"/>
      <c r="AS24" s="100"/>
      <c r="AT24" s="98">
        <v>150</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363</v>
      </c>
      <c r="AC25" s="97"/>
      <c r="AD25" s="97"/>
      <c r="AE25" s="98"/>
      <c r="AF25" s="99"/>
      <c r="AG25" s="99"/>
      <c r="AH25" s="99"/>
      <c r="AI25" s="100"/>
      <c r="AJ25" s="98"/>
      <c r="AK25" s="99"/>
      <c r="AL25" s="99"/>
      <c r="AM25" s="99"/>
      <c r="AN25" s="100"/>
      <c r="AO25" s="98"/>
      <c r="AP25" s="99"/>
      <c r="AQ25" s="99"/>
      <c r="AR25" s="99"/>
      <c r="AS25" s="100"/>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31</v>
      </c>
      <c r="AV27" s="81"/>
      <c r="AW27" s="82" t="s">
        <v>360</v>
      </c>
      <c r="AX27" s="83"/>
    </row>
    <row r="28" spans="1:50" ht="22.5" customHeight="1" x14ac:dyDescent="0.15">
      <c r="A28" s="140"/>
      <c r="B28" s="138"/>
      <c r="C28" s="138"/>
      <c r="D28" s="138"/>
      <c r="E28" s="138"/>
      <c r="F28" s="139"/>
      <c r="G28" s="84" t="s">
        <v>540</v>
      </c>
      <c r="H28" s="85"/>
      <c r="I28" s="85"/>
      <c r="J28" s="85"/>
      <c r="K28" s="85"/>
      <c r="L28" s="85"/>
      <c r="M28" s="85"/>
      <c r="N28" s="85"/>
      <c r="O28" s="86"/>
      <c r="P28" s="229" t="s">
        <v>530</v>
      </c>
      <c r="Q28" s="244"/>
      <c r="R28" s="244"/>
      <c r="S28" s="244"/>
      <c r="T28" s="244"/>
      <c r="U28" s="244"/>
      <c r="V28" s="244"/>
      <c r="W28" s="244"/>
      <c r="X28" s="245"/>
      <c r="Y28" s="238" t="s">
        <v>14</v>
      </c>
      <c r="Z28" s="239"/>
      <c r="AA28" s="240"/>
      <c r="AB28" s="177" t="s">
        <v>541</v>
      </c>
      <c r="AC28" s="178"/>
      <c r="AD28" s="178"/>
      <c r="AE28" s="98" t="s">
        <v>475</v>
      </c>
      <c r="AF28" s="99"/>
      <c r="AG28" s="99"/>
      <c r="AH28" s="99"/>
      <c r="AI28" s="100"/>
      <c r="AJ28" s="98" t="s">
        <v>475</v>
      </c>
      <c r="AK28" s="99"/>
      <c r="AL28" s="99"/>
      <c r="AM28" s="99"/>
      <c r="AN28" s="100"/>
      <c r="AO28" s="98" t="s">
        <v>475</v>
      </c>
      <c r="AP28" s="99"/>
      <c r="AQ28" s="99"/>
      <c r="AR28" s="99"/>
      <c r="AS28" s="100"/>
      <c r="AT28" s="205"/>
      <c r="AU28" s="205"/>
      <c r="AV28" s="205"/>
      <c r="AW28" s="205"/>
      <c r="AX28" s="206"/>
    </row>
    <row r="29" spans="1:50" ht="22.5"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631" t="s">
        <v>541</v>
      </c>
      <c r="AC29" s="207"/>
      <c r="AD29" s="207"/>
      <c r="AE29" s="98" t="s">
        <v>475</v>
      </c>
      <c r="AF29" s="99"/>
      <c r="AG29" s="99"/>
      <c r="AH29" s="99"/>
      <c r="AI29" s="100"/>
      <c r="AJ29" s="98" t="s">
        <v>475</v>
      </c>
      <c r="AK29" s="99"/>
      <c r="AL29" s="99"/>
      <c r="AM29" s="99"/>
      <c r="AN29" s="100"/>
      <c r="AO29" s="98" t="s">
        <v>475</v>
      </c>
      <c r="AP29" s="99"/>
      <c r="AQ29" s="99"/>
      <c r="AR29" s="99"/>
      <c r="AS29" s="100"/>
      <c r="AT29" s="98">
        <v>45</v>
      </c>
      <c r="AU29" s="99"/>
      <c r="AV29" s="99"/>
      <c r="AW29" s="99"/>
      <c r="AX29" s="358"/>
    </row>
    <row r="30" spans="1:50" ht="22.5"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9"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9"/>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9"/>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2"/>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9"/>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3"/>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9"/>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4"/>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9"/>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9"/>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69"/>
      <c r="B54" s="110"/>
      <c r="C54" s="110"/>
      <c r="D54" s="110"/>
      <c r="E54" s="110"/>
      <c r="F54" s="111"/>
      <c r="G54" s="619"/>
      <c r="H54" s="244"/>
      <c r="I54" s="244"/>
      <c r="J54" s="244"/>
      <c r="K54" s="244"/>
      <c r="L54" s="244"/>
      <c r="M54" s="244"/>
      <c r="N54" s="244"/>
      <c r="O54" s="245"/>
      <c r="P54" s="229"/>
      <c r="Q54" s="230"/>
      <c r="R54" s="230"/>
      <c r="S54" s="230"/>
      <c r="T54" s="230"/>
      <c r="U54" s="230"/>
      <c r="V54" s="230"/>
      <c r="W54" s="230"/>
      <c r="X54" s="231"/>
      <c r="Y54" s="596" t="s">
        <v>86</v>
      </c>
      <c r="Z54" s="597"/>
      <c r="AA54" s="598"/>
      <c r="AB54" s="599"/>
      <c r="AC54" s="600"/>
      <c r="AD54" s="600"/>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9"/>
      <c r="B55" s="110"/>
      <c r="C55" s="110"/>
      <c r="D55" s="110"/>
      <c r="E55" s="110"/>
      <c r="F55" s="111"/>
      <c r="G55" s="620"/>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9"/>
      <c r="B56" s="113"/>
      <c r="C56" s="113"/>
      <c r="D56" s="113"/>
      <c r="E56" s="113"/>
      <c r="F56" s="114"/>
      <c r="G56" s="621"/>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9"/>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9"/>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69"/>
      <c r="B59" s="110"/>
      <c r="C59" s="110"/>
      <c r="D59" s="110"/>
      <c r="E59" s="110"/>
      <c r="F59" s="111"/>
      <c r="G59" s="619"/>
      <c r="H59" s="244"/>
      <c r="I59" s="244"/>
      <c r="J59" s="244"/>
      <c r="K59" s="244"/>
      <c r="L59" s="244"/>
      <c r="M59" s="244"/>
      <c r="N59" s="244"/>
      <c r="O59" s="245"/>
      <c r="P59" s="229"/>
      <c r="Q59" s="230"/>
      <c r="R59" s="230"/>
      <c r="S59" s="230"/>
      <c r="T59" s="230"/>
      <c r="U59" s="230"/>
      <c r="V59" s="230"/>
      <c r="W59" s="230"/>
      <c r="X59" s="231"/>
      <c r="Y59" s="596" t="s">
        <v>86</v>
      </c>
      <c r="Z59" s="597"/>
      <c r="AA59" s="598"/>
      <c r="AB59" s="600"/>
      <c r="AC59" s="600"/>
      <c r="AD59" s="600"/>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9"/>
      <c r="B60" s="110"/>
      <c r="C60" s="110"/>
      <c r="D60" s="110"/>
      <c r="E60" s="110"/>
      <c r="F60" s="111"/>
      <c r="G60" s="620"/>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9"/>
      <c r="B61" s="113"/>
      <c r="C61" s="113"/>
      <c r="D61" s="113"/>
      <c r="E61" s="113"/>
      <c r="F61" s="114"/>
      <c r="G61" s="621"/>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9"/>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9"/>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69"/>
      <c r="B64" s="110"/>
      <c r="C64" s="110"/>
      <c r="D64" s="110"/>
      <c r="E64" s="110"/>
      <c r="F64" s="111"/>
      <c r="G64" s="619"/>
      <c r="H64" s="244"/>
      <c r="I64" s="244"/>
      <c r="J64" s="244"/>
      <c r="K64" s="244"/>
      <c r="L64" s="244"/>
      <c r="M64" s="244"/>
      <c r="N64" s="244"/>
      <c r="O64" s="245"/>
      <c r="P64" s="229"/>
      <c r="Q64" s="230"/>
      <c r="R64" s="230"/>
      <c r="S64" s="230"/>
      <c r="T64" s="230"/>
      <c r="U64" s="230"/>
      <c r="V64" s="230"/>
      <c r="W64" s="230"/>
      <c r="X64" s="231"/>
      <c r="Y64" s="596" t="s">
        <v>86</v>
      </c>
      <c r="Z64" s="597"/>
      <c r="AA64" s="598"/>
      <c r="AB64" s="600"/>
      <c r="AC64" s="600"/>
      <c r="AD64" s="600"/>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9"/>
      <c r="B65" s="110"/>
      <c r="C65" s="110"/>
      <c r="D65" s="110"/>
      <c r="E65" s="110"/>
      <c r="F65" s="111"/>
      <c r="G65" s="620"/>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70"/>
      <c r="B66" s="113"/>
      <c r="C66" s="113"/>
      <c r="D66" s="113"/>
      <c r="E66" s="113"/>
      <c r="F66" s="114"/>
      <c r="G66" s="621"/>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3" t="s">
        <v>88</v>
      </c>
      <c r="B67" s="534"/>
      <c r="C67" s="534"/>
      <c r="D67" s="534"/>
      <c r="E67" s="534"/>
      <c r="F67" s="535"/>
      <c r="G67" s="622" t="s">
        <v>84</v>
      </c>
      <c r="H67" s="622"/>
      <c r="I67" s="622"/>
      <c r="J67" s="622"/>
      <c r="K67" s="622"/>
      <c r="L67" s="622"/>
      <c r="M67" s="622"/>
      <c r="N67" s="622"/>
      <c r="O67" s="622"/>
      <c r="P67" s="622"/>
      <c r="Q67" s="622"/>
      <c r="R67" s="622"/>
      <c r="S67" s="622"/>
      <c r="T67" s="622"/>
      <c r="U67" s="622"/>
      <c r="V67" s="622"/>
      <c r="W67" s="622"/>
      <c r="X67" s="623"/>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528</v>
      </c>
      <c r="H68" s="244"/>
      <c r="I68" s="244"/>
      <c r="J68" s="244"/>
      <c r="K68" s="244"/>
      <c r="L68" s="244"/>
      <c r="M68" s="244"/>
      <c r="N68" s="244"/>
      <c r="O68" s="244"/>
      <c r="P68" s="244"/>
      <c r="Q68" s="244"/>
      <c r="R68" s="244"/>
      <c r="S68" s="244"/>
      <c r="T68" s="244"/>
      <c r="U68" s="244"/>
      <c r="V68" s="244"/>
      <c r="W68" s="244"/>
      <c r="X68" s="245"/>
      <c r="Y68" s="628" t="s">
        <v>66</v>
      </c>
      <c r="Z68" s="629"/>
      <c r="AA68" s="630"/>
      <c r="AB68" s="121" t="s">
        <v>538</v>
      </c>
      <c r="AC68" s="122"/>
      <c r="AD68" s="123"/>
      <c r="AE68" s="98" t="s">
        <v>479</v>
      </c>
      <c r="AF68" s="99"/>
      <c r="AG68" s="99"/>
      <c r="AH68" s="99"/>
      <c r="AI68" s="100"/>
      <c r="AJ68" s="98" t="s">
        <v>479</v>
      </c>
      <c r="AK68" s="99"/>
      <c r="AL68" s="99"/>
      <c r="AM68" s="99"/>
      <c r="AN68" s="100"/>
      <c r="AO68" s="98" t="s">
        <v>479</v>
      </c>
      <c r="AP68" s="99"/>
      <c r="AQ68" s="99"/>
      <c r="AR68" s="99"/>
      <c r="AS68" s="100"/>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538</v>
      </c>
      <c r="AC69" s="213"/>
      <c r="AD69" s="214"/>
      <c r="AE69" s="98" t="s">
        <v>479</v>
      </c>
      <c r="AF69" s="99"/>
      <c r="AG69" s="99"/>
      <c r="AH69" s="99"/>
      <c r="AI69" s="100"/>
      <c r="AJ69" s="98" t="s">
        <v>479</v>
      </c>
      <c r="AK69" s="99"/>
      <c r="AL69" s="99"/>
      <c r="AM69" s="99"/>
      <c r="AN69" s="100"/>
      <c r="AO69" s="98" t="s">
        <v>479</v>
      </c>
      <c r="AP69" s="99"/>
      <c r="AQ69" s="99"/>
      <c r="AR69" s="99"/>
      <c r="AS69" s="100"/>
      <c r="AT69" s="98">
        <v>14</v>
      </c>
      <c r="AU69" s="99"/>
      <c r="AV69" s="99"/>
      <c r="AW69" s="99"/>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22" t="s">
        <v>84</v>
      </c>
      <c r="H70" s="622"/>
      <c r="I70" s="622"/>
      <c r="J70" s="622"/>
      <c r="K70" s="622"/>
      <c r="L70" s="622"/>
      <c r="M70" s="622"/>
      <c r="N70" s="622"/>
      <c r="O70" s="622"/>
      <c r="P70" s="622"/>
      <c r="Q70" s="622"/>
      <c r="R70" s="622"/>
      <c r="S70" s="622"/>
      <c r="T70" s="622"/>
      <c r="U70" s="622"/>
      <c r="V70" s="622"/>
      <c r="W70" s="622"/>
      <c r="X70" s="623"/>
      <c r="Y70" s="155"/>
      <c r="Z70" s="156"/>
      <c r="AA70" s="157"/>
      <c r="AB70" s="93" t="s">
        <v>12</v>
      </c>
      <c r="AC70" s="94"/>
      <c r="AD70" s="95"/>
      <c r="AE70" s="149" t="s">
        <v>69</v>
      </c>
      <c r="AF70" s="136"/>
      <c r="AG70" s="136"/>
      <c r="AH70" s="136"/>
      <c r="AI70" s="624"/>
      <c r="AJ70" s="149" t="s">
        <v>70</v>
      </c>
      <c r="AK70" s="136"/>
      <c r="AL70" s="136"/>
      <c r="AM70" s="136"/>
      <c r="AN70" s="624"/>
      <c r="AO70" s="149" t="s">
        <v>71</v>
      </c>
      <c r="AP70" s="136"/>
      <c r="AQ70" s="136"/>
      <c r="AR70" s="136"/>
      <c r="AS70" s="624"/>
      <c r="AT70" s="274" t="s">
        <v>74</v>
      </c>
      <c r="AU70" s="275"/>
      <c r="AV70" s="275"/>
      <c r="AW70" s="275"/>
      <c r="AX70" s="276"/>
    </row>
    <row r="71" spans="1:60" ht="22.5" customHeight="1" x14ac:dyDescent="0.15">
      <c r="A71" s="536"/>
      <c r="B71" s="537"/>
      <c r="C71" s="537"/>
      <c r="D71" s="537"/>
      <c r="E71" s="537"/>
      <c r="F71" s="538"/>
      <c r="G71" s="229" t="s">
        <v>529</v>
      </c>
      <c r="H71" s="244"/>
      <c r="I71" s="244"/>
      <c r="J71" s="244"/>
      <c r="K71" s="244"/>
      <c r="L71" s="244"/>
      <c r="M71" s="244"/>
      <c r="N71" s="244"/>
      <c r="O71" s="244"/>
      <c r="P71" s="244"/>
      <c r="Q71" s="244"/>
      <c r="R71" s="244"/>
      <c r="S71" s="244"/>
      <c r="T71" s="244"/>
      <c r="U71" s="244"/>
      <c r="V71" s="244"/>
      <c r="W71" s="244"/>
      <c r="X71" s="245"/>
      <c r="Y71" s="671" t="s">
        <v>66</v>
      </c>
      <c r="Z71" s="672"/>
      <c r="AA71" s="673"/>
      <c r="AB71" s="121" t="s">
        <v>478</v>
      </c>
      <c r="AC71" s="122"/>
      <c r="AD71" s="123"/>
      <c r="AE71" s="98" t="s">
        <v>475</v>
      </c>
      <c r="AF71" s="99"/>
      <c r="AG71" s="99"/>
      <c r="AH71" s="99"/>
      <c r="AI71" s="100"/>
      <c r="AJ71" s="98" t="s">
        <v>475</v>
      </c>
      <c r="AK71" s="99"/>
      <c r="AL71" s="99"/>
      <c r="AM71" s="99"/>
      <c r="AN71" s="100"/>
      <c r="AO71" s="98" t="s">
        <v>475</v>
      </c>
      <c r="AP71" s="99"/>
      <c r="AQ71" s="99"/>
      <c r="AR71" s="99"/>
      <c r="AS71" s="100"/>
      <c r="AT71" s="548"/>
      <c r="AU71" s="548"/>
      <c r="AV71" s="548"/>
      <c r="AW71" s="548"/>
      <c r="AX71" s="549"/>
      <c r="AY71" s="10"/>
      <c r="AZ71" s="10"/>
      <c r="BA71" s="10"/>
      <c r="BB71" s="10"/>
      <c r="BC71" s="10"/>
    </row>
    <row r="72" spans="1:60" ht="22.5"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4"/>
      <c r="AA72" s="675"/>
      <c r="AB72" s="212" t="s">
        <v>478</v>
      </c>
      <c r="AC72" s="213"/>
      <c r="AD72" s="214"/>
      <c r="AE72" s="98" t="s">
        <v>475</v>
      </c>
      <c r="AF72" s="99"/>
      <c r="AG72" s="99"/>
      <c r="AH72" s="99"/>
      <c r="AI72" s="100"/>
      <c r="AJ72" s="98" t="s">
        <v>475</v>
      </c>
      <c r="AK72" s="99"/>
      <c r="AL72" s="99"/>
      <c r="AM72" s="99"/>
      <c r="AN72" s="100"/>
      <c r="AO72" s="98" t="s">
        <v>475</v>
      </c>
      <c r="AP72" s="99"/>
      <c r="AQ72" s="99"/>
      <c r="AR72" s="99"/>
      <c r="AS72" s="100"/>
      <c r="AT72" s="98">
        <v>5</v>
      </c>
      <c r="AU72" s="99"/>
      <c r="AV72" s="99"/>
      <c r="AW72" s="99"/>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2" t="s">
        <v>84</v>
      </c>
      <c r="H73" s="622"/>
      <c r="I73" s="622"/>
      <c r="J73" s="622"/>
      <c r="K73" s="622"/>
      <c r="L73" s="622"/>
      <c r="M73" s="622"/>
      <c r="N73" s="622"/>
      <c r="O73" s="622"/>
      <c r="P73" s="622"/>
      <c r="Q73" s="622"/>
      <c r="R73" s="622"/>
      <c r="S73" s="622"/>
      <c r="T73" s="622"/>
      <c r="U73" s="622"/>
      <c r="V73" s="622"/>
      <c r="W73" s="622"/>
      <c r="X73" s="623"/>
      <c r="Y73" s="155"/>
      <c r="Z73" s="156"/>
      <c r="AA73" s="157"/>
      <c r="AB73" s="93" t="s">
        <v>12</v>
      </c>
      <c r="AC73" s="94"/>
      <c r="AD73" s="95"/>
      <c r="AE73" s="149" t="s">
        <v>69</v>
      </c>
      <c r="AF73" s="136"/>
      <c r="AG73" s="136"/>
      <c r="AH73" s="136"/>
      <c r="AI73" s="624"/>
      <c r="AJ73" s="149" t="s">
        <v>70</v>
      </c>
      <c r="AK73" s="136"/>
      <c r="AL73" s="136"/>
      <c r="AM73" s="136"/>
      <c r="AN73" s="624"/>
      <c r="AO73" s="149" t="s">
        <v>71</v>
      </c>
      <c r="AP73" s="136"/>
      <c r="AQ73" s="136"/>
      <c r="AR73" s="136"/>
      <c r="AS73" s="624"/>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71" t="s">
        <v>66</v>
      </c>
      <c r="Z74" s="672"/>
      <c r="AA74" s="673"/>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4"/>
      <c r="AA75" s="675"/>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2" t="s">
        <v>84</v>
      </c>
      <c r="H76" s="622"/>
      <c r="I76" s="622"/>
      <c r="J76" s="622"/>
      <c r="K76" s="622"/>
      <c r="L76" s="622"/>
      <c r="M76" s="622"/>
      <c r="N76" s="622"/>
      <c r="O76" s="622"/>
      <c r="P76" s="622"/>
      <c r="Q76" s="622"/>
      <c r="R76" s="622"/>
      <c r="S76" s="622"/>
      <c r="T76" s="622"/>
      <c r="U76" s="622"/>
      <c r="V76" s="622"/>
      <c r="W76" s="622"/>
      <c r="X76" s="623"/>
      <c r="Y76" s="155"/>
      <c r="Z76" s="156"/>
      <c r="AA76" s="157"/>
      <c r="AB76" s="93" t="s">
        <v>12</v>
      </c>
      <c r="AC76" s="94"/>
      <c r="AD76" s="95"/>
      <c r="AE76" s="149" t="s">
        <v>69</v>
      </c>
      <c r="AF76" s="136"/>
      <c r="AG76" s="136"/>
      <c r="AH76" s="136"/>
      <c r="AI76" s="624"/>
      <c r="AJ76" s="149" t="s">
        <v>70</v>
      </c>
      <c r="AK76" s="136"/>
      <c r="AL76" s="136"/>
      <c r="AM76" s="136"/>
      <c r="AN76" s="624"/>
      <c r="AO76" s="149" t="s">
        <v>71</v>
      </c>
      <c r="AP76" s="136"/>
      <c r="AQ76" s="136"/>
      <c r="AR76" s="136"/>
      <c r="AS76" s="624"/>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71" t="s">
        <v>66</v>
      </c>
      <c r="Z77" s="672"/>
      <c r="AA77" s="673"/>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4"/>
      <c r="AA78" s="675"/>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2" t="s">
        <v>84</v>
      </c>
      <c r="H79" s="622"/>
      <c r="I79" s="622"/>
      <c r="J79" s="622"/>
      <c r="K79" s="622"/>
      <c r="L79" s="622"/>
      <c r="M79" s="622"/>
      <c r="N79" s="622"/>
      <c r="O79" s="622"/>
      <c r="P79" s="622"/>
      <c r="Q79" s="622"/>
      <c r="R79" s="622"/>
      <c r="S79" s="622"/>
      <c r="T79" s="622"/>
      <c r="U79" s="622"/>
      <c r="V79" s="622"/>
      <c r="W79" s="622"/>
      <c r="X79" s="623"/>
      <c r="Y79" s="155"/>
      <c r="Z79" s="156"/>
      <c r="AA79" s="157"/>
      <c r="AB79" s="93" t="s">
        <v>12</v>
      </c>
      <c r="AC79" s="94"/>
      <c r="AD79" s="95"/>
      <c r="AE79" s="149" t="s">
        <v>69</v>
      </c>
      <c r="AF79" s="136"/>
      <c r="AG79" s="136"/>
      <c r="AH79" s="136"/>
      <c r="AI79" s="624"/>
      <c r="AJ79" s="149" t="s">
        <v>70</v>
      </c>
      <c r="AK79" s="136"/>
      <c r="AL79" s="136"/>
      <c r="AM79" s="136"/>
      <c r="AN79" s="624"/>
      <c r="AO79" s="149" t="s">
        <v>71</v>
      </c>
      <c r="AP79" s="136"/>
      <c r="AQ79" s="136"/>
      <c r="AR79" s="136"/>
      <c r="AS79" s="624"/>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71" t="s">
        <v>66</v>
      </c>
      <c r="Z80" s="672"/>
      <c r="AA80" s="673"/>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4"/>
      <c r="AA81" s="675"/>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531</v>
      </c>
      <c r="H83" s="305"/>
      <c r="I83" s="305"/>
      <c r="J83" s="305"/>
      <c r="K83" s="305"/>
      <c r="L83" s="305"/>
      <c r="M83" s="305"/>
      <c r="N83" s="305"/>
      <c r="O83" s="305"/>
      <c r="P83" s="305"/>
      <c r="Q83" s="305"/>
      <c r="R83" s="305"/>
      <c r="S83" s="305"/>
      <c r="T83" s="305"/>
      <c r="U83" s="305"/>
      <c r="V83" s="305"/>
      <c r="W83" s="305"/>
      <c r="X83" s="305"/>
      <c r="Y83" s="545" t="s">
        <v>17</v>
      </c>
      <c r="Z83" s="546"/>
      <c r="AA83" s="547"/>
      <c r="AB83" s="124" t="s">
        <v>480</v>
      </c>
      <c r="AC83" s="125"/>
      <c r="AD83" s="126"/>
      <c r="AE83" s="215" t="s">
        <v>481</v>
      </c>
      <c r="AF83" s="216"/>
      <c r="AG83" s="216"/>
      <c r="AH83" s="216"/>
      <c r="AI83" s="216"/>
      <c r="AJ83" s="215" t="s">
        <v>481</v>
      </c>
      <c r="AK83" s="216"/>
      <c r="AL83" s="216"/>
      <c r="AM83" s="216"/>
      <c r="AN83" s="216"/>
      <c r="AO83" s="215" t="s">
        <v>481</v>
      </c>
      <c r="AP83" s="216"/>
      <c r="AQ83" s="216"/>
      <c r="AR83" s="216"/>
      <c r="AS83" s="216"/>
      <c r="AT83" s="98">
        <v>5</v>
      </c>
      <c r="AU83" s="99"/>
      <c r="AV83" s="99"/>
      <c r="AW83" s="99"/>
      <c r="AX83" s="358"/>
    </row>
    <row r="84" spans="1:60" ht="42"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462</v>
      </c>
      <c r="AC84" s="102"/>
      <c r="AD84" s="103"/>
      <c r="AE84" s="101" t="s">
        <v>522</v>
      </c>
      <c r="AF84" s="102"/>
      <c r="AG84" s="102"/>
      <c r="AH84" s="102"/>
      <c r="AI84" s="103"/>
      <c r="AJ84" s="101" t="s">
        <v>522</v>
      </c>
      <c r="AK84" s="102"/>
      <c r="AL84" s="102"/>
      <c r="AM84" s="102"/>
      <c r="AN84" s="103"/>
      <c r="AO84" s="101" t="s">
        <v>523</v>
      </c>
      <c r="AP84" s="102"/>
      <c r="AQ84" s="102"/>
      <c r="AR84" s="102"/>
      <c r="AS84" s="103"/>
      <c r="AT84" s="101" t="s">
        <v>533</v>
      </c>
      <c r="AU84" s="102"/>
      <c r="AV84" s="102"/>
      <c r="AW84" s="102"/>
      <c r="AX84" s="273"/>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customHeight="1" x14ac:dyDescent="0.15">
      <c r="A86" s="130"/>
      <c r="B86" s="131"/>
      <c r="C86" s="131"/>
      <c r="D86" s="131"/>
      <c r="E86" s="131"/>
      <c r="F86" s="132"/>
      <c r="G86" s="305" t="s">
        <v>532</v>
      </c>
      <c r="H86" s="305"/>
      <c r="I86" s="305"/>
      <c r="J86" s="305"/>
      <c r="K86" s="305"/>
      <c r="L86" s="305"/>
      <c r="M86" s="305"/>
      <c r="N86" s="305"/>
      <c r="O86" s="305"/>
      <c r="P86" s="305"/>
      <c r="Q86" s="305"/>
      <c r="R86" s="305"/>
      <c r="S86" s="305"/>
      <c r="T86" s="305"/>
      <c r="U86" s="305"/>
      <c r="V86" s="305"/>
      <c r="W86" s="305"/>
      <c r="X86" s="305"/>
      <c r="Y86" s="545" t="s">
        <v>17</v>
      </c>
      <c r="Z86" s="546"/>
      <c r="AA86" s="547"/>
      <c r="AB86" s="124" t="s">
        <v>480</v>
      </c>
      <c r="AC86" s="125"/>
      <c r="AD86" s="126"/>
      <c r="AE86" s="215" t="s">
        <v>475</v>
      </c>
      <c r="AF86" s="216"/>
      <c r="AG86" s="216"/>
      <c r="AH86" s="216"/>
      <c r="AI86" s="216"/>
      <c r="AJ86" s="215" t="s">
        <v>475</v>
      </c>
      <c r="AK86" s="216"/>
      <c r="AL86" s="216"/>
      <c r="AM86" s="216"/>
      <c r="AN86" s="216"/>
      <c r="AO86" s="215" t="s">
        <v>475</v>
      </c>
      <c r="AP86" s="216"/>
      <c r="AQ86" s="216"/>
      <c r="AR86" s="216"/>
      <c r="AS86" s="216"/>
      <c r="AT86" s="98">
        <v>22</v>
      </c>
      <c r="AU86" s="99"/>
      <c r="AV86" s="99"/>
      <c r="AW86" s="99"/>
      <c r="AX86" s="358"/>
    </row>
    <row r="87" spans="1:60" ht="80.25"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t="s">
        <v>522</v>
      </c>
      <c r="AF87" s="102"/>
      <c r="AG87" s="102"/>
      <c r="AH87" s="102"/>
      <c r="AI87" s="103"/>
      <c r="AJ87" s="101" t="s">
        <v>523</v>
      </c>
      <c r="AK87" s="102"/>
      <c r="AL87" s="102"/>
      <c r="AM87" s="102"/>
      <c r="AN87" s="103"/>
      <c r="AO87" s="101" t="s">
        <v>523</v>
      </c>
      <c r="AP87" s="102"/>
      <c r="AQ87" s="102"/>
      <c r="AR87" s="102"/>
      <c r="AS87" s="103"/>
      <c r="AT87" s="101" t="s">
        <v>537</v>
      </c>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549</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6"/>
      <c r="Y92" s="545" t="s">
        <v>17</v>
      </c>
      <c r="Z92" s="546"/>
      <c r="AA92" s="547"/>
      <c r="AB92" s="678"/>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7"/>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9"/>
      <c r="Z94" s="680"/>
      <c r="AA94" s="68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2" t="s">
        <v>75</v>
      </c>
      <c r="AU94" s="683"/>
      <c r="AV94" s="683"/>
      <c r="AW94" s="683"/>
      <c r="AX94" s="684"/>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678"/>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10" t="s">
        <v>77</v>
      </c>
      <c r="B97" s="611"/>
      <c r="C97" s="640" t="s">
        <v>19</v>
      </c>
      <c r="D97" s="531"/>
      <c r="E97" s="531"/>
      <c r="F97" s="531"/>
      <c r="G97" s="531"/>
      <c r="H97" s="531"/>
      <c r="I97" s="531"/>
      <c r="J97" s="531"/>
      <c r="K97" s="641"/>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2"/>
      <c r="B98" s="613"/>
      <c r="C98" s="542" t="s">
        <v>482</v>
      </c>
      <c r="D98" s="543"/>
      <c r="E98" s="543"/>
      <c r="F98" s="543"/>
      <c r="G98" s="543"/>
      <c r="H98" s="543"/>
      <c r="I98" s="543"/>
      <c r="J98" s="543"/>
      <c r="K98" s="544"/>
      <c r="L98" s="185">
        <v>120</v>
      </c>
      <c r="M98" s="186"/>
      <c r="N98" s="186"/>
      <c r="O98" s="186"/>
      <c r="P98" s="186"/>
      <c r="Q98" s="187"/>
      <c r="R98" s="185">
        <v>383</v>
      </c>
      <c r="S98" s="186"/>
      <c r="T98" s="186"/>
      <c r="U98" s="186"/>
      <c r="V98" s="186"/>
      <c r="W98" s="187"/>
      <c r="X98" s="72" t="s">
        <v>550</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2"/>
      <c r="B99" s="613"/>
      <c r="C99" s="607" t="s">
        <v>483</v>
      </c>
      <c r="D99" s="608"/>
      <c r="E99" s="608"/>
      <c r="F99" s="608"/>
      <c r="G99" s="608"/>
      <c r="H99" s="608"/>
      <c r="I99" s="608"/>
      <c r="J99" s="608"/>
      <c r="K99" s="609"/>
      <c r="L99" s="185">
        <v>390</v>
      </c>
      <c r="M99" s="186"/>
      <c r="N99" s="186"/>
      <c r="O99" s="186"/>
      <c r="P99" s="186"/>
      <c r="Q99" s="187"/>
      <c r="R99" s="185">
        <v>200</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2"/>
      <c r="B100" s="613"/>
      <c r="C100" s="607" t="s">
        <v>486</v>
      </c>
      <c r="D100" s="608"/>
      <c r="E100" s="608"/>
      <c r="F100" s="608"/>
      <c r="G100" s="608"/>
      <c r="H100" s="608"/>
      <c r="I100" s="608"/>
      <c r="J100" s="608"/>
      <c r="K100" s="609"/>
      <c r="L100" s="185">
        <v>11</v>
      </c>
      <c r="M100" s="186"/>
      <c r="N100" s="186"/>
      <c r="O100" s="186"/>
      <c r="P100" s="186"/>
      <c r="Q100" s="187"/>
      <c r="R100" s="185">
        <v>12</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2"/>
      <c r="B101" s="613"/>
      <c r="C101" s="607" t="s">
        <v>484</v>
      </c>
      <c r="D101" s="608"/>
      <c r="E101" s="608"/>
      <c r="F101" s="608"/>
      <c r="G101" s="608"/>
      <c r="H101" s="608"/>
      <c r="I101" s="608"/>
      <c r="J101" s="608"/>
      <c r="K101" s="609"/>
      <c r="L101" s="185">
        <v>127</v>
      </c>
      <c r="M101" s="186"/>
      <c r="N101" s="186"/>
      <c r="O101" s="186"/>
      <c r="P101" s="186"/>
      <c r="Q101" s="187"/>
      <c r="R101" s="185">
        <v>250</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2"/>
      <c r="B102" s="613"/>
      <c r="C102" s="607" t="s">
        <v>485</v>
      </c>
      <c r="D102" s="608"/>
      <c r="E102" s="608"/>
      <c r="F102" s="608"/>
      <c r="G102" s="608"/>
      <c r="H102" s="608"/>
      <c r="I102" s="608"/>
      <c r="J102" s="608"/>
      <c r="K102" s="609"/>
      <c r="L102" s="185">
        <v>2</v>
      </c>
      <c r="M102" s="186"/>
      <c r="N102" s="186"/>
      <c r="O102" s="186"/>
      <c r="P102" s="186"/>
      <c r="Q102" s="187"/>
      <c r="R102" s="185">
        <v>6</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2"/>
      <c r="B103" s="613"/>
      <c r="C103" s="616"/>
      <c r="D103" s="617"/>
      <c r="E103" s="617"/>
      <c r="F103" s="617"/>
      <c r="G103" s="617"/>
      <c r="H103" s="617"/>
      <c r="I103" s="617"/>
      <c r="J103" s="617"/>
      <c r="K103" s="618"/>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4"/>
      <c r="B104" s="615"/>
      <c r="C104" s="601" t="s">
        <v>22</v>
      </c>
      <c r="D104" s="602"/>
      <c r="E104" s="602"/>
      <c r="F104" s="602"/>
      <c r="G104" s="602"/>
      <c r="H104" s="602"/>
      <c r="I104" s="602"/>
      <c r="J104" s="602"/>
      <c r="K104" s="603"/>
      <c r="L104" s="604">
        <f>SUM(L98:Q103)</f>
        <v>650</v>
      </c>
      <c r="M104" s="605"/>
      <c r="N104" s="605"/>
      <c r="O104" s="605"/>
      <c r="P104" s="605"/>
      <c r="Q104" s="606"/>
      <c r="R104" s="604">
        <f>SUM(R98:W103)</f>
        <v>851</v>
      </c>
      <c r="S104" s="605"/>
      <c r="T104" s="605"/>
      <c r="U104" s="605"/>
      <c r="V104" s="605"/>
      <c r="W104" s="60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9.950000000000003" customHeight="1" x14ac:dyDescent="0.15">
      <c r="A108" s="652" t="s">
        <v>312</v>
      </c>
      <c r="B108" s="653"/>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470</v>
      </c>
      <c r="AE108" s="352"/>
      <c r="AF108" s="352"/>
      <c r="AG108" s="348" t="s">
        <v>524</v>
      </c>
      <c r="AH108" s="349"/>
      <c r="AI108" s="349"/>
      <c r="AJ108" s="349"/>
      <c r="AK108" s="349"/>
      <c r="AL108" s="349"/>
      <c r="AM108" s="349"/>
      <c r="AN108" s="349"/>
      <c r="AO108" s="349"/>
      <c r="AP108" s="349"/>
      <c r="AQ108" s="349"/>
      <c r="AR108" s="349"/>
      <c r="AS108" s="349"/>
      <c r="AT108" s="349"/>
      <c r="AU108" s="349"/>
      <c r="AV108" s="349"/>
      <c r="AW108" s="349"/>
      <c r="AX108" s="350"/>
    </row>
    <row r="109" spans="1:50" ht="39.950000000000003" customHeight="1" x14ac:dyDescent="0.15">
      <c r="A109" s="654"/>
      <c r="B109" s="655"/>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470</v>
      </c>
      <c r="AE109" s="304"/>
      <c r="AF109" s="304"/>
      <c r="AG109" s="283" t="s">
        <v>525</v>
      </c>
      <c r="AH109" s="260"/>
      <c r="AI109" s="260"/>
      <c r="AJ109" s="260"/>
      <c r="AK109" s="260"/>
      <c r="AL109" s="260"/>
      <c r="AM109" s="260"/>
      <c r="AN109" s="260"/>
      <c r="AO109" s="260"/>
      <c r="AP109" s="260"/>
      <c r="AQ109" s="260"/>
      <c r="AR109" s="260"/>
      <c r="AS109" s="260"/>
      <c r="AT109" s="260"/>
      <c r="AU109" s="260"/>
      <c r="AV109" s="260"/>
      <c r="AW109" s="260"/>
      <c r="AX109" s="284"/>
    </row>
    <row r="110" spans="1:50" ht="39.950000000000003" customHeight="1" x14ac:dyDescent="0.15">
      <c r="A110" s="656"/>
      <c r="B110" s="657"/>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470</v>
      </c>
      <c r="AE110" s="334"/>
      <c r="AF110" s="334"/>
      <c r="AG110" s="477" t="s">
        <v>534</v>
      </c>
      <c r="AH110" s="248"/>
      <c r="AI110" s="248"/>
      <c r="AJ110" s="248"/>
      <c r="AK110" s="248"/>
      <c r="AL110" s="248"/>
      <c r="AM110" s="248"/>
      <c r="AN110" s="248"/>
      <c r="AO110" s="248"/>
      <c r="AP110" s="248"/>
      <c r="AQ110" s="248"/>
      <c r="AR110" s="248"/>
      <c r="AS110" s="248"/>
      <c r="AT110" s="248"/>
      <c r="AU110" s="248"/>
      <c r="AV110" s="248"/>
      <c r="AW110" s="248"/>
      <c r="AX110" s="329"/>
    </row>
    <row r="111" spans="1:50" ht="39.950000000000003"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470</v>
      </c>
      <c r="AE111" s="278"/>
      <c r="AF111" s="278"/>
      <c r="AG111" s="651" t="s">
        <v>535</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487</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487</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39.950000000000003"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470</v>
      </c>
      <c r="AE114" s="304"/>
      <c r="AF114" s="304"/>
      <c r="AG114" s="283" t="s">
        <v>535</v>
      </c>
      <c r="AH114" s="260"/>
      <c r="AI114" s="260"/>
      <c r="AJ114" s="260"/>
      <c r="AK114" s="260"/>
      <c r="AL114" s="260"/>
      <c r="AM114" s="260"/>
      <c r="AN114" s="260"/>
      <c r="AO114" s="260"/>
      <c r="AP114" s="260"/>
      <c r="AQ114" s="260"/>
      <c r="AR114" s="260"/>
      <c r="AS114" s="260"/>
      <c r="AT114" s="260"/>
      <c r="AU114" s="260"/>
      <c r="AV114" s="260"/>
      <c r="AW114" s="260"/>
      <c r="AX114" s="284"/>
    </row>
    <row r="115" spans="1:64" ht="39.950000000000003"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470</v>
      </c>
      <c r="AE115" s="304"/>
      <c r="AF115" s="304"/>
      <c r="AG115" s="283" t="s">
        <v>536</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487</v>
      </c>
      <c r="AE116" s="263"/>
      <c r="AF116" s="263"/>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487</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487</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487</v>
      </c>
      <c r="AE119" s="354"/>
      <c r="AF119" s="354"/>
      <c r="AG119" s="28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487</v>
      </c>
      <c r="AE120" s="304"/>
      <c r="AF120" s="304"/>
      <c r="AG120" s="343"/>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487</v>
      </c>
      <c r="AE121" s="304"/>
      <c r="AF121" s="304"/>
      <c r="AG121" s="328"/>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3"/>
      <c r="U125" s="345"/>
      <c r="V125" s="345"/>
      <c r="W125" s="345"/>
      <c r="X125" s="345"/>
      <c r="Y125" s="345"/>
      <c r="Z125" s="345"/>
      <c r="AA125" s="345"/>
      <c r="AB125" s="345"/>
      <c r="AC125" s="345"/>
      <c r="AD125" s="345"/>
      <c r="AE125" s="345"/>
      <c r="AF125" s="564"/>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8" t="s">
        <v>68</v>
      </c>
      <c r="D127" s="589"/>
      <c r="E127" s="589"/>
      <c r="F127" s="590"/>
      <c r="G127" s="591" t="s">
        <v>488</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1" t="s">
        <v>552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8.75" customHeight="1" thickBot="1" x14ac:dyDescent="0.2">
      <c r="A131" s="391"/>
      <c r="B131" s="392"/>
      <c r="C131" s="392"/>
      <c r="D131" s="392"/>
      <c r="E131" s="393"/>
      <c r="F131" s="424" t="s">
        <v>551</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6.2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t="s">
        <v>475</v>
      </c>
      <c r="H137" s="551"/>
      <c r="I137" s="551"/>
      <c r="J137" s="551"/>
      <c r="K137" s="551"/>
      <c r="L137" s="551"/>
      <c r="M137" s="551"/>
      <c r="N137" s="551"/>
      <c r="O137" s="551"/>
      <c r="P137" s="552"/>
      <c r="Q137" s="321" t="s">
        <v>225</v>
      </c>
      <c r="R137" s="321"/>
      <c r="S137" s="321"/>
      <c r="T137" s="321"/>
      <c r="U137" s="321"/>
      <c r="V137" s="321"/>
      <c r="W137" s="562">
        <v>56</v>
      </c>
      <c r="X137" s="551"/>
      <c r="Y137" s="551"/>
      <c r="Z137" s="551"/>
      <c r="AA137" s="551"/>
      <c r="AB137" s="551"/>
      <c r="AC137" s="551"/>
      <c r="AD137" s="551"/>
      <c r="AE137" s="551"/>
      <c r="AF137" s="552"/>
      <c r="AG137" s="321" t="s">
        <v>226</v>
      </c>
      <c r="AH137" s="321"/>
      <c r="AI137" s="321"/>
      <c r="AJ137" s="321"/>
      <c r="AK137" s="321"/>
      <c r="AL137" s="321"/>
      <c r="AM137" s="522">
        <v>291</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252</v>
      </c>
      <c r="H138" s="319"/>
      <c r="I138" s="319"/>
      <c r="J138" s="319"/>
      <c r="K138" s="319"/>
      <c r="L138" s="319"/>
      <c r="M138" s="319"/>
      <c r="N138" s="319"/>
      <c r="O138" s="319"/>
      <c r="P138" s="320"/>
      <c r="Q138" s="430" t="s">
        <v>228</v>
      </c>
      <c r="R138" s="430"/>
      <c r="S138" s="430"/>
      <c r="T138" s="430"/>
      <c r="U138" s="430"/>
      <c r="V138" s="430"/>
      <c r="W138" s="318">
        <v>35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t="s">
        <v>490</v>
      </c>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71"/>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491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x14ac:dyDescent="0.15">
      <c r="A180" s="371"/>
      <c r="B180" s="372"/>
      <c r="C180" s="372"/>
      <c r="D180" s="372"/>
      <c r="E180" s="372"/>
      <c r="F180" s="373"/>
      <c r="G180" s="362" t="s">
        <v>498</v>
      </c>
      <c r="H180" s="363"/>
      <c r="I180" s="363"/>
      <c r="J180" s="363"/>
      <c r="K180" s="364"/>
      <c r="L180" s="365" t="s">
        <v>494</v>
      </c>
      <c r="M180" s="366"/>
      <c r="N180" s="366"/>
      <c r="O180" s="366"/>
      <c r="P180" s="366"/>
      <c r="Q180" s="366"/>
      <c r="R180" s="366"/>
      <c r="S180" s="366"/>
      <c r="T180" s="366"/>
      <c r="U180" s="366"/>
      <c r="V180" s="366"/>
      <c r="W180" s="366"/>
      <c r="X180" s="367"/>
      <c r="Y180" s="397">
        <v>242</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3.25" customHeight="1" x14ac:dyDescent="0.15">
      <c r="A181" s="371"/>
      <c r="B181" s="372"/>
      <c r="C181" s="372"/>
      <c r="D181" s="372"/>
      <c r="E181" s="372"/>
      <c r="F181" s="373"/>
      <c r="G181" s="412" t="s">
        <v>492</v>
      </c>
      <c r="H181" s="413"/>
      <c r="I181" s="413"/>
      <c r="J181" s="413"/>
      <c r="K181" s="414"/>
      <c r="L181" s="415" t="s">
        <v>495</v>
      </c>
      <c r="M181" s="416"/>
      <c r="N181" s="416"/>
      <c r="O181" s="416"/>
      <c r="P181" s="416"/>
      <c r="Q181" s="416"/>
      <c r="R181" s="416"/>
      <c r="S181" s="416"/>
      <c r="T181" s="416"/>
      <c r="U181" s="416"/>
      <c r="V181" s="416"/>
      <c r="W181" s="416"/>
      <c r="X181" s="417"/>
      <c r="Y181" s="418">
        <v>130</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3.25" customHeight="1" x14ac:dyDescent="0.15">
      <c r="A182" s="371"/>
      <c r="B182" s="372"/>
      <c r="C182" s="372"/>
      <c r="D182" s="372"/>
      <c r="E182" s="372"/>
      <c r="F182" s="373"/>
      <c r="G182" s="412" t="s">
        <v>493</v>
      </c>
      <c r="H182" s="413"/>
      <c r="I182" s="413"/>
      <c r="J182" s="413"/>
      <c r="K182" s="414"/>
      <c r="L182" s="415" t="s">
        <v>496</v>
      </c>
      <c r="M182" s="416"/>
      <c r="N182" s="416"/>
      <c r="O182" s="416"/>
      <c r="P182" s="416"/>
      <c r="Q182" s="416"/>
      <c r="R182" s="416"/>
      <c r="S182" s="416"/>
      <c r="T182" s="416"/>
      <c r="U182" s="416"/>
      <c r="V182" s="416"/>
      <c r="W182" s="416"/>
      <c r="X182" s="417"/>
      <c r="Y182" s="418">
        <v>18</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3.25" customHeight="1" thickBot="1" x14ac:dyDescent="0.2">
      <c r="A190" s="371"/>
      <c r="B190" s="372"/>
      <c r="C190" s="372"/>
      <c r="D190" s="372"/>
      <c r="E190" s="372"/>
      <c r="F190" s="373"/>
      <c r="G190" s="566" t="s">
        <v>22</v>
      </c>
      <c r="H190" s="567"/>
      <c r="I190" s="567"/>
      <c r="J190" s="567"/>
      <c r="K190" s="567"/>
      <c r="L190" s="568"/>
      <c r="M190" s="156"/>
      <c r="N190" s="156"/>
      <c r="O190" s="156"/>
      <c r="P190" s="156"/>
      <c r="Q190" s="156"/>
      <c r="R190" s="156"/>
      <c r="S190" s="156"/>
      <c r="T190" s="156"/>
      <c r="U190" s="156"/>
      <c r="V190" s="156"/>
      <c r="W190" s="156"/>
      <c r="X190" s="157"/>
      <c r="Y190" s="569">
        <f>SUM(Y180:AB189)</f>
        <v>390</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v>
      </c>
      <c r="AV190" s="570"/>
      <c r="AW190" s="570"/>
      <c r="AX190" s="572"/>
    </row>
    <row r="191" spans="1:50" ht="23.25" customHeight="1" x14ac:dyDescent="0.15">
      <c r="A191" s="371"/>
      <c r="B191" s="372"/>
      <c r="C191" s="372"/>
      <c r="D191" s="372"/>
      <c r="E191" s="372"/>
      <c r="F191" s="373"/>
      <c r="G191" s="377" t="s">
        <v>497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x14ac:dyDescent="0.15">
      <c r="A193" s="371"/>
      <c r="B193" s="372"/>
      <c r="C193" s="372"/>
      <c r="D193" s="372"/>
      <c r="E193" s="372"/>
      <c r="F193" s="373"/>
      <c r="G193" s="362" t="s">
        <v>499</v>
      </c>
      <c r="H193" s="363"/>
      <c r="I193" s="363"/>
      <c r="J193" s="363"/>
      <c r="K193" s="364"/>
      <c r="L193" s="365"/>
      <c r="M193" s="366"/>
      <c r="N193" s="366"/>
      <c r="O193" s="366"/>
      <c r="P193" s="366"/>
      <c r="Q193" s="366"/>
      <c r="R193" s="366"/>
      <c r="S193" s="366"/>
      <c r="T193" s="366"/>
      <c r="U193" s="366"/>
      <c r="V193" s="366"/>
      <c r="W193" s="366"/>
      <c r="X193" s="367"/>
      <c r="Y193" s="397">
        <v>58</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3.25" customHeight="1" x14ac:dyDescent="0.15">
      <c r="A194" s="371"/>
      <c r="B194" s="372"/>
      <c r="C194" s="372"/>
      <c r="D194" s="372"/>
      <c r="E194" s="372"/>
      <c r="F194" s="373"/>
      <c r="G194" s="412" t="s">
        <v>500</v>
      </c>
      <c r="H194" s="413"/>
      <c r="I194" s="413"/>
      <c r="J194" s="413"/>
      <c r="K194" s="414"/>
      <c r="L194" s="415"/>
      <c r="M194" s="416"/>
      <c r="N194" s="416"/>
      <c r="O194" s="416"/>
      <c r="P194" s="416"/>
      <c r="Q194" s="416"/>
      <c r="R194" s="416"/>
      <c r="S194" s="416"/>
      <c r="T194" s="416"/>
      <c r="U194" s="416"/>
      <c r="V194" s="416"/>
      <c r="W194" s="416"/>
      <c r="X194" s="417"/>
      <c r="Y194" s="418">
        <v>12</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3.25" customHeight="1" x14ac:dyDescent="0.15">
      <c r="A195" s="371"/>
      <c r="B195" s="372"/>
      <c r="C195" s="372"/>
      <c r="D195" s="372"/>
      <c r="E195" s="372"/>
      <c r="F195" s="373"/>
      <c r="G195" s="412" t="s">
        <v>501</v>
      </c>
      <c r="H195" s="413"/>
      <c r="I195" s="413"/>
      <c r="J195" s="413"/>
      <c r="K195" s="414"/>
      <c r="L195" s="415"/>
      <c r="M195" s="416"/>
      <c r="N195" s="416"/>
      <c r="O195" s="416"/>
      <c r="P195" s="416"/>
      <c r="Q195" s="416"/>
      <c r="R195" s="416"/>
      <c r="S195" s="416"/>
      <c r="T195" s="416"/>
      <c r="U195" s="416"/>
      <c r="V195" s="416"/>
      <c r="W195" s="416"/>
      <c r="X195" s="417"/>
      <c r="Y195" s="418">
        <v>5</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3.25" customHeight="1" thickBot="1" x14ac:dyDescent="0.2">
      <c r="A203" s="371"/>
      <c r="B203" s="372"/>
      <c r="C203" s="372"/>
      <c r="D203" s="372"/>
      <c r="E203" s="372"/>
      <c r="F203" s="373"/>
      <c r="G203" s="566" t="s">
        <v>22</v>
      </c>
      <c r="H203" s="567"/>
      <c r="I203" s="567"/>
      <c r="J203" s="567"/>
      <c r="K203" s="567"/>
      <c r="L203" s="568"/>
      <c r="M203" s="156"/>
      <c r="N203" s="156"/>
      <c r="O203" s="156"/>
      <c r="P203" s="156"/>
      <c r="Q203" s="156"/>
      <c r="R203" s="156"/>
      <c r="S203" s="156"/>
      <c r="T203" s="156"/>
      <c r="U203" s="156"/>
      <c r="V203" s="156"/>
      <c r="W203" s="156"/>
      <c r="X203" s="157"/>
      <c r="Y203" s="569">
        <f>SUM(Y193:AB202)</f>
        <v>75</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23.25" customHeight="1" x14ac:dyDescent="0.15">
      <c r="A204" s="371"/>
      <c r="B204" s="372"/>
      <c r="C204" s="372"/>
      <c r="D204" s="372"/>
      <c r="E204" s="372"/>
      <c r="F204" s="373"/>
      <c r="G204" s="377" t="s">
        <v>502</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x14ac:dyDescent="0.15">
      <c r="A206" s="371"/>
      <c r="B206" s="372"/>
      <c r="C206" s="372"/>
      <c r="D206" s="372"/>
      <c r="E206" s="372"/>
      <c r="F206" s="373"/>
      <c r="G206" s="362" t="s">
        <v>499</v>
      </c>
      <c r="H206" s="363"/>
      <c r="I206" s="363"/>
      <c r="J206" s="363"/>
      <c r="K206" s="364"/>
      <c r="L206" s="365"/>
      <c r="M206" s="366"/>
      <c r="N206" s="366"/>
      <c r="O206" s="366"/>
      <c r="P206" s="366"/>
      <c r="Q206" s="366"/>
      <c r="R206" s="366"/>
      <c r="S206" s="366"/>
      <c r="T206" s="366"/>
      <c r="U206" s="366"/>
      <c r="V206" s="366"/>
      <c r="W206" s="366"/>
      <c r="X206" s="367"/>
      <c r="Y206" s="397">
        <v>5</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3.25" customHeight="1" x14ac:dyDescent="0.15">
      <c r="A207" s="371"/>
      <c r="B207" s="372"/>
      <c r="C207" s="372"/>
      <c r="D207" s="372"/>
      <c r="E207" s="372"/>
      <c r="F207" s="373"/>
      <c r="G207" s="412" t="s">
        <v>500</v>
      </c>
      <c r="H207" s="413"/>
      <c r="I207" s="413"/>
      <c r="J207" s="413"/>
      <c r="K207" s="414"/>
      <c r="L207" s="415"/>
      <c r="M207" s="416"/>
      <c r="N207" s="416"/>
      <c r="O207" s="416"/>
      <c r="P207" s="416"/>
      <c r="Q207" s="416"/>
      <c r="R207" s="416"/>
      <c r="S207" s="416"/>
      <c r="T207" s="416"/>
      <c r="U207" s="416"/>
      <c r="V207" s="416"/>
      <c r="W207" s="416"/>
      <c r="X207" s="417"/>
      <c r="Y207" s="418">
        <v>3</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3.25" customHeight="1" x14ac:dyDescent="0.15">
      <c r="A216" s="371"/>
      <c r="B216" s="372"/>
      <c r="C216" s="372"/>
      <c r="D216" s="372"/>
      <c r="E216" s="372"/>
      <c r="F216" s="373"/>
      <c r="G216" s="566" t="s">
        <v>22</v>
      </c>
      <c r="H216" s="567"/>
      <c r="I216" s="567"/>
      <c r="J216" s="567"/>
      <c r="K216" s="567"/>
      <c r="L216" s="568"/>
      <c r="M216" s="156"/>
      <c r="N216" s="156"/>
      <c r="O216" s="156"/>
      <c r="P216" s="156"/>
      <c r="Q216" s="156"/>
      <c r="R216" s="156"/>
      <c r="S216" s="156"/>
      <c r="T216" s="156"/>
      <c r="U216" s="156"/>
      <c r="V216" s="156"/>
      <c r="W216" s="156"/>
      <c r="X216" s="157"/>
      <c r="Y216" s="569">
        <f>SUM(Y206:AB215)</f>
        <v>8</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23.25" hidden="1" customHeight="1" x14ac:dyDescent="0.15">
      <c r="A217" s="371"/>
      <c r="B217" s="372"/>
      <c r="C217" s="372"/>
      <c r="D217" s="372"/>
      <c r="E217" s="372"/>
      <c r="F217" s="373"/>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3.2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3.2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3.2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3.2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3.2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3.2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3.2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3.2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3.2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3.25" hidden="1" customHeight="1" x14ac:dyDescent="0.15">
      <c r="A229" s="371"/>
      <c r="B229" s="372"/>
      <c r="C229" s="372"/>
      <c r="D229" s="372"/>
      <c r="E229" s="372"/>
      <c r="F229" s="373"/>
      <c r="G229" s="566" t="s">
        <v>22</v>
      </c>
      <c r="H229" s="567"/>
      <c r="I229" s="567"/>
      <c r="J229" s="567"/>
      <c r="K229" s="567"/>
      <c r="L229" s="568"/>
      <c r="M229" s="156"/>
      <c r="N229" s="156"/>
      <c r="O229" s="156"/>
      <c r="P229" s="156"/>
      <c r="Q229" s="156"/>
      <c r="R229" s="156"/>
      <c r="S229" s="156"/>
      <c r="T229" s="156"/>
      <c r="U229" s="156"/>
      <c r="V229" s="156"/>
      <c r="W229" s="156"/>
      <c r="X229" s="157"/>
      <c r="Y229" s="569">
        <f>SUM(Y219:AB228)</f>
        <v>0</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3" t="s">
        <v>24</v>
      </c>
      <c r="AV235" s="94"/>
      <c r="AW235" s="94"/>
      <c r="AX235" s="584"/>
    </row>
    <row r="236" spans="1:50" ht="31.5" customHeight="1" x14ac:dyDescent="0.15">
      <c r="A236" s="576">
        <v>1</v>
      </c>
      <c r="B236" s="576">
        <v>1</v>
      </c>
      <c r="C236" s="578" t="s">
        <v>503</v>
      </c>
      <c r="D236" s="577"/>
      <c r="E236" s="577"/>
      <c r="F236" s="577"/>
      <c r="G236" s="577"/>
      <c r="H236" s="577"/>
      <c r="I236" s="577"/>
      <c r="J236" s="577"/>
      <c r="K236" s="577"/>
      <c r="L236" s="577"/>
      <c r="M236" s="578" t="s">
        <v>504</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390</v>
      </c>
      <c r="AL236" s="580"/>
      <c r="AM236" s="580"/>
      <c r="AN236" s="580"/>
      <c r="AO236" s="580"/>
      <c r="AP236" s="581"/>
      <c r="AQ236" s="582" t="s">
        <v>521</v>
      </c>
      <c r="AR236" s="577"/>
      <c r="AS236" s="577"/>
      <c r="AT236" s="577"/>
      <c r="AU236" s="579" t="s">
        <v>522</v>
      </c>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8"/>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9"/>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411</v>
      </c>
      <c r="AL268" s="242"/>
      <c r="AM268" s="242"/>
      <c r="AN268" s="242"/>
      <c r="AO268" s="242"/>
      <c r="AP268" s="242"/>
      <c r="AQ268" s="242" t="s">
        <v>23</v>
      </c>
      <c r="AR268" s="242"/>
      <c r="AS268" s="242"/>
      <c r="AT268" s="242"/>
      <c r="AU268" s="93" t="s">
        <v>24</v>
      </c>
      <c r="AV268" s="94"/>
      <c r="AW268" s="94"/>
      <c r="AX268" s="584"/>
    </row>
    <row r="269" spans="1:50" ht="31.5" customHeight="1" x14ac:dyDescent="0.15">
      <c r="A269" s="576">
        <v>1</v>
      </c>
      <c r="B269" s="576">
        <v>1</v>
      </c>
      <c r="C269" s="578" t="s">
        <v>506</v>
      </c>
      <c r="D269" s="577"/>
      <c r="E269" s="577"/>
      <c r="F269" s="577"/>
      <c r="G269" s="577"/>
      <c r="H269" s="577"/>
      <c r="I269" s="577"/>
      <c r="J269" s="577"/>
      <c r="K269" s="577"/>
      <c r="L269" s="577"/>
      <c r="M269" s="578" t="s">
        <v>507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74</v>
      </c>
      <c r="AL269" s="580"/>
      <c r="AM269" s="580"/>
      <c r="AN269" s="580"/>
      <c r="AO269" s="580"/>
      <c r="AP269" s="581"/>
      <c r="AQ269" s="578" t="s">
        <v>520</v>
      </c>
      <c r="AR269" s="577"/>
      <c r="AS269" s="577"/>
      <c r="AT269" s="577"/>
      <c r="AU269" s="579" t="s">
        <v>520</v>
      </c>
      <c r="AV269" s="580"/>
      <c r="AW269" s="580"/>
      <c r="AX269" s="581"/>
    </row>
    <row r="270" spans="1:50" ht="31.5" customHeight="1" x14ac:dyDescent="0.15">
      <c r="A270" s="576">
        <v>2</v>
      </c>
      <c r="B270" s="576">
        <v>1</v>
      </c>
      <c r="C270" s="578" t="s">
        <v>548</v>
      </c>
      <c r="D270" s="577"/>
      <c r="E270" s="577"/>
      <c r="F270" s="577"/>
      <c r="G270" s="577"/>
      <c r="H270" s="577"/>
      <c r="I270" s="577"/>
      <c r="J270" s="577"/>
      <c r="K270" s="577"/>
      <c r="L270" s="577"/>
      <c r="M270" s="578" t="s">
        <v>509</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72</v>
      </c>
      <c r="AL270" s="580"/>
      <c r="AM270" s="580"/>
      <c r="AN270" s="580"/>
      <c r="AO270" s="580"/>
      <c r="AP270" s="581"/>
      <c r="AQ270" s="578" t="s">
        <v>520</v>
      </c>
      <c r="AR270" s="577"/>
      <c r="AS270" s="577"/>
      <c r="AT270" s="577"/>
      <c r="AU270" s="579" t="s">
        <v>520</v>
      </c>
      <c r="AV270" s="580"/>
      <c r="AW270" s="580"/>
      <c r="AX270" s="581"/>
    </row>
    <row r="271" spans="1:50" ht="24" customHeight="1" x14ac:dyDescent="0.15">
      <c r="A271" s="576">
        <v>3</v>
      </c>
      <c r="B271" s="576">
        <v>1</v>
      </c>
      <c r="C271" s="578" t="s">
        <v>505</v>
      </c>
      <c r="D271" s="577"/>
      <c r="E271" s="577"/>
      <c r="F271" s="577"/>
      <c r="G271" s="577"/>
      <c r="H271" s="577"/>
      <c r="I271" s="577"/>
      <c r="J271" s="577"/>
      <c r="K271" s="577"/>
      <c r="L271" s="577"/>
      <c r="M271" s="578" t="s">
        <v>508</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v>71</v>
      </c>
      <c r="AL271" s="580"/>
      <c r="AM271" s="580"/>
      <c r="AN271" s="580"/>
      <c r="AO271" s="580"/>
      <c r="AP271" s="581"/>
      <c r="AQ271" s="578" t="s">
        <v>520</v>
      </c>
      <c r="AR271" s="577"/>
      <c r="AS271" s="577"/>
      <c r="AT271" s="577"/>
      <c r="AU271" s="579" t="s">
        <v>520</v>
      </c>
      <c r="AV271" s="580"/>
      <c r="AW271" s="580"/>
      <c r="AX271" s="581"/>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411</v>
      </c>
      <c r="AL301" s="242"/>
      <c r="AM301" s="242"/>
      <c r="AN301" s="242"/>
      <c r="AO301" s="242"/>
      <c r="AP301" s="242"/>
      <c r="AQ301" s="242" t="s">
        <v>23</v>
      </c>
      <c r="AR301" s="242"/>
      <c r="AS301" s="242"/>
      <c r="AT301" s="242"/>
      <c r="AU301" s="93" t="s">
        <v>24</v>
      </c>
      <c r="AV301" s="94"/>
      <c r="AW301" s="94"/>
      <c r="AX301" s="584"/>
    </row>
    <row r="302" spans="1:50" ht="24" customHeight="1" x14ac:dyDescent="0.15">
      <c r="A302" s="576">
        <v>1</v>
      </c>
      <c r="B302" s="576">
        <v>1</v>
      </c>
      <c r="C302" s="578" t="s">
        <v>516</v>
      </c>
      <c r="D302" s="577"/>
      <c r="E302" s="577"/>
      <c r="F302" s="577"/>
      <c r="G302" s="577"/>
      <c r="H302" s="577"/>
      <c r="I302" s="577"/>
      <c r="J302" s="577"/>
      <c r="K302" s="577"/>
      <c r="L302" s="577"/>
      <c r="M302" s="578" t="s">
        <v>526</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8</v>
      </c>
      <c r="AL302" s="580"/>
      <c r="AM302" s="580"/>
      <c r="AN302" s="580"/>
      <c r="AO302" s="580"/>
      <c r="AP302" s="581"/>
      <c r="AQ302" s="578" t="s">
        <v>520</v>
      </c>
      <c r="AR302" s="577"/>
      <c r="AS302" s="577"/>
      <c r="AT302" s="577"/>
      <c r="AU302" s="579" t="s">
        <v>520</v>
      </c>
      <c r="AV302" s="580"/>
      <c r="AW302" s="580"/>
      <c r="AX302" s="581"/>
    </row>
    <row r="303" spans="1:50" ht="31.5" customHeight="1" x14ac:dyDescent="0.15">
      <c r="A303" s="576">
        <v>2</v>
      </c>
      <c r="B303" s="576">
        <v>1</v>
      </c>
      <c r="C303" s="578" t="s">
        <v>513</v>
      </c>
      <c r="D303" s="577"/>
      <c r="E303" s="577"/>
      <c r="F303" s="577"/>
      <c r="G303" s="577"/>
      <c r="H303" s="577"/>
      <c r="I303" s="577"/>
      <c r="J303" s="577"/>
      <c r="K303" s="577"/>
      <c r="L303" s="577"/>
      <c r="M303" s="578" t="s">
        <v>526</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7</v>
      </c>
      <c r="AL303" s="580"/>
      <c r="AM303" s="580"/>
      <c r="AN303" s="580"/>
      <c r="AO303" s="580"/>
      <c r="AP303" s="581"/>
      <c r="AQ303" s="578" t="s">
        <v>520</v>
      </c>
      <c r="AR303" s="577"/>
      <c r="AS303" s="577"/>
      <c r="AT303" s="577"/>
      <c r="AU303" s="579" t="s">
        <v>520</v>
      </c>
      <c r="AV303" s="580"/>
      <c r="AW303" s="580"/>
      <c r="AX303" s="581"/>
    </row>
    <row r="304" spans="1:50" ht="31.5" customHeight="1" x14ac:dyDescent="0.15">
      <c r="A304" s="576">
        <v>3</v>
      </c>
      <c r="B304" s="576">
        <v>1</v>
      </c>
      <c r="C304" s="578" t="s">
        <v>519</v>
      </c>
      <c r="D304" s="577"/>
      <c r="E304" s="577"/>
      <c r="F304" s="577"/>
      <c r="G304" s="577"/>
      <c r="H304" s="577"/>
      <c r="I304" s="577"/>
      <c r="J304" s="577"/>
      <c r="K304" s="577"/>
      <c r="L304" s="577"/>
      <c r="M304" s="578" t="s">
        <v>526</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5</v>
      </c>
      <c r="AL304" s="580"/>
      <c r="AM304" s="580"/>
      <c r="AN304" s="580"/>
      <c r="AO304" s="580"/>
      <c r="AP304" s="581"/>
      <c r="AQ304" s="578" t="s">
        <v>520</v>
      </c>
      <c r="AR304" s="577"/>
      <c r="AS304" s="577"/>
      <c r="AT304" s="577"/>
      <c r="AU304" s="579" t="s">
        <v>520</v>
      </c>
      <c r="AV304" s="580"/>
      <c r="AW304" s="580"/>
      <c r="AX304" s="581"/>
    </row>
    <row r="305" spans="1:50" ht="31.5" customHeight="1" x14ac:dyDescent="0.15">
      <c r="A305" s="576">
        <v>4</v>
      </c>
      <c r="B305" s="576">
        <v>1</v>
      </c>
      <c r="C305" s="578" t="s">
        <v>510</v>
      </c>
      <c r="D305" s="577"/>
      <c r="E305" s="577"/>
      <c r="F305" s="577"/>
      <c r="G305" s="577"/>
      <c r="H305" s="577"/>
      <c r="I305" s="577"/>
      <c r="J305" s="577"/>
      <c r="K305" s="577"/>
      <c r="L305" s="577"/>
      <c r="M305" s="578" t="s">
        <v>526</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3</v>
      </c>
      <c r="AL305" s="580"/>
      <c r="AM305" s="580"/>
      <c r="AN305" s="580"/>
      <c r="AO305" s="580"/>
      <c r="AP305" s="581"/>
      <c r="AQ305" s="578" t="s">
        <v>520</v>
      </c>
      <c r="AR305" s="577"/>
      <c r="AS305" s="577"/>
      <c r="AT305" s="577"/>
      <c r="AU305" s="579" t="s">
        <v>520</v>
      </c>
      <c r="AV305" s="580"/>
      <c r="AW305" s="580"/>
      <c r="AX305" s="581"/>
    </row>
    <row r="306" spans="1:50" ht="31.5" customHeight="1" x14ac:dyDescent="0.15">
      <c r="A306" s="576">
        <v>5</v>
      </c>
      <c r="B306" s="576">
        <v>1</v>
      </c>
      <c r="C306" s="578" t="s">
        <v>511</v>
      </c>
      <c r="D306" s="577"/>
      <c r="E306" s="577"/>
      <c r="F306" s="577"/>
      <c r="G306" s="577"/>
      <c r="H306" s="577"/>
      <c r="I306" s="577"/>
      <c r="J306" s="577"/>
      <c r="K306" s="577"/>
      <c r="L306" s="577"/>
      <c r="M306" s="578" t="s">
        <v>526</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v>3</v>
      </c>
      <c r="AL306" s="580"/>
      <c r="AM306" s="580"/>
      <c r="AN306" s="580"/>
      <c r="AO306" s="580"/>
      <c r="AP306" s="581"/>
      <c r="AQ306" s="578" t="s">
        <v>520</v>
      </c>
      <c r="AR306" s="577"/>
      <c r="AS306" s="577"/>
      <c r="AT306" s="577"/>
      <c r="AU306" s="579" t="s">
        <v>520</v>
      </c>
      <c r="AV306" s="580"/>
      <c r="AW306" s="580"/>
      <c r="AX306" s="581"/>
    </row>
    <row r="307" spans="1:50" ht="24" customHeight="1" x14ac:dyDescent="0.15">
      <c r="A307" s="576">
        <v>6</v>
      </c>
      <c r="B307" s="576">
        <v>1</v>
      </c>
      <c r="C307" s="578" t="s">
        <v>517</v>
      </c>
      <c r="D307" s="577"/>
      <c r="E307" s="577"/>
      <c r="F307" s="577"/>
      <c r="G307" s="577"/>
      <c r="H307" s="577"/>
      <c r="I307" s="577"/>
      <c r="J307" s="577"/>
      <c r="K307" s="577"/>
      <c r="L307" s="577"/>
      <c r="M307" s="578" t="s">
        <v>526</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v>3</v>
      </c>
      <c r="AL307" s="580"/>
      <c r="AM307" s="580"/>
      <c r="AN307" s="580"/>
      <c r="AO307" s="580"/>
      <c r="AP307" s="581"/>
      <c r="AQ307" s="578" t="s">
        <v>520</v>
      </c>
      <c r="AR307" s="577"/>
      <c r="AS307" s="577"/>
      <c r="AT307" s="577"/>
      <c r="AU307" s="579" t="s">
        <v>520</v>
      </c>
      <c r="AV307" s="580"/>
      <c r="AW307" s="580"/>
      <c r="AX307" s="581"/>
    </row>
    <row r="308" spans="1:50" ht="24" customHeight="1" x14ac:dyDescent="0.15">
      <c r="A308" s="576">
        <v>7</v>
      </c>
      <c r="B308" s="576">
        <v>1</v>
      </c>
      <c r="C308" s="578" t="s">
        <v>515</v>
      </c>
      <c r="D308" s="577"/>
      <c r="E308" s="577"/>
      <c r="F308" s="577"/>
      <c r="G308" s="577"/>
      <c r="H308" s="577"/>
      <c r="I308" s="577"/>
      <c r="J308" s="577"/>
      <c r="K308" s="577"/>
      <c r="L308" s="577"/>
      <c r="M308" s="578" t="s">
        <v>526</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v>3</v>
      </c>
      <c r="AL308" s="580"/>
      <c r="AM308" s="580"/>
      <c r="AN308" s="580"/>
      <c r="AO308" s="580"/>
      <c r="AP308" s="581"/>
      <c r="AQ308" s="578" t="s">
        <v>520</v>
      </c>
      <c r="AR308" s="577"/>
      <c r="AS308" s="577"/>
      <c r="AT308" s="577"/>
      <c r="AU308" s="579" t="s">
        <v>520</v>
      </c>
      <c r="AV308" s="580"/>
      <c r="AW308" s="580"/>
      <c r="AX308" s="581"/>
    </row>
    <row r="309" spans="1:50" ht="31.5" customHeight="1" x14ac:dyDescent="0.15">
      <c r="A309" s="576">
        <v>8</v>
      </c>
      <c r="B309" s="576">
        <v>1</v>
      </c>
      <c r="C309" s="578" t="s">
        <v>514</v>
      </c>
      <c r="D309" s="577"/>
      <c r="E309" s="577"/>
      <c r="F309" s="577"/>
      <c r="G309" s="577"/>
      <c r="H309" s="577"/>
      <c r="I309" s="577"/>
      <c r="J309" s="577"/>
      <c r="K309" s="577"/>
      <c r="L309" s="577"/>
      <c r="M309" s="578" t="s">
        <v>526</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v>3</v>
      </c>
      <c r="AL309" s="580"/>
      <c r="AM309" s="580"/>
      <c r="AN309" s="580"/>
      <c r="AO309" s="580"/>
      <c r="AP309" s="581"/>
      <c r="AQ309" s="578" t="s">
        <v>520</v>
      </c>
      <c r="AR309" s="577"/>
      <c r="AS309" s="577"/>
      <c r="AT309" s="577"/>
      <c r="AU309" s="579" t="s">
        <v>520</v>
      </c>
      <c r="AV309" s="580"/>
      <c r="AW309" s="580"/>
      <c r="AX309" s="581"/>
    </row>
    <row r="310" spans="1:50" ht="24" customHeight="1" x14ac:dyDescent="0.15">
      <c r="A310" s="576">
        <v>9</v>
      </c>
      <c r="B310" s="576">
        <v>1</v>
      </c>
      <c r="C310" s="578" t="s">
        <v>518</v>
      </c>
      <c r="D310" s="577"/>
      <c r="E310" s="577"/>
      <c r="F310" s="577"/>
      <c r="G310" s="577"/>
      <c r="H310" s="577"/>
      <c r="I310" s="577"/>
      <c r="J310" s="577"/>
      <c r="K310" s="577"/>
      <c r="L310" s="577"/>
      <c r="M310" s="578" t="s">
        <v>526</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v>2</v>
      </c>
      <c r="AL310" s="580"/>
      <c r="AM310" s="580"/>
      <c r="AN310" s="580"/>
      <c r="AO310" s="580"/>
      <c r="AP310" s="581"/>
      <c r="AQ310" s="578" t="s">
        <v>520</v>
      </c>
      <c r="AR310" s="577"/>
      <c r="AS310" s="577"/>
      <c r="AT310" s="577"/>
      <c r="AU310" s="579" t="s">
        <v>520</v>
      </c>
      <c r="AV310" s="580"/>
      <c r="AW310" s="580"/>
      <c r="AX310" s="581"/>
    </row>
    <row r="311" spans="1:50" ht="31.5" customHeight="1" x14ac:dyDescent="0.15">
      <c r="A311" s="576">
        <v>10</v>
      </c>
      <c r="B311" s="576">
        <v>1</v>
      </c>
      <c r="C311" s="578" t="s">
        <v>512</v>
      </c>
      <c r="D311" s="577"/>
      <c r="E311" s="577"/>
      <c r="F311" s="577"/>
      <c r="G311" s="577"/>
      <c r="H311" s="577"/>
      <c r="I311" s="577"/>
      <c r="J311" s="577"/>
      <c r="K311" s="577"/>
      <c r="L311" s="577"/>
      <c r="M311" s="578" t="s">
        <v>526</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v>2</v>
      </c>
      <c r="AL311" s="580"/>
      <c r="AM311" s="580"/>
      <c r="AN311" s="580"/>
      <c r="AO311" s="580"/>
      <c r="AP311" s="581"/>
      <c r="AQ311" s="578" t="s">
        <v>520</v>
      </c>
      <c r="AR311" s="577"/>
      <c r="AS311" s="577"/>
      <c r="AT311" s="577"/>
      <c r="AU311" s="579" t="s">
        <v>520</v>
      </c>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v>8</v>
      </c>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411</v>
      </c>
      <c r="AL334" s="242"/>
      <c r="AM334" s="242"/>
      <c r="AN334" s="242"/>
      <c r="AO334" s="242"/>
      <c r="AP334" s="242"/>
      <c r="AQ334" s="242" t="s">
        <v>23</v>
      </c>
      <c r="AR334" s="242"/>
      <c r="AS334" s="242"/>
      <c r="AT334" s="242"/>
      <c r="AU334" s="93" t="s">
        <v>24</v>
      </c>
      <c r="AV334" s="94"/>
      <c r="AW334" s="94"/>
      <c r="AX334" s="584"/>
    </row>
    <row r="335" spans="1:50" ht="24" hidden="1" customHeight="1" x14ac:dyDescent="0.15">
      <c r="A335" s="576">
        <v>1</v>
      </c>
      <c r="B335" s="576">
        <v>1</v>
      </c>
      <c r="C335" s="578"/>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8"/>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411</v>
      </c>
      <c r="AL367" s="242"/>
      <c r="AM367" s="242"/>
      <c r="AN367" s="242"/>
      <c r="AO367" s="242"/>
      <c r="AP367" s="242"/>
      <c r="AQ367" s="242" t="s">
        <v>23</v>
      </c>
      <c r="AR367" s="242"/>
      <c r="AS367" s="242"/>
      <c r="AT367" s="242"/>
      <c r="AU367" s="93" t="s">
        <v>24</v>
      </c>
      <c r="AV367" s="94"/>
      <c r="AW367" s="94"/>
      <c r="AX367" s="584"/>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411</v>
      </c>
      <c r="AL400" s="242"/>
      <c r="AM400" s="242"/>
      <c r="AN400" s="242"/>
      <c r="AO400" s="242"/>
      <c r="AP400" s="242"/>
      <c r="AQ400" s="242" t="s">
        <v>23</v>
      </c>
      <c r="AR400" s="242"/>
      <c r="AS400" s="242"/>
      <c r="AT400" s="242"/>
      <c r="AU400" s="93" t="s">
        <v>24</v>
      </c>
      <c r="AV400" s="94"/>
      <c r="AW400" s="94"/>
      <c r="AX400" s="584"/>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411</v>
      </c>
      <c r="AL433" s="242"/>
      <c r="AM433" s="242"/>
      <c r="AN433" s="242"/>
      <c r="AO433" s="242"/>
      <c r="AP433" s="242"/>
      <c r="AQ433" s="242" t="s">
        <v>23</v>
      </c>
      <c r="AR433" s="242"/>
      <c r="AS433" s="242"/>
      <c r="AT433" s="242"/>
      <c r="AU433" s="93" t="s">
        <v>24</v>
      </c>
      <c r="AV433" s="94"/>
      <c r="AW433" s="94"/>
      <c r="AX433" s="584"/>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411</v>
      </c>
      <c r="AL466" s="242"/>
      <c r="AM466" s="242"/>
      <c r="AN466" s="242"/>
      <c r="AO466" s="242"/>
      <c r="AP466" s="242"/>
      <c r="AQ466" s="242" t="s">
        <v>23</v>
      </c>
      <c r="AR466" s="242"/>
      <c r="AS466" s="242"/>
      <c r="AT466" s="242"/>
      <c r="AU466" s="93" t="s">
        <v>24</v>
      </c>
      <c r="AV466" s="94"/>
      <c r="AW466" s="94"/>
      <c r="AX466" s="584"/>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9"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63" priority="561">
      <formula>IF(RIGHT(TEXT(P14,"0.#"),1)=".",FALSE,TRUE)</formula>
    </cfRule>
    <cfRule type="expression" dxfId="962" priority="562">
      <formula>IF(RIGHT(TEXT(P14,"0.#"),1)=".",TRUE,FALSE)</formula>
    </cfRule>
  </conditionalFormatting>
  <conditionalFormatting sqref="AE23:AS24">
    <cfRule type="expression" dxfId="961" priority="551">
      <formula>IF(RIGHT(TEXT(AE23,"0.#"),1)=".",FALSE,TRUE)</formula>
    </cfRule>
    <cfRule type="expression" dxfId="960" priority="552">
      <formula>IF(RIGHT(TEXT(AE23,"0.#"),1)=".",TRUE,FALSE)</formula>
    </cfRule>
  </conditionalFormatting>
  <conditionalFormatting sqref="AT69:AX69">
    <cfRule type="expression" dxfId="959" priority="483">
      <formula>IF(RIGHT(TEXT(AT69,"0.#"),1)=".",FALSE,TRUE)</formula>
    </cfRule>
    <cfRule type="expression" dxfId="958" priority="484">
      <formula>IF(RIGHT(TEXT(AT69,"0.#"),1)=".",TRUE,FALSE)</formula>
    </cfRule>
  </conditionalFormatting>
  <conditionalFormatting sqref="AE83:AS83">
    <cfRule type="expression" dxfId="957" priority="465">
      <formula>IF(RIGHT(TEXT(AE83,"0.#"),1)=".",FALSE,TRUE)</formula>
    </cfRule>
    <cfRule type="expression" dxfId="956" priority="466">
      <formula>IF(RIGHT(TEXT(AE83,"0.#"),1)=".",TRUE,FALSE)</formula>
    </cfRule>
  </conditionalFormatting>
  <conditionalFormatting sqref="AT83:AX83">
    <cfRule type="expression" dxfId="955" priority="463">
      <formula>IF(RIGHT(TEXT(AT83,"0.#"),1)=".",FALSE,TRUE)</formula>
    </cfRule>
    <cfRule type="expression" dxfId="954" priority="464">
      <formula>IF(RIGHT(TEXT(AT83,"0.#"),1)=".",TRUE,FALSE)</formula>
    </cfRule>
  </conditionalFormatting>
  <conditionalFormatting sqref="L99">
    <cfRule type="expression" dxfId="953" priority="443">
      <formula>IF(RIGHT(TEXT(L99,"0.#"),1)=".",FALSE,TRUE)</formula>
    </cfRule>
    <cfRule type="expression" dxfId="952" priority="444">
      <formula>IF(RIGHT(TEXT(L99,"0.#"),1)=".",TRUE,FALSE)</formula>
    </cfRule>
  </conditionalFormatting>
  <conditionalFormatting sqref="L104">
    <cfRule type="expression" dxfId="951" priority="441">
      <formula>IF(RIGHT(TEXT(L104,"0.#"),1)=".",FALSE,TRUE)</formula>
    </cfRule>
    <cfRule type="expression" dxfId="950" priority="442">
      <formula>IF(RIGHT(TEXT(L104,"0.#"),1)=".",TRUE,FALSE)</formula>
    </cfRule>
  </conditionalFormatting>
  <conditionalFormatting sqref="R104">
    <cfRule type="expression" dxfId="949" priority="439">
      <formula>IF(RIGHT(TEXT(R104,"0.#"),1)=".",FALSE,TRUE)</formula>
    </cfRule>
    <cfRule type="expression" dxfId="948" priority="440">
      <formula>IF(RIGHT(TEXT(R104,"0.#"),1)=".",TRUE,FALSE)</formula>
    </cfRule>
  </conditionalFormatting>
  <conditionalFormatting sqref="P18:AX18">
    <cfRule type="expression" dxfId="947" priority="437">
      <formula>IF(RIGHT(TEXT(P18,"0.#"),1)=".",FALSE,TRUE)</formula>
    </cfRule>
    <cfRule type="expression" dxfId="946" priority="438">
      <formula>IF(RIGHT(TEXT(P18,"0.#"),1)=".",TRUE,FALSE)</formula>
    </cfRule>
  </conditionalFormatting>
  <conditionalFormatting sqref="Y181">
    <cfRule type="expression" dxfId="945" priority="433">
      <formula>IF(RIGHT(TEXT(Y181,"0.#"),1)=".",FALSE,TRUE)</formula>
    </cfRule>
    <cfRule type="expression" dxfId="944" priority="434">
      <formula>IF(RIGHT(TEXT(Y181,"0.#"),1)=".",TRUE,FALSE)</formula>
    </cfRule>
  </conditionalFormatting>
  <conditionalFormatting sqref="Y190">
    <cfRule type="expression" dxfId="943" priority="429">
      <formula>IF(RIGHT(TEXT(Y190,"0.#"),1)=".",FALSE,TRUE)</formula>
    </cfRule>
    <cfRule type="expression" dxfId="942" priority="430">
      <formula>IF(RIGHT(TEXT(Y190,"0.#"),1)=".",TRUE,FALSE)</formula>
    </cfRule>
  </conditionalFormatting>
  <conditionalFormatting sqref="AK236">
    <cfRule type="expression" dxfId="941" priority="351">
      <formula>IF(RIGHT(TEXT(AK236,"0.#"),1)=".",FALSE,TRUE)</formula>
    </cfRule>
    <cfRule type="expression" dxfId="940" priority="352">
      <formula>IF(RIGHT(TEXT(AK236,"0.#"),1)=".",TRUE,FALSE)</formula>
    </cfRule>
  </conditionalFormatting>
  <conditionalFormatting sqref="AE54:AI54">
    <cfRule type="expression" dxfId="939" priority="301">
      <formula>IF(RIGHT(TEXT(AE54,"0.#"),1)=".",FALSE,TRUE)</formula>
    </cfRule>
    <cfRule type="expression" dxfId="938" priority="302">
      <formula>IF(RIGHT(TEXT(AE54,"0.#"),1)=".",TRUE,FALSE)</formula>
    </cfRule>
  </conditionalFormatting>
  <conditionalFormatting sqref="P16:AQ17 P15:AX15 P13:AX13">
    <cfRule type="expression" dxfId="937" priority="259">
      <formula>IF(RIGHT(TEXT(P13,"0.#"),1)=".",FALSE,TRUE)</formula>
    </cfRule>
    <cfRule type="expression" dxfId="936" priority="260">
      <formula>IF(RIGHT(TEXT(P13,"0.#"),1)=".",TRUE,FALSE)</formula>
    </cfRule>
  </conditionalFormatting>
  <conditionalFormatting sqref="P19:AJ19">
    <cfRule type="expression" dxfId="935" priority="257">
      <formula>IF(RIGHT(TEXT(P19,"0.#"),1)=".",FALSE,TRUE)</formula>
    </cfRule>
    <cfRule type="expression" dxfId="934" priority="258">
      <formula>IF(RIGHT(TEXT(P19,"0.#"),1)=".",TRUE,FALSE)</formula>
    </cfRule>
  </conditionalFormatting>
  <conditionalFormatting sqref="AE55:AX55 AJ54:AS54">
    <cfRule type="expression" dxfId="933" priority="253">
      <formula>IF(RIGHT(TEXT(AE54,"0.#"),1)=".",FALSE,TRUE)</formula>
    </cfRule>
    <cfRule type="expression" dxfId="932" priority="254">
      <formula>IF(RIGHT(TEXT(AE54,"0.#"),1)=".",TRUE,FALSE)</formula>
    </cfRule>
  </conditionalFormatting>
  <conditionalFormatting sqref="AE68:AS69">
    <cfRule type="expression" dxfId="931" priority="249">
      <formula>IF(RIGHT(TEXT(AE68,"0.#"),1)=".",FALSE,TRUE)</formula>
    </cfRule>
    <cfRule type="expression" dxfId="930" priority="250">
      <formula>IF(RIGHT(TEXT(AE68,"0.#"),1)=".",TRUE,FALSE)</formula>
    </cfRule>
  </conditionalFormatting>
  <conditionalFormatting sqref="AE95:AI95 AE92:AI92 AE86:AS86 AE89:AS89">
    <cfRule type="expression" dxfId="929" priority="247">
      <formula>IF(RIGHT(TEXT(AE86,"0.#"),1)=".",FALSE,TRUE)</formula>
    </cfRule>
    <cfRule type="expression" dxfId="928" priority="248">
      <formula>IF(RIGHT(TEXT(AE86,"0.#"),1)=".",TRUE,FALSE)</formula>
    </cfRule>
  </conditionalFormatting>
  <conditionalFormatting sqref="AJ95:AX95 AJ92:AX92 AT89:AX89 AT86:AX86">
    <cfRule type="expression" dxfId="927" priority="245">
      <formula>IF(RIGHT(TEXT(AJ86,"0.#"),1)=".",FALSE,TRUE)</formula>
    </cfRule>
    <cfRule type="expression" dxfId="926" priority="246">
      <formula>IF(RIGHT(TEXT(AJ86,"0.#"),1)=".",TRUE,FALSE)</formula>
    </cfRule>
  </conditionalFormatting>
  <conditionalFormatting sqref="L100:L103 L98">
    <cfRule type="expression" dxfId="925" priority="243">
      <formula>IF(RIGHT(TEXT(L98,"0.#"),1)=".",FALSE,TRUE)</formula>
    </cfRule>
    <cfRule type="expression" dxfId="924" priority="244">
      <formula>IF(RIGHT(TEXT(L98,"0.#"),1)=".",TRUE,FALSE)</formula>
    </cfRule>
  </conditionalFormatting>
  <conditionalFormatting sqref="R98">
    <cfRule type="expression" dxfId="923" priority="239">
      <formula>IF(RIGHT(TEXT(R98,"0.#"),1)=".",FALSE,TRUE)</formula>
    </cfRule>
    <cfRule type="expression" dxfId="922" priority="240">
      <formula>IF(RIGHT(TEXT(R98,"0.#"),1)=".",TRUE,FALSE)</formula>
    </cfRule>
  </conditionalFormatting>
  <conditionalFormatting sqref="R99:R103">
    <cfRule type="expression" dxfId="921" priority="237">
      <formula>IF(RIGHT(TEXT(R99,"0.#"),1)=".",FALSE,TRUE)</formula>
    </cfRule>
    <cfRule type="expression" dxfId="920" priority="238">
      <formula>IF(RIGHT(TEXT(R99,"0.#"),1)=".",TRUE,FALSE)</formula>
    </cfRule>
  </conditionalFormatting>
  <conditionalFormatting sqref="Y182:Y189 Y180">
    <cfRule type="expression" dxfId="919" priority="235">
      <formula>IF(RIGHT(TEXT(Y180,"0.#"),1)=".",FALSE,TRUE)</formula>
    </cfRule>
    <cfRule type="expression" dxfId="918" priority="236">
      <formula>IF(RIGHT(TEXT(Y180,"0.#"),1)=".",TRUE,FALSE)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0 Y207 Y194">
    <cfRule type="expression" dxfId="911" priority="215">
      <formula>IF(RIGHT(TEXT(Y194,"0.#"),1)=".",FALSE,TRUE)</formula>
    </cfRule>
    <cfRule type="expression" dxfId="910" priority="216">
      <formula>IF(RIGHT(TEXT(Y194,"0.#"),1)=".",TRUE,FALSE)</formula>
    </cfRule>
  </conditionalFormatting>
  <conditionalFormatting sqref="Y229 Y216 Y203">
    <cfRule type="expression" dxfId="909" priority="213">
      <formula>IF(RIGHT(TEXT(Y203,"0.#"),1)=".",FALSE,TRUE)</formula>
    </cfRule>
    <cfRule type="expression" dxfId="908" priority="214">
      <formula>IF(RIGHT(TEXT(Y203,"0.#"),1)=".",TRUE,FALSE)</formula>
    </cfRule>
  </conditionalFormatting>
  <conditionalFormatting sqref="Y221:Y228 Y219 Y208:Y215 Y206 Y195:Y202 Y193">
    <cfRule type="expression" dxfId="907" priority="211">
      <formula>IF(RIGHT(TEXT(Y193,"0.#"),1)=".",FALSE,TRUE)</formula>
    </cfRule>
    <cfRule type="expression" dxfId="906" priority="212">
      <formula>IF(RIGHT(TEXT(Y193,"0.#"),1)=".",TRUE,FALSE)</formula>
    </cfRule>
  </conditionalFormatting>
  <conditionalFormatting sqref="AU220 AU207 AU194">
    <cfRule type="expression" dxfId="905" priority="209">
      <formula>IF(RIGHT(TEXT(AU194,"0.#"),1)=".",FALSE,TRUE)</formula>
    </cfRule>
    <cfRule type="expression" dxfId="904" priority="210">
      <formula>IF(RIGHT(TEXT(AU194,"0.#"),1)=".",TRUE,FALSE)</formula>
    </cfRule>
  </conditionalFormatting>
  <conditionalFormatting sqref="AU229 AU216 AU203">
    <cfRule type="expression" dxfId="903" priority="207">
      <formula>IF(RIGHT(TEXT(AU203,"0.#"),1)=".",FALSE,TRUE)</formula>
    </cfRule>
    <cfRule type="expression" dxfId="902" priority="208">
      <formula>IF(RIGHT(TEXT(AU203,"0.#"),1)=".",TRUE,FALSE)</formula>
    </cfRule>
  </conditionalFormatting>
  <conditionalFormatting sqref="AU221:AU228 AU219 AU208:AU215 AU206 AU195:AU202 AU193">
    <cfRule type="expression" dxfId="901" priority="205">
      <formula>IF(RIGHT(TEXT(AU193,"0.#"),1)=".",FALSE,TRUE)</formula>
    </cfRule>
    <cfRule type="expression" dxfId="900" priority="206">
      <formula>IF(RIGHT(TEXT(AU193,"0.#"),1)=".",TRUE,FALSE)</formula>
    </cfRule>
  </conditionalFormatting>
  <conditionalFormatting sqref="AE56:AI56">
    <cfRule type="expression" dxfId="899" priority="179">
      <formula>IF(AND(AE56&gt;=0, RIGHT(TEXT(AE56,"0.#"),1)&lt;&gt;"."),TRUE,FALSE)</formula>
    </cfRule>
    <cfRule type="expression" dxfId="898" priority="180">
      <formula>IF(AND(AE56&gt;=0, RIGHT(TEXT(AE56,"0.#"),1)="."),TRUE,FALSE)</formula>
    </cfRule>
    <cfRule type="expression" dxfId="897" priority="181">
      <formula>IF(AND(AE56&lt;0, RIGHT(TEXT(AE56,"0.#"),1)&lt;&gt;"."),TRUE,FALSE)</formula>
    </cfRule>
    <cfRule type="expression" dxfId="896" priority="182">
      <formula>IF(AND(AE56&lt;0, RIGHT(TEXT(AE56,"0.#"),1)="."),TRUE,FALSE)</formula>
    </cfRule>
  </conditionalFormatting>
  <conditionalFormatting sqref="AJ56:AS56">
    <cfRule type="expression" dxfId="895" priority="175">
      <formula>IF(AND(AJ56&gt;=0, RIGHT(TEXT(AJ56,"0.#"),1)&lt;&gt;"."),TRUE,FALSE)</formula>
    </cfRule>
    <cfRule type="expression" dxfId="894" priority="176">
      <formula>IF(AND(AJ56&gt;=0, RIGHT(TEXT(AJ56,"0.#"),1)="."),TRUE,FALSE)</formula>
    </cfRule>
    <cfRule type="expression" dxfId="893" priority="177">
      <formula>IF(AND(AJ56&lt;0, RIGHT(TEXT(AJ56,"0.#"),1)&lt;&gt;"."),TRUE,FALSE)</formula>
    </cfRule>
    <cfRule type="expression" dxfId="892" priority="178">
      <formula>IF(AND(AJ56&lt;0, RIGHT(TEXT(AJ56,"0.#"),1)="."),TRUE,FALSE)</formula>
    </cfRule>
  </conditionalFormatting>
  <conditionalFormatting sqref="AK237:AK265">
    <cfRule type="expression" dxfId="891" priority="163">
      <formula>IF(RIGHT(TEXT(AK237,"0.#"),1)=".",FALSE,TRUE)</formula>
    </cfRule>
    <cfRule type="expression" dxfId="890" priority="164">
      <formula>IF(RIGHT(TEXT(AK237,"0.#"),1)=".",TRUE,FALSE)</formula>
    </cfRule>
  </conditionalFormatting>
  <conditionalFormatting sqref="AU237:AX265">
    <cfRule type="expression" dxfId="889" priority="159">
      <formula>IF(AND(AU237&gt;=0, RIGHT(TEXT(AU237,"0.#"),1)&lt;&gt;"."),TRUE,FALSE)</formula>
    </cfRule>
    <cfRule type="expression" dxfId="888" priority="160">
      <formula>IF(AND(AU237&gt;=0, RIGHT(TEXT(AU237,"0.#"),1)="."),TRUE,FALSE)</formula>
    </cfRule>
    <cfRule type="expression" dxfId="887" priority="161">
      <formula>IF(AND(AU237&lt;0, RIGHT(TEXT(AU237,"0.#"),1)&lt;&gt;"."),TRUE,FALSE)</formula>
    </cfRule>
    <cfRule type="expression" dxfId="886" priority="162">
      <formula>IF(AND(AU237&lt;0, RIGHT(TEXT(AU237,"0.#"),1)="."),TRUE,FALSE)</formula>
    </cfRule>
  </conditionalFormatting>
  <conditionalFormatting sqref="AK269">
    <cfRule type="expression" dxfId="885" priority="157">
      <formula>IF(RIGHT(TEXT(AK269,"0.#"),1)=".",FALSE,TRUE)</formula>
    </cfRule>
    <cfRule type="expression" dxfId="884" priority="158">
      <formula>IF(RIGHT(TEXT(AK269,"0.#"),1)=".",TRUE,FALSE)</formula>
    </cfRule>
  </conditionalFormatting>
  <conditionalFormatting sqref="AU269:AX269">
    <cfRule type="expression" dxfId="883" priority="153">
      <formula>IF(AND(AU269&gt;=0, RIGHT(TEXT(AU269,"0.#"),1)&lt;&gt;"."),TRUE,FALSE)</formula>
    </cfRule>
    <cfRule type="expression" dxfId="882" priority="154">
      <formula>IF(AND(AU269&gt;=0, RIGHT(TEXT(AU269,"0.#"),1)="."),TRUE,FALSE)</formula>
    </cfRule>
    <cfRule type="expression" dxfId="881" priority="155">
      <formula>IF(AND(AU269&lt;0, RIGHT(TEXT(AU269,"0.#"),1)&lt;&gt;"."),TRUE,FALSE)</formula>
    </cfRule>
    <cfRule type="expression" dxfId="880" priority="156">
      <formula>IF(AND(AU269&lt;0, RIGHT(TEXT(AU269,"0.#"),1)="."),TRUE,FALSE)</formula>
    </cfRule>
  </conditionalFormatting>
  <conditionalFormatting sqref="AK270:AK298">
    <cfRule type="expression" dxfId="879" priority="151">
      <formula>IF(RIGHT(TEXT(AK270,"0.#"),1)=".",FALSE,TRUE)</formula>
    </cfRule>
    <cfRule type="expression" dxfId="878" priority="152">
      <formula>IF(RIGHT(TEXT(AK270,"0.#"),1)=".",TRUE,FALSE)</formula>
    </cfRule>
  </conditionalFormatting>
  <conditionalFormatting sqref="AU270:AX298">
    <cfRule type="expression" dxfId="877" priority="147">
      <formula>IF(AND(AU270&gt;=0, RIGHT(TEXT(AU270,"0.#"),1)&lt;&gt;"."),TRUE,FALSE)</formula>
    </cfRule>
    <cfRule type="expression" dxfId="876" priority="148">
      <formula>IF(AND(AU270&gt;=0, RIGHT(TEXT(AU270,"0.#"),1)="."),TRUE,FALSE)</formula>
    </cfRule>
    <cfRule type="expression" dxfId="875" priority="149">
      <formula>IF(AND(AU270&lt;0, RIGHT(TEXT(AU270,"0.#"),1)&lt;&gt;"."),TRUE,FALSE)</formula>
    </cfRule>
    <cfRule type="expression" dxfId="874" priority="150">
      <formula>IF(AND(AU270&lt;0, RIGHT(TEXT(AU270,"0.#"),1)="."),TRUE,FALSE)</formula>
    </cfRule>
  </conditionalFormatting>
  <conditionalFormatting sqref="AU302:AX302">
    <cfRule type="expression" dxfId="873" priority="141">
      <formula>IF(AND(AU302&gt;=0, RIGHT(TEXT(AU302,"0.#"),1)&lt;&gt;"."),TRUE,FALSE)</formula>
    </cfRule>
    <cfRule type="expression" dxfId="872" priority="142">
      <formula>IF(AND(AU302&gt;=0, RIGHT(TEXT(AU302,"0.#"),1)="."),TRUE,FALSE)</formula>
    </cfRule>
    <cfRule type="expression" dxfId="871" priority="143">
      <formula>IF(AND(AU302&lt;0, RIGHT(TEXT(AU302,"0.#"),1)&lt;&gt;"."),TRUE,FALSE)</formula>
    </cfRule>
    <cfRule type="expression" dxfId="870" priority="144">
      <formula>IF(AND(AU302&lt;0, RIGHT(TEXT(AU302,"0.#"),1)="."),TRUE,FALSE)</formula>
    </cfRule>
  </conditionalFormatting>
  <conditionalFormatting sqref="AK309 AK312:AK331">
    <cfRule type="expression" dxfId="869" priority="139">
      <formula>IF(RIGHT(TEXT(AK309,"0.#"),1)=".",FALSE,TRUE)</formula>
    </cfRule>
    <cfRule type="expression" dxfId="868" priority="140">
      <formula>IF(RIGHT(TEXT(AK309,"0.#"),1)=".",TRUE,FALSE)</formula>
    </cfRule>
  </conditionalFormatting>
  <conditionalFormatting sqref="AU303:AX331">
    <cfRule type="expression" dxfId="867" priority="135">
      <formula>IF(AND(AU303&gt;=0, RIGHT(TEXT(AU303,"0.#"),1)&lt;&gt;"."),TRUE,FALSE)</formula>
    </cfRule>
    <cfRule type="expression" dxfId="866" priority="136">
      <formula>IF(AND(AU303&gt;=0, RIGHT(TEXT(AU303,"0.#"),1)="."),TRUE,FALSE)</formula>
    </cfRule>
    <cfRule type="expression" dxfId="865" priority="137">
      <formula>IF(AND(AU303&lt;0, RIGHT(TEXT(AU303,"0.#"),1)&lt;&gt;"."),TRUE,FALSE)</formula>
    </cfRule>
    <cfRule type="expression" dxfId="864" priority="138">
      <formula>IF(AND(AU303&lt;0, RIGHT(TEXT(AU303,"0.#"),1)="."),TRUE,FALSE)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7:AK364">
    <cfRule type="expression" dxfId="859" priority="127">
      <formula>IF(RIGHT(TEXT(AK337,"0.#"),1)=".",FALSE,TRUE)</formula>
    </cfRule>
    <cfRule type="expression" dxfId="858" priority="128">
      <formula>IF(RIGHT(TEXT(AK337,"0.#"),1)=".",TRUE,FALSE)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T24:AX24">
    <cfRule type="expression" dxfId="805" priority="73">
      <formula>IF(RIGHT(TEXT(AT24,"0.#"),1)=".",FALSE,TRUE)</formula>
    </cfRule>
    <cfRule type="expression" dxfId="804" priority="74">
      <formula>IF(RIGHT(TEXT(AT24,"0.#"),1)=".",TRUE,FALSE)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cfRule type="expression" dxfId="791" priority="47">
      <formula>IF(RIGHT(TEXT(AE33,"0.#"),1)=".",FALSE,TRUE)</formula>
    </cfRule>
    <cfRule type="expression" dxfId="790" priority="48">
      <formula>IF(RIGHT(TEXT(AE33,"0.#"),1)=".",TRUE,FALSE)</formula>
    </cfRule>
  </conditionalFormatting>
  <conditionalFormatting sqref="AE44:AX44 AJ43:AS43 AE39:AX39 AJ38:AS38 AE34:AX34 AJ33:AS33 AT29:AX29">
    <cfRule type="expression" dxfId="789" priority="45">
      <formula>IF(RIGHT(TEXT(AE29,"0.#"),1)=".",FALSE,TRUE)</formula>
    </cfRule>
    <cfRule type="expression" dxfId="788" priority="46">
      <formula>IF(RIGHT(TEXT(AE29,"0.#"),1)=".",TRUE,FALSE)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E28:AS29">
    <cfRule type="expression" dxfId="763" priority="19">
      <formula>IF(RIGHT(TEXT(AE28,"0.#"),1)=".",FALSE,TRUE)</formula>
    </cfRule>
    <cfRule type="expression" dxfId="762" priority="20">
      <formula>IF(RIGHT(TEXT(AE28,"0.#"),1)=".",TRUE,FALSE)</formula>
    </cfRule>
  </conditionalFormatting>
  <conditionalFormatting sqref="AK335">
    <cfRule type="expression" dxfId="761" priority="17">
      <formula>IF(RIGHT(TEXT(AK335,"0.#"),1)=".",FALSE,TRUE)</formula>
    </cfRule>
    <cfRule type="expression" dxfId="760" priority="18">
      <formula>IF(RIGHT(TEXT(AK335,"0.#"),1)=".",TRUE,FALSE)</formula>
    </cfRule>
  </conditionalFormatting>
  <conditionalFormatting sqref="AK302">
    <cfRule type="expression" dxfId="759" priority="15">
      <formula>IF(RIGHT(TEXT(AK302,"0.#"),1)=".",FALSE,TRUE)</formula>
    </cfRule>
    <cfRule type="expression" dxfId="758" priority="16">
      <formula>IF(RIGHT(TEXT(AK302,"0.#"),1)=".",TRUE,FALSE)</formula>
    </cfRule>
  </conditionalFormatting>
  <conditionalFormatting sqref="AK336">
    <cfRule type="expression" dxfId="757" priority="13">
      <formula>IF(RIGHT(TEXT(AK336,"0.#"),1)=".",FALSE,TRUE)</formula>
    </cfRule>
    <cfRule type="expression" dxfId="756" priority="14">
      <formula>IF(RIGHT(TEXT(AK336,"0.#"),1)=".",TRUE,FALSE)</formula>
    </cfRule>
  </conditionalFormatting>
  <conditionalFormatting sqref="AK303">
    <cfRule type="expression" dxfId="755" priority="11">
      <formula>IF(RIGHT(TEXT(AK303,"0.#"),1)=".",FALSE,TRUE)</formula>
    </cfRule>
    <cfRule type="expression" dxfId="754" priority="12">
      <formula>IF(RIGHT(TEXT(AK303,"0.#"),1)=".",TRUE,FALSE)</formula>
    </cfRule>
  </conditionalFormatting>
  <conditionalFormatting sqref="AK308">
    <cfRule type="expression" dxfId="753" priority="9">
      <formula>IF(RIGHT(TEXT(AK308,"0.#"),1)=".",FALSE,TRUE)</formula>
    </cfRule>
    <cfRule type="expression" dxfId="752" priority="10">
      <formula>IF(RIGHT(TEXT(AK308,"0.#"),1)=".",TRUE,FALSE)</formula>
    </cfRule>
  </conditionalFormatting>
  <conditionalFormatting sqref="AK310:AK311">
    <cfRule type="expression" dxfId="751" priority="7">
      <formula>IF(RIGHT(TEXT(AK310,"0.#"),1)=".",FALSE,TRUE)</formula>
    </cfRule>
    <cfRule type="expression" dxfId="750" priority="8">
      <formula>IF(RIGHT(TEXT(AK310,"0.#"),1)=".",TRUE,FALSE)</formula>
    </cfRule>
  </conditionalFormatting>
  <conditionalFormatting sqref="AK306:AK307">
    <cfRule type="expression" dxfId="749" priority="5">
      <formula>IF(RIGHT(TEXT(AK306,"0.#"),1)=".",FALSE,TRUE)</formula>
    </cfRule>
    <cfRule type="expression" dxfId="748" priority="6">
      <formula>IF(RIGHT(TEXT(AK306,"0.#"),1)=".",TRUE,FALSE)</formula>
    </cfRule>
  </conditionalFormatting>
  <conditionalFormatting sqref="AK304">
    <cfRule type="expression" dxfId="747" priority="3">
      <formula>IF(RIGHT(TEXT(AK304,"0.#"),1)=".",FALSE,TRUE)</formula>
    </cfRule>
    <cfRule type="expression" dxfId="746" priority="4">
      <formula>IF(RIGHT(TEXT(AK304,"0.#"),1)=".",TRUE,FALSE)</formula>
    </cfRule>
  </conditionalFormatting>
  <conditionalFormatting sqref="AK305">
    <cfRule type="expression" dxfId="745" priority="1">
      <formula>IF(RIGHT(TEXT(AK305,"0.#"),1)=".",FALSE,TRUE)</formula>
    </cfRule>
    <cfRule type="expression" dxfId="744" priority="2">
      <formula>IF(RIGHT(TEXT(AK305,"0.#"),1)=".",TRUE,FALSE)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cellComments="asDisplayed" r:id="rId1"/>
  <headerFooter differentFirst="1" alignWithMargins="0"/>
  <rowBreaks count="3" manualBreakCount="3">
    <brk id="84" max="16383" man="1"/>
    <brk id="129"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470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470</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463</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5"/>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464</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5"/>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5"/>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5"/>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465</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466</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5"/>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465</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463</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5"/>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464</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466</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5"/>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465</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466</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5"/>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465</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466</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5"/>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465</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463</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5"/>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3" t="s">
        <v>464</v>
      </c>
      <c r="AC51" s="694"/>
      <c r="AD51" s="694"/>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8"/>
      <c r="B4" s="709"/>
      <c r="C4" s="709"/>
      <c r="D4" s="709"/>
      <c r="E4" s="709"/>
      <c r="F4" s="71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8"/>
      <c r="B5" s="709"/>
      <c r="C5" s="709"/>
      <c r="D5" s="709"/>
      <c r="E5" s="709"/>
      <c r="F5" s="71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8"/>
      <c r="B6" s="709"/>
      <c r="C6" s="709"/>
      <c r="D6" s="709"/>
      <c r="E6" s="709"/>
      <c r="F6" s="71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8"/>
      <c r="B7" s="709"/>
      <c r="C7" s="709"/>
      <c r="D7" s="709"/>
      <c r="E7" s="709"/>
      <c r="F7" s="71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8"/>
      <c r="B8" s="709"/>
      <c r="C8" s="709"/>
      <c r="D8" s="709"/>
      <c r="E8" s="709"/>
      <c r="F8" s="71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8"/>
      <c r="B14" s="709"/>
      <c r="C14" s="709"/>
      <c r="D14" s="709"/>
      <c r="E14" s="709"/>
      <c r="F14" s="710"/>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x14ac:dyDescent="0.15">
      <c r="A15" s="708"/>
      <c r="B15" s="709"/>
      <c r="C15" s="709"/>
      <c r="D15" s="709"/>
      <c r="E15" s="709"/>
      <c r="F15" s="710"/>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8"/>
      <c r="B17" s="709"/>
      <c r="C17" s="709"/>
      <c r="D17" s="709"/>
      <c r="E17" s="709"/>
      <c r="F17" s="71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8"/>
      <c r="B27" s="709"/>
      <c r="C27" s="709"/>
      <c r="D27" s="709"/>
      <c r="E27" s="709"/>
      <c r="F27" s="710"/>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x14ac:dyDescent="0.15">
      <c r="A28" s="708"/>
      <c r="B28" s="709"/>
      <c r="C28" s="709"/>
      <c r="D28" s="709"/>
      <c r="E28" s="709"/>
      <c r="F28" s="710"/>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8"/>
      <c r="B30" s="709"/>
      <c r="C30" s="709"/>
      <c r="D30" s="709"/>
      <c r="E30" s="709"/>
      <c r="F30" s="71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8"/>
      <c r="B40" s="709"/>
      <c r="C40" s="709"/>
      <c r="D40" s="709"/>
      <c r="E40" s="709"/>
      <c r="F40" s="710"/>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x14ac:dyDescent="0.15">
      <c r="A41" s="708"/>
      <c r="B41" s="709"/>
      <c r="C41" s="709"/>
      <c r="D41" s="709"/>
      <c r="E41" s="709"/>
      <c r="F41" s="710"/>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8"/>
      <c r="B43" s="709"/>
      <c r="C43" s="709"/>
      <c r="D43" s="709"/>
      <c r="E43" s="709"/>
      <c r="F43" s="71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8"/>
      <c r="B44" s="709"/>
      <c r="C44" s="709"/>
      <c r="D44" s="709"/>
      <c r="E44" s="709"/>
      <c r="F44" s="71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8"/>
      <c r="B57" s="709"/>
      <c r="C57" s="709"/>
      <c r="D57" s="709"/>
      <c r="E57" s="709"/>
      <c r="F57" s="71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8"/>
      <c r="B67" s="709"/>
      <c r="C67" s="709"/>
      <c r="D67" s="709"/>
      <c r="E67" s="709"/>
      <c r="F67" s="710"/>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x14ac:dyDescent="0.15">
      <c r="A68" s="708"/>
      <c r="B68" s="709"/>
      <c r="C68" s="709"/>
      <c r="D68" s="709"/>
      <c r="E68" s="709"/>
      <c r="F68" s="710"/>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8"/>
      <c r="B70" s="709"/>
      <c r="C70" s="709"/>
      <c r="D70" s="709"/>
      <c r="E70" s="709"/>
      <c r="F70" s="71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8"/>
      <c r="B80" s="709"/>
      <c r="C80" s="709"/>
      <c r="D80" s="709"/>
      <c r="E80" s="709"/>
      <c r="F80" s="710"/>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x14ac:dyDescent="0.15">
      <c r="A81" s="708"/>
      <c r="B81" s="709"/>
      <c r="C81" s="709"/>
      <c r="D81" s="709"/>
      <c r="E81" s="709"/>
      <c r="F81" s="710"/>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8"/>
      <c r="B83" s="709"/>
      <c r="C83" s="709"/>
      <c r="D83" s="709"/>
      <c r="E83" s="709"/>
      <c r="F83" s="71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8"/>
      <c r="B93" s="709"/>
      <c r="C93" s="709"/>
      <c r="D93" s="709"/>
      <c r="E93" s="709"/>
      <c r="F93" s="710"/>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x14ac:dyDescent="0.15">
      <c r="A94" s="708"/>
      <c r="B94" s="709"/>
      <c r="C94" s="709"/>
      <c r="D94" s="709"/>
      <c r="E94" s="709"/>
      <c r="F94" s="710"/>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8"/>
      <c r="B96" s="709"/>
      <c r="C96" s="709"/>
      <c r="D96" s="709"/>
      <c r="E96" s="709"/>
      <c r="F96" s="71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8"/>
      <c r="B110" s="709"/>
      <c r="C110" s="709"/>
      <c r="D110" s="709"/>
      <c r="E110" s="709"/>
      <c r="F110" s="71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8"/>
      <c r="B120" s="709"/>
      <c r="C120" s="709"/>
      <c r="D120" s="709"/>
      <c r="E120" s="709"/>
      <c r="F120" s="710"/>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x14ac:dyDescent="0.15">
      <c r="A121" s="708"/>
      <c r="B121" s="709"/>
      <c r="C121" s="709"/>
      <c r="D121" s="709"/>
      <c r="E121" s="709"/>
      <c r="F121" s="710"/>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8"/>
      <c r="B123" s="709"/>
      <c r="C123" s="709"/>
      <c r="D123" s="709"/>
      <c r="E123" s="709"/>
      <c r="F123" s="71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8"/>
      <c r="B133" s="709"/>
      <c r="C133" s="709"/>
      <c r="D133" s="709"/>
      <c r="E133" s="709"/>
      <c r="F133" s="710"/>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x14ac:dyDescent="0.15">
      <c r="A134" s="708"/>
      <c r="B134" s="709"/>
      <c r="C134" s="709"/>
      <c r="D134" s="709"/>
      <c r="E134" s="709"/>
      <c r="F134" s="710"/>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8"/>
      <c r="B136" s="709"/>
      <c r="C136" s="709"/>
      <c r="D136" s="709"/>
      <c r="E136" s="709"/>
      <c r="F136" s="71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8"/>
      <c r="B146" s="709"/>
      <c r="C146" s="709"/>
      <c r="D146" s="709"/>
      <c r="E146" s="709"/>
      <c r="F146" s="710"/>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x14ac:dyDescent="0.15">
      <c r="A147" s="708"/>
      <c r="B147" s="709"/>
      <c r="C147" s="709"/>
      <c r="D147" s="709"/>
      <c r="E147" s="709"/>
      <c r="F147" s="710"/>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8"/>
      <c r="B149" s="709"/>
      <c r="C149" s="709"/>
      <c r="D149" s="709"/>
      <c r="E149" s="709"/>
      <c r="F149" s="71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8"/>
      <c r="B163" s="709"/>
      <c r="C163" s="709"/>
      <c r="D163" s="709"/>
      <c r="E163" s="709"/>
      <c r="F163" s="71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8"/>
      <c r="B173" s="709"/>
      <c r="C173" s="709"/>
      <c r="D173" s="709"/>
      <c r="E173" s="709"/>
      <c r="F173" s="710"/>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x14ac:dyDescent="0.15">
      <c r="A174" s="708"/>
      <c r="B174" s="709"/>
      <c r="C174" s="709"/>
      <c r="D174" s="709"/>
      <c r="E174" s="709"/>
      <c r="F174" s="710"/>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8"/>
      <c r="B176" s="709"/>
      <c r="C176" s="709"/>
      <c r="D176" s="709"/>
      <c r="E176" s="709"/>
      <c r="F176" s="71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8"/>
      <c r="B186" s="709"/>
      <c r="C186" s="709"/>
      <c r="D186" s="709"/>
      <c r="E186" s="709"/>
      <c r="F186" s="710"/>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x14ac:dyDescent="0.15">
      <c r="A187" s="708"/>
      <c r="B187" s="709"/>
      <c r="C187" s="709"/>
      <c r="D187" s="709"/>
      <c r="E187" s="709"/>
      <c r="F187" s="710"/>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8"/>
      <c r="B189" s="709"/>
      <c r="C189" s="709"/>
      <c r="D189" s="709"/>
      <c r="E189" s="709"/>
      <c r="F189" s="71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8"/>
      <c r="B199" s="709"/>
      <c r="C199" s="709"/>
      <c r="D199" s="709"/>
      <c r="E199" s="709"/>
      <c r="F199" s="710"/>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x14ac:dyDescent="0.15">
      <c r="A200" s="708"/>
      <c r="B200" s="709"/>
      <c r="C200" s="709"/>
      <c r="D200" s="709"/>
      <c r="E200" s="709"/>
      <c r="F200" s="71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8"/>
      <c r="B202" s="709"/>
      <c r="C202" s="709"/>
      <c r="D202" s="709"/>
      <c r="E202" s="709"/>
      <c r="F202" s="71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8"/>
      <c r="B216" s="709"/>
      <c r="C216" s="709"/>
      <c r="D216" s="709"/>
      <c r="E216" s="709"/>
      <c r="F216" s="71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8"/>
      <c r="B226" s="709"/>
      <c r="C226" s="709"/>
      <c r="D226" s="709"/>
      <c r="E226" s="709"/>
      <c r="F226" s="710"/>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x14ac:dyDescent="0.15">
      <c r="A227" s="708"/>
      <c r="B227" s="709"/>
      <c r="C227" s="709"/>
      <c r="D227" s="709"/>
      <c r="E227" s="709"/>
      <c r="F227" s="710"/>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8"/>
      <c r="B229" s="709"/>
      <c r="C229" s="709"/>
      <c r="D229" s="709"/>
      <c r="E229" s="709"/>
      <c r="F229" s="71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8"/>
      <c r="B239" s="709"/>
      <c r="C239" s="709"/>
      <c r="D239" s="709"/>
      <c r="E239" s="709"/>
      <c r="F239" s="710"/>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x14ac:dyDescent="0.15">
      <c r="A240" s="708"/>
      <c r="B240" s="709"/>
      <c r="C240" s="709"/>
      <c r="D240" s="709"/>
      <c r="E240" s="709"/>
      <c r="F240" s="710"/>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8"/>
      <c r="B242" s="709"/>
      <c r="C242" s="709"/>
      <c r="D242" s="709"/>
      <c r="E242" s="709"/>
      <c r="F242" s="71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8"/>
      <c r="B252" s="709"/>
      <c r="C252" s="709"/>
      <c r="D252" s="709"/>
      <c r="E252" s="709"/>
      <c r="F252" s="710"/>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x14ac:dyDescent="0.15">
      <c r="A253" s="708"/>
      <c r="B253" s="709"/>
      <c r="C253" s="709"/>
      <c r="D253" s="709"/>
      <c r="E253" s="709"/>
      <c r="F253" s="710"/>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8"/>
      <c r="B255" s="709"/>
      <c r="C255" s="709"/>
      <c r="D255" s="709"/>
      <c r="E255" s="709"/>
      <c r="F255" s="71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3" t="s">
        <v>24</v>
      </c>
      <c r="AV3" s="94"/>
      <c r="AW3" s="94"/>
      <c r="AX3" s="584"/>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3" t="s">
        <v>24</v>
      </c>
      <c r="AV36" s="94"/>
      <c r="AW36" s="94"/>
      <c r="AX36" s="584"/>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3" t="s">
        <v>24</v>
      </c>
      <c r="AV69" s="94"/>
      <c r="AW69" s="94"/>
      <c r="AX69" s="584"/>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3" t="s">
        <v>24</v>
      </c>
      <c r="AV102" s="94"/>
      <c r="AW102" s="94"/>
      <c r="AX102" s="584"/>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411</v>
      </c>
      <c r="AL135" s="242"/>
      <c r="AM135" s="242"/>
      <c r="AN135" s="242"/>
      <c r="AO135" s="242"/>
      <c r="AP135" s="242"/>
      <c r="AQ135" s="242" t="s">
        <v>23</v>
      </c>
      <c r="AR135" s="242"/>
      <c r="AS135" s="242"/>
      <c r="AT135" s="242"/>
      <c r="AU135" s="93" t="s">
        <v>24</v>
      </c>
      <c r="AV135" s="94"/>
      <c r="AW135" s="94"/>
      <c r="AX135" s="584"/>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411</v>
      </c>
      <c r="AL168" s="242"/>
      <c r="AM168" s="242"/>
      <c r="AN168" s="242"/>
      <c r="AO168" s="242"/>
      <c r="AP168" s="242"/>
      <c r="AQ168" s="242" t="s">
        <v>23</v>
      </c>
      <c r="AR168" s="242"/>
      <c r="AS168" s="242"/>
      <c r="AT168" s="242"/>
      <c r="AU168" s="93" t="s">
        <v>24</v>
      </c>
      <c r="AV168" s="94"/>
      <c r="AW168" s="94"/>
      <c r="AX168" s="584"/>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411</v>
      </c>
      <c r="AL201" s="242"/>
      <c r="AM201" s="242"/>
      <c r="AN201" s="242"/>
      <c r="AO201" s="242"/>
      <c r="AP201" s="242"/>
      <c r="AQ201" s="242" t="s">
        <v>23</v>
      </c>
      <c r="AR201" s="242"/>
      <c r="AS201" s="242"/>
      <c r="AT201" s="242"/>
      <c r="AU201" s="93" t="s">
        <v>24</v>
      </c>
      <c r="AV201" s="94"/>
      <c r="AW201" s="94"/>
      <c r="AX201" s="584"/>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426</v>
      </c>
      <c r="AL234" s="242"/>
      <c r="AM234" s="242"/>
      <c r="AN234" s="242"/>
      <c r="AO234" s="242"/>
      <c r="AP234" s="242"/>
      <c r="AQ234" s="242" t="s">
        <v>23</v>
      </c>
      <c r="AR234" s="242"/>
      <c r="AS234" s="242"/>
      <c r="AT234" s="242"/>
      <c r="AU234" s="93" t="s">
        <v>24</v>
      </c>
      <c r="AV234" s="94"/>
      <c r="AW234" s="94"/>
      <c r="AX234" s="584"/>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411</v>
      </c>
      <c r="AL267" s="242"/>
      <c r="AM267" s="242"/>
      <c r="AN267" s="242"/>
      <c r="AO267" s="242"/>
      <c r="AP267" s="242"/>
      <c r="AQ267" s="242" t="s">
        <v>23</v>
      </c>
      <c r="AR267" s="242"/>
      <c r="AS267" s="242"/>
      <c r="AT267" s="242"/>
      <c r="AU267" s="93" t="s">
        <v>24</v>
      </c>
      <c r="AV267" s="94"/>
      <c r="AW267" s="94"/>
      <c r="AX267" s="584"/>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3" t="s">
        <v>24</v>
      </c>
      <c r="AV300" s="94"/>
      <c r="AW300" s="94"/>
      <c r="AX300" s="584"/>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411</v>
      </c>
      <c r="AL333" s="242"/>
      <c r="AM333" s="242"/>
      <c r="AN333" s="242"/>
      <c r="AO333" s="242"/>
      <c r="AP333" s="242"/>
      <c r="AQ333" s="242" t="s">
        <v>23</v>
      </c>
      <c r="AR333" s="242"/>
      <c r="AS333" s="242"/>
      <c r="AT333" s="242"/>
      <c r="AU333" s="93" t="s">
        <v>24</v>
      </c>
      <c r="AV333" s="94"/>
      <c r="AW333" s="94"/>
      <c r="AX333" s="584"/>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3" t="s">
        <v>24</v>
      </c>
      <c r="AV366" s="94"/>
      <c r="AW366" s="94"/>
      <c r="AX366" s="584"/>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411</v>
      </c>
      <c r="AL399" s="242"/>
      <c r="AM399" s="242"/>
      <c r="AN399" s="242"/>
      <c r="AO399" s="242"/>
      <c r="AP399" s="242"/>
      <c r="AQ399" s="242" t="s">
        <v>23</v>
      </c>
      <c r="AR399" s="242"/>
      <c r="AS399" s="242"/>
      <c r="AT399" s="242"/>
      <c r="AU399" s="93" t="s">
        <v>24</v>
      </c>
      <c r="AV399" s="94"/>
      <c r="AW399" s="94"/>
      <c r="AX399" s="584"/>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3" t="s">
        <v>24</v>
      </c>
      <c r="AV432" s="94"/>
      <c r="AW432" s="94"/>
      <c r="AX432" s="584"/>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3" t="s">
        <v>24</v>
      </c>
      <c r="AV465" s="94"/>
      <c r="AW465" s="94"/>
      <c r="AX465" s="584"/>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3" t="s">
        <v>24</v>
      </c>
      <c r="AV498" s="94"/>
      <c r="AW498" s="94"/>
      <c r="AX498" s="584"/>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411</v>
      </c>
      <c r="AL531" s="242"/>
      <c r="AM531" s="242"/>
      <c r="AN531" s="242"/>
      <c r="AO531" s="242"/>
      <c r="AP531" s="242"/>
      <c r="AQ531" s="242" t="s">
        <v>23</v>
      </c>
      <c r="AR531" s="242"/>
      <c r="AS531" s="242"/>
      <c r="AT531" s="242"/>
      <c r="AU531" s="93" t="s">
        <v>24</v>
      </c>
      <c r="AV531" s="94"/>
      <c r="AW531" s="94"/>
      <c r="AX531" s="584"/>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3" t="s">
        <v>24</v>
      </c>
      <c r="AV564" s="94"/>
      <c r="AW564" s="94"/>
      <c r="AX564" s="584"/>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411</v>
      </c>
      <c r="AL597" s="242"/>
      <c r="AM597" s="242"/>
      <c r="AN597" s="242"/>
      <c r="AO597" s="242"/>
      <c r="AP597" s="242"/>
      <c r="AQ597" s="242" t="s">
        <v>23</v>
      </c>
      <c r="AR597" s="242"/>
      <c r="AS597" s="242"/>
      <c r="AT597" s="242"/>
      <c r="AU597" s="93" t="s">
        <v>24</v>
      </c>
      <c r="AV597" s="94"/>
      <c r="AW597" s="94"/>
      <c r="AX597" s="584"/>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3" t="s">
        <v>24</v>
      </c>
      <c r="AV630" s="94"/>
      <c r="AW630" s="94"/>
      <c r="AX630" s="584"/>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411</v>
      </c>
      <c r="AL663" s="242"/>
      <c r="AM663" s="242"/>
      <c r="AN663" s="242"/>
      <c r="AO663" s="242"/>
      <c r="AP663" s="242"/>
      <c r="AQ663" s="242" t="s">
        <v>23</v>
      </c>
      <c r="AR663" s="242"/>
      <c r="AS663" s="242"/>
      <c r="AT663" s="242"/>
      <c r="AU663" s="93" t="s">
        <v>24</v>
      </c>
      <c r="AV663" s="94"/>
      <c r="AW663" s="94"/>
      <c r="AX663" s="584"/>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411</v>
      </c>
      <c r="AL696" s="242"/>
      <c r="AM696" s="242"/>
      <c r="AN696" s="242"/>
      <c r="AO696" s="242"/>
      <c r="AP696" s="242"/>
      <c r="AQ696" s="242" t="s">
        <v>23</v>
      </c>
      <c r="AR696" s="242"/>
      <c r="AS696" s="242"/>
      <c r="AT696" s="242"/>
      <c r="AU696" s="93" t="s">
        <v>24</v>
      </c>
      <c r="AV696" s="94"/>
      <c r="AW696" s="94"/>
      <c r="AX696" s="584"/>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3" t="s">
        <v>24</v>
      </c>
      <c r="AV729" s="94"/>
      <c r="AW729" s="94"/>
      <c r="AX729" s="584"/>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411</v>
      </c>
      <c r="AL762" s="242"/>
      <c r="AM762" s="242"/>
      <c r="AN762" s="242"/>
      <c r="AO762" s="242"/>
      <c r="AP762" s="242"/>
      <c r="AQ762" s="242" t="s">
        <v>23</v>
      </c>
      <c r="AR762" s="242"/>
      <c r="AS762" s="242"/>
      <c r="AT762" s="242"/>
      <c r="AU762" s="93" t="s">
        <v>24</v>
      </c>
      <c r="AV762" s="94"/>
      <c r="AW762" s="94"/>
      <c r="AX762" s="584"/>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3" t="s">
        <v>24</v>
      </c>
      <c r="AV795" s="94"/>
      <c r="AW795" s="94"/>
      <c r="AX795" s="584"/>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3" t="s">
        <v>24</v>
      </c>
      <c r="AV828" s="94"/>
      <c r="AW828" s="94"/>
      <c r="AX828" s="584"/>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411</v>
      </c>
      <c r="AL861" s="242"/>
      <c r="AM861" s="242"/>
      <c r="AN861" s="242"/>
      <c r="AO861" s="242"/>
      <c r="AP861" s="242"/>
      <c r="AQ861" s="242" t="s">
        <v>23</v>
      </c>
      <c r="AR861" s="242"/>
      <c r="AS861" s="242"/>
      <c r="AT861" s="242"/>
      <c r="AU861" s="93" t="s">
        <v>24</v>
      </c>
      <c r="AV861" s="94"/>
      <c r="AW861" s="94"/>
      <c r="AX861" s="584"/>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411</v>
      </c>
      <c r="AL894" s="242"/>
      <c r="AM894" s="242"/>
      <c r="AN894" s="242"/>
      <c r="AO894" s="242"/>
      <c r="AP894" s="242"/>
      <c r="AQ894" s="242" t="s">
        <v>23</v>
      </c>
      <c r="AR894" s="242"/>
      <c r="AS894" s="242"/>
      <c r="AT894" s="242"/>
      <c r="AU894" s="93" t="s">
        <v>24</v>
      </c>
      <c r="AV894" s="94"/>
      <c r="AW894" s="94"/>
      <c r="AX894" s="584"/>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3" t="s">
        <v>24</v>
      </c>
      <c r="AV927" s="94"/>
      <c r="AW927" s="94"/>
      <c r="AX927" s="584"/>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3" t="s">
        <v>24</v>
      </c>
      <c r="AV960" s="94"/>
      <c r="AW960" s="94"/>
      <c r="AX960" s="584"/>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3" t="s">
        <v>24</v>
      </c>
      <c r="AV993" s="94"/>
      <c r="AW993" s="94"/>
      <c r="AX993" s="584"/>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451</v>
      </c>
      <c r="AL1026" s="242"/>
      <c r="AM1026" s="242"/>
      <c r="AN1026" s="242"/>
      <c r="AO1026" s="242"/>
      <c r="AP1026" s="242"/>
      <c r="AQ1026" s="242" t="s">
        <v>23</v>
      </c>
      <c r="AR1026" s="242"/>
      <c r="AS1026" s="242"/>
      <c r="AT1026" s="242"/>
      <c r="AU1026" s="93" t="s">
        <v>24</v>
      </c>
      <c r="AV1026" s="94"/>
      <c r="AW1026" s="94"/>
      <c r="AX1026" s="584"/>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3" t="s">
        <v>24</v>
      </c>
      <c r="AV1059" s="94"/>
      <c r="AW1059" s="94"/>
      <c r="AX1059" s="584"/>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411</v>
      </c>
      <c r="AL1092" s="242"/>
      <c r="AM1092" s="242"/>
      <c r="AN1092" s="242"/>
      <c r="AO1092" s="242"/>
      <c r="AP1092" s="242"/>
      <c r="AQ1092" s="242" t="s">
        <v>23</v>
      </c>
      <c r="AR1092" s="242"/>
      <c r="AS1092" s="242"/>
      <c r="AT1092" s="242"/>
      <c r="AU1092" s="93" t="s">
        <v>24</v>
      </c>
      <c r="AV1092" s="94"/>
      <c r="AW1092" s="94"/>
      <c r="AX1092" s="584"/>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3" t="s">
        <v>24</v>
      </c>
      <c r="AV1125" s="94"/>
      <c r="AW1125" s="94"/>
      <c r="AX1125" s="584"/>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411</v>
      </c>
      <c r="AL1158" s="242"/>
      <c r="AM1158" s="242"/>
      <c r="AN1158" s="242"/>
      <c r="AO1158" s="242"/>
      <c r="AP1158" s="242"/>
      <c r="AQ1158" s="242" t="s">
        <v>23</v>
      </c>
      <c r="AR1158" s="242"/>
      <c r="AS1158" s="242"/>
      <c r="AT1158" s="242"/>
      <c r="AU1158" s="93" t="s">
        <v>24</v>
      </c>
      <c r="AV1158" s="94"/>
      <c r="AW1158" s="94"/>
      <c r="AX1158" s="584"/>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3" t="s">
        <v>24</v>
      </c>
      <c r="AV1191" s="94"/>
      <c r="AW1191" s="94"/>
      <c r="AX1191" s="584"/>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3" t="s">
        <v>24</v>
      </c>
      <c r="AV1224" s="94"/>
      <c r="AW1224" s="94"/>
      <c r="AX1224" s="584"/>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3" t="s">
        <v>24</v>
      </c>
      <c r="AV1257" s="94"/>
      <c r="AW1257" s="94"/>
      <c r="AX1257" s="584"/>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3" t="s">
        <v>24</v>
      </c>
      <c r="AV1290" s="94"/>
      <c r="AW1290" s="94"/>
      <c r="AX1290" s="584"/>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平成27年度行政事業レビュー_北極域研究推進プロジェクト</dc:title>
  <dc:creator>文部科学省</dc:creator>
  <cp:lastModifiedBy>文部科学省</cp:lastModifiedBy>
  <cp:lastPrinted>2015-07-09T04:52:19Z</cp:lastPrinted>
  <dcterms:created xsi:type="dcterms:W3CDTF">2012-03-13T00:50:25Z</dcterms:created>
  <dcterms:modified xsi:type="dcterms:W3CDTF">2015-09-02T08:31:42Z</dcterms:modified>
</cp:coreProperties>
</file>