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<sst xmlns="http://schemas.openxmlformats.org/spreadsheetml/2006/main" count="1342" uniqueCount="545">
  <si>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</si>
  <si>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</si>
  <si>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</si>
  <si>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</si>
  <si>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</si>
  <si>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</si>
  <si>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</si>
  <si>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</si>
  <si>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</si>
  <si>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</si>
  <si>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</si>
  <si>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</si>
  <si>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</si>
  <si>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</si>
  <si>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</si>
  <si>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</si>
  <si>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</si>
  <si>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</si>
  <si>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</si>
  <si>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</si>
  <si>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</si>
  <si>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</si>
  <si>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</si>
  <si>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</si>
  <si>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</si>
  <si>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</si>
  <si>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</si>
  <si>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</si>
  <si>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</si>
  <si>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</si>
  <si>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</si>
  <si>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</si>
  <si>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</si>
  <si>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</si>
  <si>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</si>
  <si>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</si>
  <si>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</si>
  <si>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</si>
  <si>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</si>
  <si>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</si>
  <si>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</si>
  <si>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</si>
  <si>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</si>
  <si>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</si>
  <si>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</si>
  <si>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</si>
  <si>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</si>
  <si>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</si>
  <si>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</si>
  <si>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</si>
  <si>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</si>
  <si>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</si>
  <si>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</si>
  <si>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</si>
  <si>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</si>
  <si>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</si>
  <si>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</si>
  <si>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</si>
  <si>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</si>
  <si>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</si>
  <si>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</si>
  <si>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</si>
  <si>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</si>
  <si>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</si>
  <si>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</si>
  <si>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</si>
  <si>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</si>
  <si>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</si>
  <si>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</si>
  <si>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</si>
  <si>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</si>
  <si>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</si>
  <si>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</si>
  <si>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</si>
  <si>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</si>
  <si>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</si>
  <si>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</si>
  <si>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</si>
  <si>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</si>
  <si>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</si>
  <si>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</si>
  <si>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</si>
  <si>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</si>
  <si>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</si>
  <si>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</si>
  <si>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</si>
  <si>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</si>
  <si>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</si>
  <si>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</si>
  <si>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</si>
  <si>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</si>
  <si>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</si>
  <si>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</si>
  <si>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</si>
  <si>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</si>
  <si>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</si>
  <si>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</si>
  <si>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</si>
  <si>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</si>
  <si>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</si>
  <si>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</si>
  <si>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</si>
  <si>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</si>
  <si>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</si>
  <si>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</si>
  <si>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</si>
  <si>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</si>
  <si>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</si>
  <si>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</si>
  <si>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</si>
  <si>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</si>
  <si>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</si>
  <si>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</si>
  <si>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</si>
  <si>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</si>
  <si>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</si>
  <si>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</si>
  <si>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</si>
  <si>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</si>
  <si>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</si>
  <si>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</si>
  <si>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</si>
  <si>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</si>
  <si>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</si>
  <si>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</si>
  <si>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</si>
  <si>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</si>
  <si>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</si>
  <si>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</si>
  <si>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</si>
  <si>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</si>
  <si>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</si>
  <si>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</si>
  <si>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</si>
  <si>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</si>
  <si>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</si>
  <si>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</si>
  <si>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</si>
  <si>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</si>
  <si>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</si>
  <si>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</si>
  <si>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</si>
  <si>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</si>
  <si>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</si>
  <si>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</si>
  <si>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</si>
  <si>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</si>
  <si>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</si>
  <si>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</si>
  <si>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</si>
  <si>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</si>
  <si>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</si>
  <si>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</si>
  <si>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</si>
  <si>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</si>
  <si>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</si>
  <si>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</si>
  <si>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</si>
  <si>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</si>
  <si>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</si>
  <si>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</si>
  <si>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</si>
  <si>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</si>
  <si>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</si>
  <si>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</si>
  <si>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</si>
  <si>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</si>
  <si>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</si>
  <si>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</si>
  <si>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</si>
  <si>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</si>
  <si>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</si>
  <si>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</si>
  <si>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</si>
  <si>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</si>
  <si>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</si>
  <si>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</si>
  <si>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</si>
  <si>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</si>
  <si>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</si>
  <si>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</si>
  <si>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</si>
  <si>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</si>
  <si>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</si>
  <si>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</si>
  <si>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</si>
  <si>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</si>
  <si>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</si>
  <si>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</si>
  <si>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</si>
  <si>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</si>
  <si>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</si>
  <si>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</si>
  <si>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</si>
  <si>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</si>
  <si>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</si>
  <si>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</si>
  <si>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</si>
  <si>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</si>
  <si>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</si>
  <si>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</si>
  <si>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</si>
  <si>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</si>
  <si>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</si>
  <si>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</si>
  <si>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</si>
  <si>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</si>
  <si>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</si>
  <si>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</si>
  <si>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</si>
  <si>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</si>
  <si>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</si>
  <si>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</si>
  <si>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</si>
  <si>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</si>
  <si>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</si>
  <si>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</si>
  <si>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</si>
  <si>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</si>
  <si>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</si>
  <si>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</si>
  <si>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</si>
  <si>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</si>
  <si>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</si>
  <si>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</si>
  <si>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</si>
  <si>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</si>
  <si>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</si>
  <si>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</si>
  <si>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</si>
  <si>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</si>
  <si>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</si>
  <si>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</si>
  <si>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</si>
  <si>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</si>
  <si>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</si>
  <si>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</si>
  <si>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</si>
  <si>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</si>
  <si>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</si>
  <si>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</si>
  <si>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</si>
  <si>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</si>
  <si>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</si>
  <si>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</si>
  <si>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</si>
  <si>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</si>
  <si>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</si>
  <si>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</si>
  <si>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</si>
  <si>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</si>
  <si>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</si>
  <si>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</si>
  <si>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</si>
  <si>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</si>
  <si>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</si>
  <si>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</si>
  <si>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</si>
  <si>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</si>
  <si>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</si>
  <si>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</si>
  <si>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</si>
  <si>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</si>
  <si>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</si>
  <si>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</si>
  <si>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</si>
  <si>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</si>
  <si>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</si>
  <si>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</si>
  <si>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</si>
  <si>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</si>
  <si>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</si>
  <si>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</si>
  <si>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</si>
  <si>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</si>
  <si>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</si>
  <si>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</si>
  <si>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</si>
  <si>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</si>
  <si>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</si>
  <si>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</si>
  <si>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</si>
  <si>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</si>
  <si>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</si>
  <si>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</si>
  <si>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</si>
  <si>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</si>
  <si>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</si>
  <si>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</si>
  <si>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</si>
  <si>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</si>
  <si>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</si>
  <si>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</si>
  <si>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</si>
  <si>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</si>
  <si>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</si>
  <si>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</si>
  <si>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</si>
  <si>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</si>
  <si>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</si>
  <si>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</si>
  <si>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</si>
  <si>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</si>
  <si>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</si>
  <si>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</si>
  <si>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</si>
  <si>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</si>
  <si>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</si>
  <si>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</si>
  <si>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</si>
  <si>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</si>
  <si>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</si>
  <si>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</si>
  <si>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</si>
  <si>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</si>
  <si>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</si>
  <si>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</si>
  <si>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</si>
  <si>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</si>
  <si>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</si>
  <si>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</si>
  <si>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</si>
  <si>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</si>
  <si>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</si>
  <si>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</si>
  <si>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</si>
  <si>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</si>
  <si>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</si>
  <si>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</si>
  <si>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</si>
  <si>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</si>
  <si>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</si>
  <si>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</si>
  <si>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</si>
  <si>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</si>
  <si>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</si>
  <si>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</si>
  <si>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</si>
  <si>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</si>
  <si>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</si>
  <si>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</si>
  <si>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</si>
  <si>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</si>
  <si>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</si>
  <si>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</si>
  <si>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</si>
  <si>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</si>
  <si>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</si>
  <si>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</si>
  <si>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</si>
  <si>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</si>
  <si>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</si>
  <si>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</si>
  <si>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</si>
  <si>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</si>
  <si>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</si>
  <si>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</si>
  <si>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</si>
  <si>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</si>
  <si>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</si>
  <si>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</si>
  <si>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</si>
  <si>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</si>
  <si>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</si>
  <si>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</si>
  <si>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</si>
  <si>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</si>
  <si>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</si>
  <si>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</si>
  <si>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</si>
  <si>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</si>
  <si>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</si>
  <si>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</si>
  <si>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</si>
  <si>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</si>
  <si>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</si>
  <si>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</si>
  <si>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</si>
  <si>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</si>
  <si>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</si>
  <si>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</si>
  <si>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</si>
  <si>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</si>
  <si>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</si>
  <si>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</si>
  <si>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</si>
  <si>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</si>
  <si>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</si>
  <si>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</si>
  <si>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</si>
  <si>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</si>
  <si>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</si>
  <si>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</si>
  <si>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</si>
  <si>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</si>
  <si>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</si>
  <si>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</si>
  <si>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</si>
  <si>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</si>
  <si>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</si>
  <si>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</si>
  <si>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</si>
  <si>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</si>
  <si>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</si>
  <si>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</si>
  <si>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</si>
  <si>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</si>
  <si>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</si>
  <si>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</si>
  <si>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</si>
  <si>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</si>
  <si>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</si>
  <si>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</si>
  <si>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</si>
  <si>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</si>
  <si>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</si>
  <si>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</si>
  <si>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</si>
  <si>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</si>
  <si>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</si>
  <si>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</si>
  <si>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</si>
  <si>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</si>
  <si>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</si>
  <si>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</si>
  <si>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</si>
  <si>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</si>
  <si>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</si>
  <si>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</si>
  <si>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</si>
  <si>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</si>
  <si>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</si>
  <si>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</si>
  <si>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</si>
  <si>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</si>
  <si>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</si>
  <si>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</si>
  <si>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</si>
  <si>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</si>
  <si>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</si>
  <si>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</si>
  <si>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</si>
  <si>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</si>
  <si>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</si>
  <si>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</si>
  <si>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</si>
  <si>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</si>
  <si>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</si>
  <si>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</si>
  <si>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</si>
  <si>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</si>
  <si>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</si>
  <si>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</si>
  <si>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</si>
  <si>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</si>
  <si>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</si>
  <si>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</si>
  <si>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</si>
  <si>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</si>
  <si>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</si>
  <si>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</si>
  <si>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</si>
  <si>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</si>
  <si>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</si>
  <si>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</si>
  <si>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</si>
  <si>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</si>
  <si>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</si>
  <si>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</si>
  <si>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</si>
  <si>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</si>
  <si>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</si>
  <si>
    <t>科学技術・学術戦略官（国際担当）付</t>
    <rPh sb="16" eb="17">
      <t>ツキ</t>
    </rPh>
    <phoneticPr fontId="5"/>
  </si>
  <si>
    <t>-</t>
    <phoneticPr fontId="5"/>
  </si>
  <si>
    <t>○</t>
  </si>
  <si>
    <t>第４期科学技術基本計画</t>
    <phoneticPr fontId="5"/>
  </si>
  <si>
    <t>－</t>
    <phoneticPr fontId="5"/>
  </si>
  <si>
    <t>回</t>
    <rPh sb="0" eb="1">
      <t>カイ</t>
    </rPh>
    <phoneticPr fontId="5"/>
  </si>
  <si>
    <t>人</t>
    <rPh sb="0" eb="1">
      <t>ヒト</t>
    </rPh>
    <phoneticPr fontId="5"/>
  </si>
  <si>
    <t>百万</t>
    <rPh sb="0" eb="2">
      <t>ヒャクマン</t>
    </rPh>
    <phoneticPr fontId="5"/>
  </si>
  <si>
    <t>/</t>
    <phoneticPr fontId="5"/>
  </si>
  <si>
    <t>11/46</t>
    <phoneticPr fontId="5"/>
  </si>
  <si>
    <t>10/34</t>
    <phoneticPr fontId="5"/>
  </si>
  <si>
    <t>/</t>
    <phoneticPr fontId="5"/>
  </si>
  <si>
    <t>102.2/249</t>
    <phoneticPr fontId="5"/>
  </si>
  <si>
    <t>本事業は、政府間会合等を通じ、科学技術外交の戦略的推進による重層的な協力関係を構築することを目的とするニーズの高い事業であり、国が実施すべきである。</t>
    <phoneticPr fontId="5"/>
  </si>
  <si>
    <t>‐</t>
  </si>
  <si>
    <t>委員等旅費</t>
  </si>
  <si>
    <t>委員等を派遣招へいするための旅費</t>
  </si>
  <si>
    <t>職員旅費</t>
  </si>
  <si>
    <t>職員を派遣するための旅費</t>
  </si>
  <si>
    <t>在外研究員旅費</t>
  </si>
  <si>
    <t>専門家等を派遣するための旅費</t>
  </si>
  <si>
    <t xml:space="preserve">非常勤職員手当
</t>
  </si>
  <si>
    <t>本事業を実施するための非常勤職員の人件費</t>
  </si>
  <si>
    <t>庁費</t>
  </si>
  <si>
    <t>雑費等</t>
  </si>
  <si>
    <t>招へい外国人滞在費</t>
  </si>
  <si>
    <t>招へいした外国人の滞在費</t>
  </si>
  <si>
    <t>外国人招へい旅費</t>
  </si>
  <si>
    <t>外国人を招へいするための旅費</t>
  </si>
  <si>
    <t>諸謝金</t>
    <phoneticPr fontId="5"/>
  </si>
  <si>
    <t>専門家等への諸謝金</t>
    <phoneticPr fontId="5"/>
  </si>
  <si>
    <t xml:space="preserve">※表示単位未満四捨五入の関係で、積み上げと合計は一致しない。
</t>
    <phoneticPr fontId="5"/>
  </si>
  <si>
    <t>＜外国人専門家等招へい＞
外国人招聘旅費＋招聘外国人滞在費（平成26年度執行実績）：８．８百万円
÷外国人専門家等招へい人数（平成26年度実績）： ２７人
※平成27年度見込については、平成27年度（4～7月）の執行状況を基に算出。</t>
    <phoneticPr fontId="5"/>
  </si>
  <si>
    <t>＜国際会合等への専門家・行政職員等派遣＞
委員等旅費（外国分）＋在外研究員旅費＋職員旅費（外国分）（平成26年度執行実績））：８１．３百万円
÷国際会合等への専門家・行政職員等派遣人数（平成26年度実績）：１８２人
※平成27年度見込については、平成27年度（4～7月）の執行状況を基に算出。　　　　　　　　　　　　　　</t>
    <phoneticPr fontId="5"/>
  </si>
  <si>
    <t>107.3/212</t>
    <phoneticPr fontId="5"/>
  </si>
  <si>
    <t>科学技術・学術戦略官（国際担当） 坂口　昭一郎</t>
    <phoneticPr fontId="5"/>
  </si>
  <si>
    <t>81.3/182</t>
    <phoneticPr fontId="5"/>
  </si>
  <si>
    <t>8.8/27</t>
    <phoneticPr fontId="5"/>
  </si>
  <si>
    <t>86.4/127</t>
    <phoneticPr fontId="5"/>
  </si>
  <si>
    <t>13/48</t>
    <phoneticPr fontId="5"/>
  </si>
  <si>
    <t>科学技術協力協定に基づく合同委員会や国際機関での会合等における二国間、他国間での意見交換や発表、専門的な議論を行うための専門家の派遣・招へいを行う。</t>
    <rPh sb="45" eb="47">
      <t>ハッピョウ</t>
    </rPh>
    <rPh sb="71" eb="72">
      <t>オコナ</t>
    </rPh>
    <phoneticPr fontId="5"/>
  </si>
  <si>
    <t>回</t>
    <rPh sb="0" eb="1">
      <t>カイ</t>
    </rPh>
    <phoneticPr fontId="5"/>
  </si>
  <si>
    <t>外国旅費の執行にあたって、航空賃の見積りを複数社から取得する等、コスト削減に努めている。
また、資金は、海外派遣や招へい及びそれに付随するもの等、科学技術の国際活動を推進するために必要な事務的経費に限定されている。</t>
  </si>
  <si>
    <t>資金は、海外派遣や招へい及びそれに付随するもの等、科学技術の国際活動を推進するために必要な事務的経費に限定されている。</t>
    <phoneticPr fontId="5"/>
  </si>
  <si>
    <t>外国旅費の執行にあたって、航空賃の見積りを複数社から取得する等、コスト削減に努めている。</t>
    <phoneticPr fontId="5"/>
  </si>
  <si>
    <t>言語や文化の異なる諸外国と良好な協力関係を築くためには、直接交流し、対話することが有用であることから、実効性の高い手段である。</t>
    <phoneticPr fontId="5"/>
  </si>
  <si>
    <t>科学技術国際活動の推進事務費</t>
    <phoneticPr fontId="5"/>
  </si>
  <si>
    <t>当該事業の招へいに伴い、外国人専門家が参加した我が国の会議等数</t>
    <phoneticPr fontId="5"/>
  </si>
  <si>
    <t>当該事業の派遣に伴い、日本人専門家が参加した会議等数（主に海外※国内会議等も含む）</t>
    <phoneticPr fontId="5"/>
  </si>
  <si>
    <t>当該事業により我が国代表者が海外で発表を実施した数</t>
    <phoneticPr fontId="5"/>
  </si>
  <si>
    <t>外国人専門家等招へい人数</t>
    <phoneticPr fontId="5"/>
  </si>
  <si>
    <t>国際会合等への専門家・行政職員等派遣人数</t>
    <phoneticPr fontId="5"/>
  </si>
  <si>
    <t>科学技術外交の戦略的推進による重層的な協力関係を構築するために、国際会議等へ我が国の専門家を派遣したり、海外からの優秀な有識者を招へいすることは政策目的の達成手段として有用である。</t>
    <rPh sb="32" eb="34">
      <t>コクサイ</t>
    </rPh>
    <rPh sb="34" eb="36">
      <t>カイギ</t>
    </rPh>
    <rPh sb="36" eb="37">
      <t>トウ</t>
    </rPh>
    <rPh sb="38" eb="39">
      <t>ワ</t>
    </rPh>
    <rPh sb="40" eb="41">
      <t>クニ</t>
    </rPh>
    <rPh sb="42" eb="45">
      <t>センモンカ</t>
    </rPh>
    <rPh sb="46" eb="48">
      <t>ハケン</t>
    </rPh>
    <rPh sb="52" eb="54">
      <t>カイガイ</t>
    </rPh>
    <rPh sb="57" eb="59">
      <t>ユウシュウ</t>
    </rPh>
    <rPh sb="60" eb="63">
      <t>ユウシキシャ</t>
    </rPh>
    <rPh sb="64" eb="65">
      <t>ショウ</t>
    </rPh>
    <rPh sb="72" eb="74">
      <t>セイサク</t>
    </rPh>
    <rPh sb="74" eb="76">
      <t>モクテキ</t>
    </rPh>
    <rPh sb="77" eb="79">
      <t>タッセイ</t>
    </rPh>
    <rPh sb="79" eb="81">
      <t>シュダン</t>
    </rPh>
    <rPh sb="84" eb="86">
      <t>ユウヨウ</t>
    </rPh>
    <phoneticPr fontId="5"/>
  </si>
  <si>
    <t>言語や文化の異なる諸外国と良好な協力関係を築くためには、直接交流し、対話することが有用であることから、実効性の高い手段であり、本事業のコストと成果を鑑みても十分に低コストで実現できていると言える。</t>
    <rPh sb="63" eb="64">
      <t>ホン</t>
    </rPh>
    <rPh sb="64" eb="66">
      <t>ジギョウ</t>
    </rPh>
    <rPh sb="71" eb="73">
      <t>セイカ</t>
    </rPh>
    <rPh sb="74" eb="75">
      <t>カンガ</t>
    </rPh>
    <rPh sb="78" eb="80">
      <t>ジュウブン</t>
    </rPh>
    <rPh sb="81" eb="82">
      <t>テイ</t>
    </rPh>
    <rPh sb="86" eb="88">
      <t>ジツゲン</t>
    </rPh>
    <rPh sb="94" eb="95">
      <t>イ</t>
    </rPh>
    <phoneticPr fontId="5"/>
  </si>
  <si>
    <t>毎年200人近くの専門家を派遣、30人程度以上の専門家を招へいしており、当初見込まれていた目標値を概ね満たしている。</t>
    <rPh sb="0" eb="2">
      <t>マイトシ</t>
    </rPh>
    <rPh sb="5" eb="6">
      <t>ニン</t>
    </rPh>
    <rPh sb="6" eb="7">
      <t>チカ</t>
    </rPh>
    <rPh sb="9" eb="12">
      <t>センモンカ</t>
    </rPh>
    <rPh sb="13" eb="15">
      <t>ハケン</t>
    </rPh>
    <rPh sb="18" eb="19">
      <t>ニン</t>
    </rPh>
    <rPh sb="19" eb="21">
      <t>テイド</t>
    </rPh>
    <rPh sb="21" eb="23">
      <t>イジョウ</t>
    </rPh>
    <rPh sb="24" eb="27">
      <t>センモンカ</t>
    </rPh>
    <rPh sb="28" eb="29">
      <t>ショウ</t>
    </rPh>
    <rPh sb="36" eb="38">
      <t>トウショ</t>
    </rPh>
    <rPh sb="38" eb="40">
      <t>ミコ</t>
    </rPh>
    <rPh sb="45" eb="48">
      <t>モクヒョウチ</t>
    </rPh>
    <rPh sb="49" eb="50">
      <t>オオム</t>
    </rPh>
    <rPh sb="51" eb="52">
      <t>ミ</t>
    </rPh>
    <phoneticPr fontId="5"/>
  </si>
  <si>
    <t>本事業は、政府間会合等を通じ、科学技術外交の戦略的推進による重層的な協力関係を構築することを目的とし実施されており、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不用額をできる限り縮小できるよう必要経費について引き続き精査してまいりたい。</t>
    <rPh sb="288" eb="291">
      <t>フヨウガク</t>
    </rPh>
    <rPh sb="295" eb="296">
      <t>カギ</t>
    </rPh>
    <rPh sb="297" eb="299">
      <t>シュクショウ</t>
    </rPh>
    <rPh sb="312" eb="313">
      <t>ヒ</t>
    </rPh>
    <rPh sb="314" eb="315">
      <t>ツヅ</t>
    </rPh>
    <phoneticPr fontId="5"/>
  </si>
  <si>
    <t>外国機関との調整など事前の計画が困難なものがあるが、引き続き必要な経費の検討に努め、科学技術外交の戦略的推進による重層的な協力関係の構築に支障が生じないよう適切な執行に努める。</t>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</si>
  <si>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</si>
  <si>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委員等旅費</t>
    <rPh sb="0" eb="2">
      <t>イイン</t>
    </rPh>
    <rPh sb="2" eb="3">
      <t>トウ</t>
    </rPh>
    <rPh sb="3" eb="5">
      <t>リョヒ</t>
    </rPh>
    <phoneticPr fontId="5"/>
  </si>
  <si>
    <t>職員旅費</t>
    <rPh sb="0" eb="2">
      <t>ショクイン</t>
    </rPh>
    <phoneticPr fontId="5"/>
  </si>
  <si>
    <t>非常勤職員手当</t>
    <rPh sb="0" eb="3">
      <t>ヒジョウキン</t>
    </rPh>
    <rPh sb="3" eb="5">
      <t>ショクイン</t>
    </rPh>
    <rPh sb="5" eb="7">
      <t>テアテ</t>
    </rPh>
    <phoneticPr fontId="5"/>
  </si>
  <si>
    <t>外国人招へい旅費</t>
    <rPh sb="0" eb="3">
      <t>ガイコクジン</t>
    </rPh>
    <rPh sb="3" eb="4">
      <t>ショウ</t>
    </rPh>
    <rPh sb="6" eb="8">
      <t>リョヒ</t>
    </rPh>
    <phoneticPr fontId="5"/>
  </si>
  <si>
    <t>在外研究員旅費</t>
    <rPh sb="0" eb="2">
      <t>ザイガイ</t>
    </rPh>
    <rPh sb="2" eb="4">
      <t>ケンキュウ</t>
    </rPh>
    <rPh sb="4" eb="5">
      <t>イン</t>
    </rPh>
    <rPh sb="5" eb="7">
      <t>リョヒ</t>
    </rPh>
    <phoneticPr fontId="5"/>
  </si>
  <si>
    <t>その他</t>
    <rPh sb="2" eb="3">
      <t>タ</t>
    </rPh>
    <phoneticPr fontId="5"/>
  </si>
  <si>
    <t>政策目標：科学技術・学術政策の総合的な推進
施策目標7-4: 科学技術の国際活動の戦略的推進</t>
    <phoneticPr fontId="5"/>
  </si>
  <si>
    <t>政府間会合等を通じ、科学技術外交の戦略的推進による重層的な協力関係の構築に貢献する。</t>
    <rPh sb="37" eb="39">
      <t>コウケン</t>
    </rPh>
    <phoneticPr fontId="5"/>
  </si>
  <si>
    <t>平成27年度までに、当該事業の招へいに伴い、外国人専門家が参加した我が国の会議等数を7回以上に維持する
※昨年までは「招へい案件数」「派遣案件数」「発表回数」を一括した状態で目標値を設定していたため、それぞれ個別の目標値は平成27年から設定。</t>
    <rPh sb="0" eb="2">
      <t>ヘイセイ</t>
    </rPh>
    <rPh sb="4" eb="6">
      <t>ネンド</t>
    </rPh>
    <rPh sb="43" eb="44">
      <t>カイ</t>
    </rPh>
    <rPh sb="44" eb="46">
      <t>イジョウ</t>
    </rPh>
    <rPh sb="47" eb="49">
      <t>イジ</t>
    </rPh>
    <rPh sb="53" eb="55">
      <t>サクネン</t>
    </rPh>
    <rPh sb="59" eb="60">
      <t>ショウ</t>
    </rPh>
    <rPh sb="62" eb="63">
      <t>アン</t>
    </rPh>
    <rPh sb="63" eb="65">
      <t>ケンスウ</t>
    </rPh>
    <rPh sb="67" eb="70">
      <t>ハケンアン</t>
    </rPh>
    <rPh sb="70" eb="72">
      <t>ケンスウ</t>
    </rPh>
    <rPh sb="74" eb="76">
      <t>ハッピョウ</t>
    </rPh>
    <rPh sb="76" eb="78">
      <t>カイスウ</t>
    </rPh>
    <rPh sb="80" eb="82">
      <t>イッカツ</t>
    </rPh>
    <rPh sb="84" eb="86">
      <t>ジョウタイ</t>
    </rPh>
    <rPh sb="87" eb="89">
      <t>モクヒョウ</t>
    </rPh>
    <rPh sb="89" eb="90">
      <t>チ</t>
    </rPh>
    <rPh sb="91" eb="93">
      <t>セッテイ</t>
    </rPh>
    <rPh sb="104" eb="106">
      <t>コベツ</t>
    </rPh>
    <rPh sb="107" eb="110">
      <t>モクヒョウチ</t>
    </rPh>
    <rPh sb="111" eb="113">
      <t>ヘイセイ</t>
    </rPh>
    <rPh sb="115" eb="116">
      <t>ネン</t>
    </rPh>
    <rPh sb="118" eb="120">
      <t>セッテイ</t>
    </rPh>
    <phoneticPr fontId="5"/>
  </si>
  <si>
    <t>平成27年度までに、当該事業の派遣に伴い、日本人専門家が参加した会議等数（主に海外※国内会議等も含む）を85回以上に引き上げる
※昨年までは「招へい案件数」「派遣案件数」「発表回数」を一括した状態で目標値を設定していたため、それぞれ個別の目標値は平成27年から設定。</t>
    <rPh sb="0" eb="2">
      <t>ヘイセイ</t>
    </rPh>
    <rPh sb="4" eb="6">
      <t>ネンド</t>
    </rPh>
    <rPh sb="54" eb="55">
      <t>カイ</t>
    </rPh>
    <rPh sb="55" eb="57">
      <t>イジョウ</t>
    </rPh>
    <rPh sb="58" eb="59">
      <t>ヒ</t>
    </rPh>
    <rPh sb="60" eb="61">
      <t>ア</t>
    </rPh>
    <phoneticPr fontId="5"/>
  </si>
  <si>
    <t>平成27年度までに、当該事業により我が国代表者が海外で発表を実施した数を25回以上に維持する
※昨年までは「招へい案件数」「派遣案件数」「発表回数」を一括した状態で目標値を設定していたため、それぞれ個別の目標値は平成27年から設定。</t>
    <rPh sb="0" eb="2">
      <t>ヘイセイ</t>
    </rPh>
    <rPh sb="4" eb="6">
      <t>ネンド</t>
    </rPh>
    <rPh sb="38" eb="39">
      <t>カイ</t>
    </rPh>
    <rPh sb="39" eb="41">
      <t>イジョウ</t>
    </rPh>
    <rPh sb="42" eb="44">
      <t>イジ</t>
    </rPh>
    <phoneticPr fontId="5"/>
  </si>
  <si>
    <t>１．事業評価の観点：この事業は、政府間会合等を通じ、科学技術外交の戦略的推進による重層的な協力関係を構築する事業であり、予算執行状況の観点から検証を行った。
２．所見：当該事業は、平成２６年度決算において不用額が生じていることから、不用額が生じた要因を分析したうえで、予算執行の実績等を踏まえ適切な予算執行に努めるべきである。</t>
    <phoneticPr fontId="5"/>
  </si>
  <si>
    <t>今年度予算について、現時点では計画通り執行される見通しであるほか、平成２８年度において想定される国際会議開催の見込みの踏まえ、より一層科学技術外交の戦略的推進等に必要な経費を十分確保する必要があるため縮減は行わないものの、４半期毎に要望調査を行うとともに、例年に比してよりきめ細かく執行管理を行う等、引き続き予算執行の効率化を図る。</t>
    <phoneticPr fontId="5"/>
  </si>
  <si>
    <t>執行等改善</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</si>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</sst>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1" fillId="0" borderId="41" xfId="0"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1" fillId="0" borderId="43"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8" xfId="0" applyFont="1" applyFill="1" applyBorder="1" applyAlignment="1" applyProtection="1">
      <alignment horizontal="center" vertical="center"/>
      <protection locked="0"/>
    </xf>
    <xf numFmtId="0" fontId="30" fillId="0" borderId="51" xfId="0" applyFont="1" applyFill="1" applyBorder="1" applyAlignment="1" applyProtection="1">
      <alignment horizontal="center" vertical="center"/>
      <protection locked="0"/>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30" fillId="0" borderId="82" xfId="0" applyFont="1" applyFill="1" applyBorder="1" applyAlignment="1" applyProtection="1">
      <alignment horizontal="center" vertical="center" wrapText="1"/>
      <protection locked="0"/>
    </xf>
    <xf numFmtId="0" fontId="30" fillId="0" borderId="73" xfId="0" applyFont="1" applyFill="1" applyBorder="1" applyAlignment="1" applyProtection="1">
      <alignment horizontal="center" vertical="center" wrapText="1"/>
      <protection locked="0"/>
    </xf>
    <xf numFmtId="0" fontId="30" fillId="0" borderId="97"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wrapText="1"/>
      <protection locked="0"/>
    </xf>
    <xf numFmtId="0" fontId="30" fillId="0" borderId="97"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33617</xdr:colOff>
      <xdr:row>46</xdr:row>
      <xdr:rowOff>1</xdr:rowOff>
    </xdr:from>
    <xdr:to>
      <xdr:col>47</xdr:col>
      <xdr:colOff>179294</xdr:colOff>
      <xdr:row>51</xdr:row>
      <xdr:rowOff>11206</xdr:rowOff>
    </xdr:to>
    <xdr:sp macro="" textlink="">
      <xdr:nvSpPr>
        <xdr:cNvPr id="2" name="四角形吹き出し 1"/>
        <xdr:cNvSpPr/>
      </xdr:nvSpPr>
      <xdr:spPr>
        <a:xfrm>
          <a:off x="5748617" y="9244854"/>
          <a:ext cx="3384177" cy="108697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アウトカムが複数ある場合は、まずは、非表示にしているセルを再表示して使用ください。それでも足りない場合に、チェック欄にチェックの上別紙１を使用ください。なお</a:t>
          </a:r>
          <a:r>
            <a:rPr kumimoji="1" lang="ja-JP" altLang="en-US" sz="1100">
              <a:solidFill>
                <a:srgbClr val="FF0000"/>
              </a:solidFill>
            </a:rPr>
            <a:t>、このコメントは、提出時は削除ください。</a:t>
          </a:r>
          <a:endParaRPr kumimoji="1" lang="en-US" altLang="ja-JP" sz="1100">
            <a:solidFill>
              <a:srgbClr val="FF0000"/>
            </a:solidFill>
          </a:endParaRPr>
        </a:p>
      </xdr:txBody>
    </xdr:sp>
    <xdr:clientData/>
  </xdr:twoCellAnchor>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6</xdr:col>
      <xdr:colOff>168099</xdr:colOff>
      <xdr:row>140</xdr:row>
      <xdr:rowOff>232664</xdr:rowOff>
    </xdr:from>
    <xdr:to>
      <xdr:col>30</xdr:col>
      <xdr:colOff>54639</xdr:colOff>
      <xdr:row>143</xdr:row>
      <xdr:rowOff>62828</xdr:rowOff>
    </xdr:to>
    <xdr:sp macro="" textlink="">
      <xdr:nvSpPr>
        <xdr:cNvPr id="10" name="Rectangle 138"/>
        <xdr:cNvSpPr>
          <a:spLocks noChangeArrowheads="1"/>
        </xdr:cNvSpPr>
      </xdr:nvSpPr>
      <xdr:spPr bwMode="auto">
        <a:xfrm>
          <a:off x="1243864" y="35766517"/>
          <a:ext cx="4189599" cy="872311"/>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１１１．７</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89647</xdr:colOff>
      <xdr:row>143</xdr:row>
      <xdr:rowOff>177340</xdr:rowOff>
    </xdr:from>
    <xdr:to>
      <xdr:col>30</xdr:col>
      <xdr:colOff>116961</xdr:colOff>
      <xdr:row>145</xdr:row>
      <xdr:rowOff>292200</xdr:rowOff>
    </xdr:to>
    <xdr:sp macro="" textlink="">
      <xdr:nvSpPr>
        <xdr:cNvPr id="11" name="AutoShape 176"/>
        <xdr:cNvSpPr>
          <a:spLocks noChangeArrowheads="1"/>
        </xdr:cNvSpPr>
      </xdr:nvSpPr>
      <xdr:spPr bwMode="auto">
        <a:xfrm>
          <a:off x="1165412" y="36753340"/>
          <a:ext cx="4330373" cy="809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134883</xdr:colOff>
      <xdr:row>146</xdr:row>
      <xdr:rowOff>7146</xdr:rowOff>
    </xdr:from>
    <xdr:to>
      <xdr:col>31</xdr:col>
      <xdr:colOff>94557</xdr:colOff>
      <xdr:row>146</xdr:row>
      <xdr:rowOff>288465</xdr:rowOff>
    </xdr:to>
    <xdr:sp macro="" textlink="">
      <xdr:nvSpPr>
        <xdr:cNvPr id="12" name="Rectangle 171"/>
        <xdr:cNvSpPr>
          <a:spLocks noChangeArrowheads="1"/>
        </xdr:cNvSpPr>
      </xdr:nvSpPr>
      <xdr:spPr bwMode="auto">
        <a:xfrm>
          <a:off x="1210648" y="37625293"/>
          <a:ext cx="4442027" cy="28131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127469</xdr:colOff>
      <xdr:row>140</xdr:row>
      <xdr:rowOff>172293</xdr:rowOff>
    </xdr:from>
    <xdr:to>
      <xdr:col>47</xdr:col>
      <xdr:colOff>113462</xdr:colOff>
      <xdr:row>148</xdr:row>
      <xdr:rowOff>228322</xdr:rowOff>
    </xdr:to>
    <xdr:sp macro="" textlink="">
      <xdr:nvSpPr>
        <xdr:cNvPr id="13" name="テキスト ボックス 12"/>
        <xdr:cNvSpPr txBox="1"/>
      </xdr:nvSpPr>
      <xdr:spPr>
        <a:xfrm>
          <a:off x="5685587" y="35706146"/>
          <a:ext cx="2854699" cy="2835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委員等旅費　　　　　　　 　　 　４５百万円</a:t>
          </a:r>
        </a:p>
        <a:p>
          <a:r>
            <a:rPr kumimoji="1" lang="ja-JP" altLang="en-US" sz="1100">
              <a:solidFill>
                <a:srgbClr xmlns:mc="http://schemas.openxmlformats.org/markup-compatibility/2006" xmlns:a14="http://schemas.microsoft.com/office/drawing/2010/main" val="000000" mc:Ignorable="a14" a14:legacySpreadsheetColorIndex="8"/>
              </a:solidFill>
            </a:rPr>
            <a:t>職員旅費　　　　　　　　　 　 　 ３２百万円</a:t>
          </a:r>
        </a:p>
        <a:p>
          <a:r>
            <a:rPr kumimoji="1" lang="ja-JP" altLang="en-US" sz="1100">
              <a:solidFill>
                <a:srgbClr xmlns:mc="http://schemas.openxmlformats.org/markup-compatibility/2006" xmlns:a14="http://schemas.microsoft.com/office/drawing/2010/main" val="000000" mc:Ignorable="a14" a14:legacySpreadsheetColorIndex="8"/>
              </a:solidFill>
            </a:rPr>
            <a:t>非常勤職員手当　　　　　  　　１６百万円</a:t>
          </a:r>
        </a:p>
        <a:p>
          <a:r>
            <a:rPr kumimoji="1" lang="ja-JP" altLang="en-US" sz="1100">
              <a:solidFill>
                <a:srgbClr xmlns:mc="http://schemas.openxmlformats.org/markup-compatibility/2006" xmlns:a14="http://schemas.microsoft.com/office/drawing/2010/main" val="000000" mc:Ignorable="a14" a14:legacySpreadsheetColorIndex="8"/>
              </a:solidFill>
            </a:rPr>
            <a:t>在外研究員旅費　　　　　  　６．２百万円</a:t>
          </a:r>
        </a:p>
        <a:p>
          <a:r>
            <a:rPr kumimoji="1" lang="ja-JP" altLang="en-US" sz="1100">
              <a:solidFill>
                <a:srgbClr xmlns:mc="http://schemas.openxmlformats.org/markup-compatibility/2006" xmlns:a14="http://schemas.microsoft.com/office/drawing/2010/main" val="000000" mc:Ignorable="a14" a14:legacySpreadsheetColorIndex="8"/>
              </a:solidFill>
            </a:rPr>
            <a:t>庁費　　　　　　　　　　　　　　 ６．４百万円</a:t>
          </a:r>
        </a:p>
        <a:p>
          <a:r>
            <a:rPr kumimoji="1" lang="ja-JP" altLang="en-US" sz="1100">
              <a:solidFill>
                <a:srgbClr xmlns:mc="http://schemas.openxmlformats.org/markup-compatibility/2006" xmlns:a14="http://schemas.microsoft.com/office/drawing/2010/main" val="000000" mc:Ignorable="a14" a14:legacySpreadsheetColorIndex="8"/>
              </a:solidFill>
            </a:rPr>
            <a:t>外国人招へい旅費　　　　 　４．０百万円</a:t>
          </a:r>
        </a:p>
        <a:p>
          <a:r>
            <a:rPr kumimoji="1" lang="ja-JP" altLang="en-US" sz="1100">
              <a:solidFill>
                <a:srgbClr xmlns:mc="http://schemas.openxmlformats.org/markup-compatibility/2006" xmlns:a14="http://schemas.microsoft.com/office/drawing/2010/main" val="000000" mc:Ignorable="a14" a14:legacySpreadsheetColorIndex="8"/>
              </a:solidFill>
            </a:rPr>
            <a:t>招へい外国人滞在費　　　　１．９百万円</a:t>
          </a:r>
        </a:p>
        <a:p>
          <a:r>
            <a:rPr kumimoji="1" lang="ja-JP" altLang="en-US" sz="1100">
              <a:solidFill>
                <a:srgbClr xmlns:mc="http://schemas.openxmlformats.org/markup-compatibility/2006" xmlns:a14="http://schemas.microsoft.com/office/drawing/2010/main" val="000000" mc:Ignorable="a14" a14:legacySpreadsheetColorIndex="8"/>
              </a:solidFill>
            </a:rPr>
            <a:t>諸謝金　　　　　　　　　　　　　０．２百万円</a:t>
          </a:r>
        </a:p>
      </xdr:txBody>
    </xdr:sp>
    <xdr:clientData/>
  </xdr:twoCellAnchor>
  <xdr:twoCellAnchor>
    <xdr:from>
      <xdr:col>44</xdr:col>
      <xdr:colOff>70739</xdr:colOff>
      <xdr:row>140</xdr:row>
      <xdr:rowOff>112060</xdr:rowOff>
    </xdr:from>
    <xdr:to>
      <xdr:col>45</xdr:col>
      <xdr:colOff>176494</xdr:colOff>
      <xdr:row>145</xdr:row>
      <xdr:rowOff>79846</xdr:rowOff>
    </xdr:to>
    <xdr:sp macro="" textlink="">
      <xdr:nvSpPr>
        <xdr:cNvPr id="14" name="左中かっこ 13"/>
        <xdr:cNvSpPr/>
      </xdr:nvSpPr>
      <xdr:spPr>
        <a:xfrm rot="10800000">
          <a:off x="8945798" y="36094148"/>
          <a:ext cx="307461" cy="1704698"/>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173696</xdr:colOff>
      <xdr:row>142</xdr:row>
      <xdr:rowOff>135174</xdr:rowOff>
    </xdr:from>
    <xdr:to>
      <xdr:col>49</xdr:col>
      <xdr:colOff>144980</xdr:colOff>
      <xdr:row>143</xdr:row>
      <xdr:rowOff>159687</xdr:rowOff>
    </xdr:to>
    <xdr:sp macro="" textlink="">
      <xdr:nvSpPr>
        <xdr:cNvPr id="15" name="テキスト ボックス 14"/>
        <xdr:cNvSpPr txBox="1"/>
      </xdr:nvSpPr>
      <xdr:spPr>
        <a:xfrm>
          <a:off x="8241931" y="36363792"/>
          <a:ext cx="688461" cy="371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Normal="75" zoomScaleSheetLayoutView="100" zoomScalePageLayoutView="85"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0" t="s">
        <v>0</v>
      </c>
      <c r="AK2" s="510"/>
      <c r="AL2" s="510"/>
      <c r="AM2" s="510"/>
      <c r="AN2" s="510"/>
      <c r="AO2" s="510"/>
      <c r="AP2" s="510"/>
      <c r="AQ2" s="106" t="s">
        <v>464</v>
      </c>
      <c r="AR2" s="106"/>
      <c r="AS2" s="68" t="str">
        <f>IF(OR(AQ2="　", AQ2=""), "", "-")</f>
        <v/>
      </c>
      <c r="AT2" s="107">
        <v>201</v>
      </c>
      <c r="AU2" s="107"/>
      <c r="AV2" s="69" t="str">
        <f>IF(AW2="", "", "-")</f>
        <v/>
      </c>
      <c r="AW2" s="111"/>
      <c r="AX2" s="111"/>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470</v>
      </c>
      <c r="AK3" s="304"/>
      <c r="AL3" s="304"/>
      <c r="AM3" s="304"/>
      <c r="AN3" s="304"/>
      <c r="AO3" s="304"/>
      <c r="AP3" s="304"/>
      <c r="AQ3" s="304"/>
      <c r="AR3" s="304"/>
      <c r="AS3" s="304"/>
      <c r="AT3" s="304"/>
      <c r="AU3" s="304"/>
      <c r="AV3" s="304"/>
      <c r="AW3" s="304"/>
      <c r="AX3" s="36" t="s">
        <v>91</v>
      </c>
    </row>
    <row r="4" spans="1:50">
      <c r="A4" s="538" t="s">
        <v>30</v>
      </c>
      <c r="B4" s="539"/>
      <c r="C4" s="539"/>
      <c r="D4" s="539"/>
      <c r="E4" s="539"/>
      <c r="F4" s="539"/>
      <c r="G4" s="512" t="s">
        <v>518</v>
      </c>
      <c r="H4" s="513"/>
      <c r="I4" s="513"/>
      <c r="J4" s="513"/>
      <c r="K4" s="513"/>
      <c r="L4" s="513"/>
      <c r="M4" s="513"/>
      <c r="N4" s="513"/>
      <c r="O4" s="513"/>
      <c r="P4" s="513"/>
      <c r="Q4" s="513"/>
      <c r="R4" s="513"/>
      <c r="S4" s="513"/>
      <c r="T4" s="513"/>
      <c r="U4" s="513"/>
      <c r="V4" s="513"/>
      <c r="W4" s="513"/>
      <c r="X4" s="513"/>
      <c r="Y4" s="514" t="s">
        <v>1</v>
      </c>
      <c r="Z4" s="515"/>
      <c r="AA4" s="515"/>
      <c r="AB4" s="515"/>
      <c r="AC4" s="515"/>
      <c r="AD4" s="516"/>
      <c r="AE4" s="517" t="s">
        <v>471</v>
      </c>
      <c r="AF4" s="518"/>
      <c r="AG4" s="518"/>
      <c r="AH4" s="518"/>
      <c r="AI4" s="518"/>
      <c r="AJ4" s="518"/>
      <c r="AK4" s="518"/>
      <c r="AL4" s="518"/>
      <c r="AM4" s="518"/>
      <c r="AN4" s="518"/>
      <c r="AO4" s="518"/>
      <c r="AP4" s="519"/>
      <c r="AQ4" s="520" t="s">
        <v>2</v>
      </c>
      <c r="AR4" s="515"/>
      <c r="AS4" s="515"/>
      <c r="AT4" s="515"/>
      <c r="AU4" s="515"/>
      <c r="AV4" s="515"/>
      <c r="AW4" s="515"/>
      <c r="AX4" s="521"/>
    </row>
    <row r="5" spans="1:50" ht="41.25" customHeight="1">
      <c r="A5" s="522" t="s">
        <v>93</v>
      </c>
      <c r="B5" s="523"/>
      <c r="C5" s="523"/>
      <c r="D5" s="523"/>
      <c r="E5" s="523"/>
      <c r="F5" s="524"/>
      <c r="G5" s="332" t="s">
        <v>212</v>
      </c>
      <c r="H5" s="333"/>
      <c r="I5" s="333"/>
      <c r="J5" s="333"/>
      <c r="K5" s="333"/>
      <c r="L5" s="333"/>
      <c r="M5" s="334" t="s">
        <v>92</v>
      </c>
      <c r="N5" s="335"/>
      <c r="O5" s="335"/>
      <c r="P5" s="335"/>
      <c r="Q5" s="335"/>
      <c r="R5" s="336"/>
      <c r="S5" s="337" t="s">
        <v>157</v>
      </c>
      <c r="T5" s="333"/>
      <c r="U5" s="333"/>
      <c r="V5" s="333"/>
      <c r="W5" s="333"/>
      <c r="X5" s="338"/>
      <c r="Y5" s="529" t="s">
        <v>3</v>
      </c>
      <c r="Z5" s="530"/>
      <c r="AA5" s="530"/>
      <c r="AB5" s="530"/>
      <c r="AC5" s="530"/>
      <c r="AD5" s="531"/>
      <c r="AE5" s="532" t="s">
        <v>472</v>
      </c>
      <c r="AF5" s="533"/>
      <c r="AG5" s="533"/>
      <c r="AH5" s="533"/>
      <c r="AI5" s="533"/>
      <c r="AJ5" s="533"/>
      <c r="AK5" s="533"/>
      <c r="AL5" s="533"/>
      <c r="AM5" s="533"/>
      <c r="AN5" s="533"/>
      <c r="AO5" s="533"/>
      <c r="AP5" s="534"/>
      <c r="AQ5" s="535" t="s">
        <v>507</v>
      </c>
      <c r="AR5" s="536"/>
      <c r="AS5" s="536"/>
      <c r="AT5" s="536"/>
      <c r="AU5" s="536"/>
      <c r="AV5" s="536"/>
      <c r="AW5" s="536"/>
      <c r="AX5" s="537"/>
    </row>
    <row r="6" spans="1:50" ht="39" customHeight="1">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536</v>
      </c>
      <c r="AF6" s="547"/>
      <c r="AG6" s="547"/>
      <c r="AH6" s="547"/>
      <c r="AI6" s="547"/>
      <c r="AJ6" s="547"/>
      <c r="AK6" s="547"/>
      <c r="AL6" s="547"/>
      <c r="AM6" s="547"/>
      <c r="AN6" s="547"/>
      <c r="AO6" s="547"/>
      <c r="AP6" s="547"/>
      <c r="AQ6" s="548"/>
      <c r="AR6" s="548"/>
      <c r="AS6" s="548"/>
      <c r="AT6" s="548"/>
      <c r="AU6" s="548"/>
      <c r="AV6" s="548"/>
      <c r="AW6" s="548"/>
      <c r="AX6" s="549"/>
    </row>
    <row r="7" spans="1:50" ht="37.5" customHeight="1">
      <c r="A7" s="468" t="s">
        <v>25</v>
      </c>
      <c r="B7" s="469"/>
      <c r="C7" s="469"/>
      <c r="D7" s="469"/>
      <c r="E7" s="469"/>
      <c r="F7" s="469"/>
      <c r="G7" s="470" t="s">
        <v>473</v>
      </c>
      <c r="H7" s="471"/>
      <c r="I7" s="471"/>
      <c r="J7" s="471"/>
      <c r="K7" s="471"/>
      <c r="L7" s="471"/>
      <c r="M7" s="471"/>
      <c r="N7" s="471"/>
      <c r="O7" s="471"/>
      <c r="P7" s="471"/>
      <c r="Q7" s="471"/>
      <c r="R7" s="471"/>
      <c r="S7" s="471"/>
      <c r="T7" s="471"/>
      <c r="U7" s="471"/>
      <c r="V7" s="472"/>
      <c r="W7" s="472"/>
      <c r="X7" s="472"/>
      <c r="Y7" s="473" t="s">
        <v>5</v>
      </c>
      <c r="Z7" s="404"/>
      <c r="AA7" s="404"/>
      <c r="AB7" s="404"/>
      <c r="AC7" s="404"/>
      <c r="AD7" s="406"/>
      <c r="AE7" s="474" t="s">
        <v>475</v>
      </c>
      <c r="AF7" s="475"/>
      <c r="AG7" s="475"/>
      <c r="AH7" s="475"/>
      <c r="AI7" s="475"/>
      <c r="AJ7" s="475"/>
      <c r="AK7" s="475"/>
      <c r="AL7" s="475"/>
      <c r="AM7" s="475"/>
      <c r="AN7" s="475"/>
      <c r="AO7" s="475"/>
      <c r="AP7" s="475"/>
      <c r="AQ7" s="475"/>
      <c r="AR7" s="475"/>
      <c r="AS7" s="475"/>
      <c r="AT7" s="475"/>
      <c r="AU7" s="475"/>
      <c r="AV7" s="475"/>
      <c r="AW7" s="475"/>
      <c r="AX7" s="476"/>
    </row>
    <row r="8" spans="1:50">
      <c r="A8" s="366" t="s">
        <v>308</v>
      </c>
      <c r="B8" s="367"/>
      <c r="C8" s="367"/>
      <c r="D8" s="367"/>
      <c r="E8" s="367"/>
      <c r="F8" s="368"/>
      <c r="G8" s="363" t="str">
        <f>入力規則等!A26</f>
        <v>科学技術・イノベーション</v>
      </c>
      <c r="H8" s="364"/>
      <c r="I8" s="364"/>
      <c r="J8" s="364"/>
      <c r="K8" s="364"/>
      <c r="L8" s="364"/>
      <c r="M8" s="364"/>
      <c r="N8" s="364"/>
      <c r="O8" s="364"/>
      <c r="P8" s="364"/>
      <c r="Q8" s="364"/>
      <c r="R8" s="364"/>
      <c r="S8" s="364"/>
      <c r="T8" s="364"/>
      <c r="U8" s="364"/>
      <c r="V8" s="364"/>
      <c r="W8" s="364"/>
      <c r="X8" s="365"/>
      <c r="Y8" s="550" t="s">
        <v>79</v>
      </c>
      <c r="Z8" s="550"/>
      <c r="AA8" s="550"/>
      <c r="AB8" s="550"/>
      <c r="AC8" s="550"/>
      <c r="AD8" s="550"/>
      <c r="AE8" s="503" t="str">
        <f>入力規則等!K13</f>
        <v>文教及び科学振興</v>
      </c>
      <c r="AF8" s="504"/>
      <c r="AG8" s="504"/>
      <c r="AH8" s="504"/>
      <c r="AI8" s="504"/>
      <c r="AJ8" s="504"/>
      <c r="AK8" s="504"/>
      <c r="AL8" s="504"/>
      <c r="AM8" s="504"/>
      <c r="AN8" s="504"/>
      <c r="AO8" s="504"/>
      <c r="AP8" s="504"/>
      <c r="AQ8" s="504"/>
      <c r="AR8" s="504"/>
      <c r="AS8" s="504"/>
      <c r="AT8" s="504"/>
      <c r="AU8" s="504"/>
      <c r="AV8" s="504"/>
      <c r="AW8" s="504"/>
      <c r="AX8" s="505"/>
    </row>
    <row r="9" spans="1:50" ht="53.25" customHeight="1">
      <c r="A9" s="477" t="s">
        <v>26</v>
      </c>
      <c r="B9" s="478"/>
      <c r="C9" s="478"/>
      <c r="D9" s="478"/>
      <c r="E9" s="478"/>
      <c r="F9" s="478"/>
      <c r="G9" s="506" t="s">
        <v>537</v>
      </c>
      <c r="H9" s="507"/>
      <c r="I9" s="507"/>
      <c r="J9" s="507"/>
      <c r="K9" s="507"/>
      <c r="L9" s="507"/>
      <c r="M9" s="507"/>
      <c r="N9" s="507"/>
      <c r="O9" s="507"/>
      <c r="P9" s="507"/>
      <c r="Q9" s="507"/>
      <c r="R9" s="507"/>
      <c r="S9" s="507"/>
      <c r="T9" s="507"/>
      <c r="U9" s="507"/>
      <c r="V9" s="507"/>
      <c r="W9" s="507"/>
      <c r="X9" s="507"/>
      <c r="Y9" s="508"/>
      <c r="Z9" s="508"/>
      <c r="AA9" s="508"/>
      <c r="AB9" s="508"/>
      <c r="AC9" s="508"/>
      <c r="AD9" s="508"/>
      <c r="AE9" s="507"/>
      <c r="AF9" s="507"/>
      <c r="AG9" s="507"/>
      <c r="AH9" s="507"/>
      <c r="AI9" s="507"/>
      <c r="AJ9" s="507"/>
      <c r="AK9" s="507"/>
      <c r="AL9" s="507"/>
      <c r="AM9" s="507"/>
      <c r="AN9" s="507"/>
      <c r="AO9" s="507"/>
      <c r="AP9" s="507"/>
      <c r="AQ9" s="507"/>
      <c r="AR9" s="507"/>
      <c r="AS9" s="507"/>
      <c r="AT9" s="507"/>
      <c r="AU9" s="507"/>
      <c r="AV9" s="507"/>
      <c r="AW9" s="507"/>
      <c r="AX9" s="509"/>
    </row>
    <row r="10" spans="1:50" ht="49.5" customHeight="1">
      <c r="A10" s="477" t="s">
        <v>36</v>
      </c>
      <c r="B10" s="478"/>
      <c r="C10" s="478"/>
      <c r="D10" s="478"/>
      <c r="E10" s="478"/>
      <c r="F10" s="478"/>
      <c r="G10" s="506" t="s">
        <v>512</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9"/>
    </row>
    <row r="11" spans="1:50">
      <c r="A11" s="477" t="s">
        <v>6</v>
      </c>
      <c r="B11" s="478"/>
      <c r="C11" s="478"/>
      <c r="D11" s="478"/>
      <c r="E11" s="478"/>
      <c r="F11" s="479"/>
      <c r="G11" s="526" t="str">
        <f>入力規則等!P10</f>
        <v>直接実施</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c r="A12" s="480" t="s">
        <v>27</v>
      </c>
      <c r="B12" s="481"/>
      <c r="C12" s="481"/>
      <c r="D12" s="481"/>
      <c r="E12" s="481"/>
      <c r="F12" s="482"/>
      <c r="G12" s="489"/>
      <c r="H12" s="490"/>
      <c r="I12" s="490"/>
      <c r="J12" s="490"/>
      <c r="K12" s="490"/>
      <c r="L12" s="490"/>
      <c r="M12" s="490"/>
      <c r="N12" s="490"/>
      <c r="O12" s="49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93"/>
    </row>
    <row r="13" spans="1:50">
      <c r="A13" s="483"/>
      <c r="B13" s="484"/>
      <c r="C13" s="484"/>
      <c r="D13" s="484"/>
      <c r="E13" s="484"/>
      <c r="F13" s="485"/>
      <c r="G13" s="494" t="s">
        <v>7</v>
      </c>
      <c r="H13" s="495"/>
      <c r="I13" s="500" t="s">
        <v>8</v>
      </c>
      <c r="J13" s="501"/>
      <c r="K13" s="501"/>
      <c r="L13" s="501"/>
      <c r="M13" s="501"/>
      <c r="N13" s="501"/>
      <c r="O13" s="502"/>
      <c r="P13" s="71">
        <v>180</v>
      </c>
      <c r="Q13" s="72"/>
      <c r="R13" s="72"/>
      <c r="S13" s="72"/>
      <c r="T13" s="72"/>
      <c r="U13" s="72"/>
      <c r="V13" s="73"/>
      <c r="W13" s="71">
        <v>169</v>
      </c>
      <c r="X13" s="72"/>
      <c r="Y13" s="72"/>
      <c r="Z13" s="72"/>
      <c r="AA13" s="72"/>
      <c r="AB13" s="72"/>
      <c r="AC13" s="73"/>
      <c r="AD13" s="71">
        <v>161</v>
      </c>
      <c r="AE13" s="72"/>
      <c r="AF13" s="72"/>
      <c r="AG13" s="72"/>
      <c r="AH13" s="72"/>
      <c r="AI13" s="72"/>
      <c r="AJ13" s="73"/>
      <c r="AK13" s="71">
        <v>161</v>
      </c>
      <c r="AL13" s="72"/>
      <c r="AM13" s="72"/>
      <c r="AN13" s="72"/>
      <c r="AO13" s="72"/>
      <c r="AP13" s="72"/>
      <c r="AQ13" s="73"/>
      <c r="AR13" s="698">
        <v>161</v>
      </c>
      <c r="AS13" s="699"/>
      <c r="AT13" s="699"/>
      <c r="AU13" s="699"/>
      <c r="AV13" s="699"/>
      <c r="AW13" s="699"/>
      <c r="AX13" s="700"/>
    </row>
    <row r="14" spans="1:50">
      <c r="A14" s="483"/>
      <c r="B14" s="484"/>
      <c r="C14" s="484"/>
      <c r="D14" s="484"/>
      <c r="E14" s="484"/>
      <c r="F14" s="485"/>
      <c r="G14" s="496"/>
      <c r="H14" s="497"/>
      <c r="I14" s="351" t="s">
        <v>9</v>
      </c>
      <c r="J14" s="491"/>
      <c r="K14" s="491"/>
      <c r="L14" s="491"/>
      <c r="M14" s="491"/>
      <c r="N14" s="491"/>
      <c r="O14" s="492"/>
      <c r="P14" s="354">
        <v>-1.0149999999999999</v>
      </c>
      <c r="Q14" s="355"/>
      <c r="R14" s="355"/>
      <c r="S14" s="355"/>
      <c r="T14" s="355"/>
      <c r="U14" s="355"/>
      <c r="V14" s="356"/>
      <c r="W14" s="354" t="s">
        <v>476</v>
      </c>
      <c r="X14" s="355"/>
      <c r="Y14" s="355"/>
      <c r="Z14" s="355"/>
      <c r="AA14" s="355"/>
      <c r="AB14" s="355"/>
      <c r="AC14" s="356"/>
      <c r="AD14" s="354" t="s">
        <v>476</v>
      </c>
      <c r="AE14" s="355"/>
      <c r="AF14" s="355"/>
      <c r="AG14" s="355"/>
      <c r="AH14" s="355"/>
      <c r="AI14" s="355"/>
      <c r="AJ14" s="356"/>
      <c r="AK14" s="354" t="s">
        <v>476</v>
      </c>
      <c r="AL14" s="355"/>
      <c r="AM14" s="355"/>
      <c r="AN14" s="355"/>
      <c r="AO14" s="355"/>
      <c r="AP14" s="355"/>
      <c r="AQ14" s="356"/>
      <c r="AR14" s="696"/>
      <c r="AS14" s="696"/>
      <c r="AT14" s="696"/>
      <c r="AU14" s="696"/>
      <c r="AV14" s="696"/>
      <c r="AW14" s="696"/>
      <c r="AX14" s="697"/>
    </row>
    <row r="15" spans="1:50">
      <c r="A15" s="483"/>
      <c r="B15" s="484"/>
      <c r="C15" s="484"/>
      <c r="D15" s="484"/>
      <c r="E15" s="484"/>
      <c r="F15" s="485"/>
      <c r="G15" s="496"/>
      <c r="H15" s="497"/>
      <c r="I15" s="351" t="s">
        <v>62</v>
      </c>
      <c r="J15" s="352"/>
      <c r="K15" s="352"/>
      <c r="L15" s="352"/>
      <c r="M15" s="352"/>
      <c r="N15" s="352"/>
      <c r="O15" s="353"/>
      <c r="P15" s="354" t="s">
        <v>476</v>
      </c>
      <c r="Q15" s="355"/>
      <c r="R15" s="355"/>
      <c r="S15" s="355"/>
      <c r="T15" s="355"/>
      <c r="U15" s="355"/>
      <c r="V15" s="356"/>
      <c r="W15" s="354" t="s">
        <v>476</v>
      </c>
      <c r="X15" s="355"/>
      <c r="Y15" s="355"/>
      <c r="Z15" s="355"/>
      <c r="AA15" s="355"/>
      <c r="AB15" s="355"/>
      <c r="AC15" s="356"/>
      <c r="AD15" s="354" t="s">
        <v>476</v>
      </c>
      <c r="AE15" s="355"/>
      <c r="AF15" s="355"/>
      <c r="AG15" s="355"/>
      <c r="AH15" s="355"/>
      <c r="AI15" s="355"/>
      <c r="AJ15" s="356"/>
      <c r="AK15" s="354" t="s">
        <v>476</v>
      </c>
      <c r="AL15" s="355"/>
      <c r="AM15" s="355"/>
      <c r="AN15" s="355"/>
      <c r="AO15" s="355"/>
      <c r="AP15" s="355"/>
      <c r="AQ15" s="356"/>
      <c r="AR15" s="71"/>
      <c r="AS15" s="72"/>
      <c r="AT15" s="72"/>
      <c r="AU15" s="72"/>
      <c r="AV15" s="72"/>
      <c r="AW15" s="72"/>
      <c r="AX15" s="695"/>
    </row>
    <row r="16" spans="1:50">
      <c r="A16" s="483"/>
      <c r="B16" s="484"/>
      <c r="C16" s="484"/>
      <c r="D16" s="484"/>
      <c r="E16" s="484"/>
      <c r="F16" s="485"/>
      <c r="G16" s="496"/>
      <c r="H16" s="497"/>
      <c r="I16" s="351" t="s">
        <v>63</v>
      </c>
      <c r="J16" s="352"/>
      <c r="K16" s="352"/>
      <c r="L16" s="352"/>
      <c r="M16" s="352"/>
      <c r="N16" s="352"/>
      <c r="O16" s="353"/>
      <c r="P16" s="354" t="s">
        <v>476</v>
      </c>
      <c r="Q16" s="355"/>
      <c r="R16" s="355"/>
      <c r="S16" s="355"/>
      <c r="T16" s="355"/>
      <c r="U16" s="355"/>
      <c r="V16" s="356"/>
      <c r="W16" s="354" t="s">
        <v>476</v>
      </c>
      <c r="X16" s="355"/>
      <c r="Y16" s="355"/>
      <c r="Z16" s="355"/>
      <c r="AA16" s="355"/>
      <c r="AB16" s="355"/>
      <c r="AC16" s="356"/>
      <c r="AD16" s="354" t="s">
        <v>476</v>
      </c>
      <c r="AE16" s="355"/>
      <c r="AF16" s="355"/>
      <c r="AG16" s="355"/>
      <c r="AH16" s="355"/>
      <c r="AI16" s="355"/>
      <c r="AJ16" s="356"/>
      <c r="AK16" s="354" t="s">
        <v>476</v>
      </c>
      <c r="AL16" s="355"/>
      <c r="AM16" s="355"/>
      <c r="AN16" s="355"/>
      <c r="AO16" s="355"/>
      <c r="AP16" s="355"/>
      <c r="AQ16" s="356"/>
      <c r="AR16" s="463"/>
      <c r="AS16" s="464"/>
      <c r="AT16" s="464"/>
      <c r="AU16" s="464"/>
      <c r="AV16" s="464"/>
      <c r="AW16" s="464"/>
      <c r="AX16" s="465"/>
    </row>
    <row r="17" spans="1:50">
      <c r="A17" s="483"/>
      <c r="B17" s="484"/>
      <c r="C17" s="484"/>
      <c r="D17" s="484"/>
      <c r="E17" s="484"/>
      <c r="F17" s="485"/>
      <c r="G17" s="496"/>
      <c r="H17" s="497"/>
      <c r="I17" s="351" t="s">
        <v>61</v>
      </c>
      <c r="J17" s="491"/>
      <c r="K17" s="491"/>
      <c r="L17" s="491"/>
      <c r="M17" s="491"/>
      <c r="N17" s="491"/>
      <c r="O17" s="492"/>
      <c r="P17" s="354" t="s">
        <v>476</v>
      </c>
      <c r="Q17" s="355"/>
      <c r="R17" s="355"/>
      <c r="S17" s="355"/>
      <c r="T17" s="355"/>
      <c r="U17" s="355"/>
      <c r="V17" s="356"/>
      <c r="W17" s="354" t="s">
        <v>476</v>
      </c>
      <c r="X17" s="355"/>
      <c r="Y17" s="355"/>
      <c r="Z17" s="355"/>
      <c r="AA17" s="355"/>
      <c r="AB17" s="355"/>
      <c r="AC17" s="356"/>
      <c r="AD17" s="354" t="s">
        <v>476</v>
      </c>
      <c r="AE17" s="355"/>
      <c r="AF17" s="355"/>
      <c r="AG17" s="355"/>
      <c r="AH17" s="355"/>
      <c r="AI17" s="355"/>
      <c r="AJ17" s="356"/>
      <c r="AK17" s="354" t="s">
        <v>476</v>
      </c>
      <c r="AL17" s="355"/>
      <c r="AM17" s="355"/>
      <c r="AN17" s="355"/>
      <c r="AO17" s="355"/>
      <c r="AP17" s="355"/>
      <c r="AQ17" s="356"/>
      <c r="AR17" s="466"/>
      <c r="AS17" s="466"/>
      <c r="AT17" s="466"/>
      <c r="AU17" s="466"/>
      <c r="AV17" s="466"/>
      <c r="AW17" s="466"/>
      <c r="AX17" s="467"/>
    </row>
    <row r="18" spans="1:50">
      <c r="A18" s="483"/>
      <c r="B18" s="484"/>
      <c r="C18" s="484"/>
      <c r="D18" s="484"/>
      <c r="E18" s="484"/>
      <c r="F18" s="485"/>
      <c r="G18" s="498"/>
      <c r="H18" s="499"/>
      <c r="I18" s="357" t="s">
        <v>22</v>
      </c>
      <c r="J18" s="358"/>
      <c r="K18" s="358"/>
      <c r="L18" s="358"/>
      <c r="M18" s="358"/>
      <c r="N18" s="358"/>
      <c r="O18" s="359"/>
      <c r="P18" s="320">
        <f>SUM(P13:V17)</f>
        <v>178.98500000000001</v>
      </c>
      <c r="Q18" s="321"/>
      <c r="R18" s="321"/>
      <c r="S18" s="321"/>
      <c r="T18" s="321"/>
      <c r="U18" s="321"/>
      <c r="V18" s="322"/>
      <c r="W18" s="320">
        <f>SUM(W13:AC17)</f>
        <v>169</v>
      </c>
      <c r="X18" s="321"/>
      <c r="Y18" s="321"/>
      <c r="Z18" s="321"/>
      <c r="AA18" s="321"/>
      <c r="AB18" s="321"/>
      <c r="AC18" s="322"/>
      <c r="AD18" s="320">
        <f t="shared" ref="AD18" si="0">SUM(AD13:AJ17)</f>
        <v>161</v>
      </c>
      <c r="AE18" s="321"/>
      <c r="AF18" s="321"/>
      <c r="AG18" s="321"/>
      <c r="AH18" s="321"/>
      <c r="AI18" s="321"/>
      <c r="AJ18" s="322"/>
      <c r="AK18" s="320">
        <f t="shared" ref="AK18" si="1">SUM(AK13:AQ17)</f>
        <v>161</v>
      </c>
      <c r="AL18" s="321"/>
      <c r="AM18" s="321"/>
      <c r="AN18" s="321"/>
      <c r="AO18" s="321"/>
      <c r="AP18" s="321"/>
      <c r="AQ18" s="322"/>
      <c r="AR18" s="320">
        <f t="shared" ref="AR18" si="2">SUM(AR13:AX17)</f>
        <v>161</v>
      </c>
      <c r="AS18" s="321"/>
      <c r="AT18" s="321"/>
      <c r="AU18" s="321"/>
      <c r="AV18" s="321"/>
      <c r="AW18" s="321"/>
      <c r="AX18" s="323"/>
    </row>
    <row r="19" spans="1:50">
      <c r="A19" s="483"/>
      <c r="B19" s="484"/>
      <c r="C19" s="484"/>
      <c r="D19" s="484"/>
      <c r="E19" s="484"/>
      <c r="F19" s="485"/>
      <c r="G19" s="317" t="s">
        <v>10</v>
      </c>
      <c r="H19" s="318"/>
      <c r="I19" s="318"/>
      <c r="J19" s="318"/>
      <c r="K19" s="318"/>
      <c r="L19" s="318"/>
      <c r="M19" s="318"/>
      <c r="N19" s="318"/>
      <c r="O19" s="318"/>
      <c r="P19" s="71">
        <v>142</v>
      </c>
      <c r="Q19" s="72"/>
      <c r="R19" s="72"/>
      <c r="S19" s="72"/>
      <c r="T19" s="72"/>
      <c r="U19" s="72"/>
      <c r="V19" s="73"/>
      <c r="W19" s="71">
        <v>144</v>
      </c>
      <c r="X19" s="72"/>
      <c r="Y19" s="72"/>
      <c r="Z19" s="72"/>
      <c r="AA19" s="72"/>
      <c r="AB19" s="72"/>
      <c r="AC19" s="73"/>
      <c r="AD19" s="71">
        <v>111</v>
      </c>
      <c r="AE19" s="72"/>
      <c r="AF19" s="72"/>
      <c r="AG19" s="72"/>
      <c r="AH19" s="72"/>
      <c r="AI19" s="72"/>
      <c r="AJ19" s="73"/>
      <c r="AK19" s="319"/>
      <c r="AL19" s="319"/>
      <c r="AM19" s="319"/>
      <c r="AN19" s="319"/>
      <c r="AO19" s="319"/>
      <c r="AP19" s="319"/>
      <c r="AQ19" s="319"/>
      <c r="AR19" s="319"/>
      <c r="AS19" s="319"/>
      <c r="AT19" s="319"/>
      <c r="AU19" s="319"/>
      <c r="AV19" s="319"/>
      <c r="AW19" s="319"/>
      <c r="AX19" s="324"/>
    </row>
    <row r="20" spans="1:50">
      <c r="A20" s="486"/>
      <c r="B20" s="487"/>
      <c r="C20" s="487"/>
      <c r="D20" s="487"/>
      <c r="E20" s="487"/>
      <c r="F20" s="488"/>
      <c r="G20" s="317" t="s">
        <v>11</v>
      </c>
      <c r="H20" s="318"/>
      <c r="I20" s="318"/>
      <c r="J20" s="318"/>
      <c r="K20" s="318"/>
      <c r="L20" s="318"/>
      <c r="M20" s="318"/>
      <c r="N20" s="318"/>
      <c r="O20" s="318"/>
      <c r="P20" s="325">
        <f>IF(P18=0, "-", P19/P18)</f>
        <v>0.79336257228259344</v>
      </c>
      <c r="Q20" s="325"/>
      <c r="R20" s="325"/>
      <c r="S20" s="325"/>
      <c r="T20" s="325"/>
      <c r="U20" s="325"/>
      <c r="V20" s="325"/>
      <c r="W20" s="325">
        <f>IF(W18=0, "-", W19/W18)</f>
        <v>0.85207100591715978</v>
      </c>
      <c r="X20" s="325"/>
      <c r="Y20" s="325"/>
      <c r="Z20" s="325"/>
      <c r="AA20" s="325"/>
      <c r="AB20" s="325"/>
      <c r="AC20" s="325"/>
      <c r="AD20" s="325">
        <f>IF(AD18=0, "-", AD19/AD18)</f>
        <v>0.68944099378881984</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0">
        <v>27</v>
      </c>
      <c r="AV22" s="110"/>
      <c r="AW22" s="108" t="s">
        <v>360</v>
      </c>
      <c r="AX22" s="109"/>
    </row>
    <row r="23" spans="1:50" ht="54" customHeight="1">
      <c r="A23" s="222"/>
      <c r="B23" s="220"/>
      <c r="C23" s="220"/>
      <c r="D23" s="220"/>
      <c r="E23" s="220"/>
      <c r="F23" s="221"/>
      <c r="G23" s="326" t="s">
        <v>538</v>
      </c>
      <c r="H23" s="293"/>
      <c r="I23" s="293"/>
      <c r="J23" s="293"/>
      <c r="K23" s="293"/>
      <c r="L23" s="293"/>
      <c r="M23" s="293"/>
      <c r="N23" s="293"/>
      <c r="O23" s="294"/>
      <c r="P23" s="218" t="s">
        <v>519</v>
      </c>
      <c r="Q23" s="200"/>
      <c r="R23" s="200"/>
      <c r="S23" s="200"/>
      <c r="T23" s="200"/>
      <c r="U23" s="200"/>
      <c r="V23" s="200"/>
      <c r="W23" s="200"/>
      <c r="X23" s="201"/>
      <c r="Y23" s="298" t="s">
        <v>14</v>
      </c>
      <c r="Z23" s="299"/>
      <c r="AA23" s="300"/>
      <c r="AB23" s="330" t="s">
        <v>477</v>
      </c>
      <c r="AC23" s="301"/>
      <c r="AD23" s="301"/>
      <c r="AE23" s="93">
        <v>9</v>
      </c>
      <c r="AF23" s="94"/>
      <c r="AG23" s="94"/>
      <c r="AH23" s="94"/>
      <c r="AI23" s="95"/>
      <c r="AJ23" s="93">
        <v>16</v>
      </c>
      <c r="AK23" s="94"/>
      <c r="AL23" s="94"/>
      <c r="AM23" s="94"/>
      <c r="AN23" s="95"/>
      <c r="AO23" s="93">
        <v>7</v>
      </c>
      <c r="AP23" s="94"/>
      <c r="AQ23" s="94"/>
      <c r="AR23" s="94"/>
      <c r="AS23" s="95"/>
      <c r="AT23" s="232"/>
      <c r="AU23" s="232"/>
      <c r="AV23" s="232"/>
      <c r="AW23" s="232"/>
      <c r="AX23" s="233"/>
    </row>
    <row r="24" spans="1:50" ht="54" customHeight="1">
      <c r="A24" s="223"/>
      <c r="B24" s="224"/>
      <c r="C24" s="224"/>
      <c r="D24" s="224"/>
      <c r="E24" s="224"/>
      <c r="F24" s="225"/>
      <c r="G24" s="295"/>
      <c r="H24" s="296"/>
      <c r="I24" s="296"/>
      <c r="J24" s="296"/>
      <c r="K24" s="296"/>
      <c r="L24" s="296"/>
      <c r="M24" s="296"/>
      <c r="N24" s="296"/>
      <c r="O24" s="297"/>
      <c r="P24" s="281"/>
      <c r="Q24" s="281"/>
      <c r="R24" s="281"/>
      <c r="S24" s="281"/>
      <c r="T24" s="281"/>
      <c r="U24" s="281"/>
      <c r="V24" s="281"/>
      <c r="W24" s="281"/>
      <c r="X24" s="282"/>
      <c r="Y24" s="175" t="s">
        <v>65</v>
      </c>
      <c r="Z24" s="121"/>
      <c r="AA24" s="171"/>
      <c r="AB24" s="331" t="s">
        <v>513</v>
      </c>
      <c r="AC24" s="291"/>
      <c r="AD24" s="291"/>
      <c r="AE24" s="93" t="s">
        <v>473</v>
      </c>
      <c r="AF24" s="94"/>
      <c r="AG24" s="94"/>
      <c r="AH24" s="94"/>
      <c r="AI24" s="95"/>
      <c r="AJ24" s="93" t="s">
        <v>473</v>
      </c>
      <c r="AK24" s="94"/>
      <c r="AL24" s="94"/>
      <c r="AM24" s="94"/>
      <c r="AN24" s="95"/>
      <c r="AO24" s="93" t="s">
        <v>473</v>
      </c>
      <c r="AP24" s="94"/>
      <c r="AQ24" s="94"/>
      <c r="AR24" s="94"/>
      <c r="AS24" s="95"/>
      <c r="AT24" s="93">
        <v>7</v>
      </c>
      <c r="AU24" s="94"/>
      <c r="AV24" s="94"/>
      <c r="AW24" s="94"/>
      <c r="AX24" s="96"/>
    </row>
    <row r="25" spans="1:50" ht="54" customHeight="1">
      <c r="A25" s="701"/>
      <c r="B25" s="702"/>
      <c r="C25" s="702"/>
      <c r="D25" s="702"/>
      <c r="E25" s="702"/>
      <c r="F25" s="703"/>
      <c r="G25" s="327"/>
      <c r="H25" s="328"/>
      <c r="I25" s="328"/>
      <c r="J25" s="328"/>
      <c r="K25" s="328"/>
      <c r="L25" s="328"/>
      <c r="M25" s="328"/>
      <c r="N25" s="328"/>
      <c r="O25" s="329"/>
      <c r="P25" s="202"/>
      <c r="Q25" s="202"/>
      <c r="R25" s="202"/>
      <c r="S25" s="202"/>
      <c r="T25" s="202"/>
      <c r="U25" s="202"/>
      <c r="V25" s="202"/>
      <c r="W25" s="202"/>
      <c r="X25" s="203"/>
      <c r="Y25" s="120" t="s">
        <v>15</v>
      </c>
      <c r="Z25" s="121"/>
      <c r="AA25" s="171"/>
      <c r="AB25" s="713" t="s">
        <v>363</v>
      </c>
      <c r="AC25" s="269"/>
      <c r="AD25" s="269"/>
      <c r="AE25" s="93" t="s">
        <v>473</v>
      </c>
      <c r="AF25" s="94"/>
      <c r="AG25" s="94"/>
      <c r="AH25" s="94"/>
      <c r="AI25" s="95"/>
      <c r="AJ25" s="93" t="s">
        <v>473</v>
      </c>
      <c r="AK25" s="94"/>
      <c r="AL25" s="94"/>
      <c r="AM25" s="94"/>
      <c r="AN25" s="95"/>
      <c r="AO25" s="93" t="s">
        <v>473</v>
      </c>
      <c r="AP25" s="94"/>
      <c r="AQ25" s="94"/>
      <c r="AR25" s="94"/>
      <c r="AS25" s="95"/>
      <c r="AT25" s="273"/>
      <c r="AU25" s="274"/>
      <c r="AV25" s="274"/>
      <c r="AW25" s="274"/>
      <c r="AX25" s="275"/>
    </row>
    <row r="26" spans="1:50">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92" t="s">
        <v>303</v>
      </c>
      <c r="AU26" s="693"/>
      <c r="AV26" s="693"/>
      <c r="AW26" s="693"/>
      <c r="AX26" s="694"/>
    </row>
    <row r="27" spans="1:50">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0">
        <v>27</v>
      </c>
      <c r="AV27" s="110"/>
      <c r="AW27" s="108" t="s">
        <v>360</v>
      </c>
      <c r="AX27" s="109"/>
    </row>
    <row r="28" spans="1:50" ht="57" customHeight="1">
      <c r="A28" s="222"/>
      <c r="B28" s="220"/>
      <c r="C28" s="220"/>
      <c r="D28" s="220"/>
      <c r="E28" s="220"/>
      <c r="F28" s="221"/>
      <c r="G28" s="326" t="s">
        <v>539</v>
      </c>
      <c r="H28" s="293"/>
      <c r="I28" s="293"/>
      <c r="J28" s="293"/>
      <c r="K28" s="293"/>
      <c r="L28" s="293"/>
      <c r="M28" s="293"/>
      <c r="N28" s="293"/>
      <c r="O28" s="294"/>
      <c r="P28" s="218" t="s">
        <v>520</v>
      </c>
      <c r="Q28" s="200"/>
      <c r="R28" s="200"/>
      <c r="S28" s="200"/>
      <c r="T28" s="200"/>
      <c r="U28" s="200"/>
      <c r="V28" s="200"/>
      <c r="W28" s="200"/>
      <c r="X28" s="201"/>
      <c r="Y28" s="298" t="s">
        <v>14</v>
      </c>
      <c r="Z28" s="299"/>
      <c r="AA28" s="300"/>
      <c r="AB28" s="330" t="s">
        <v>477</v>
      </c>
      <c r="AC28" s="301"/>
      <c r="AD28" s="301"/>
      <c r="AE28" s="93">
        <v>85</v>
      </c>
      <c r="AF28" s="94"/>
      <c r="AG28" s="94"/>
      <c r="AH28" s="94"/>
      <c r="AI28" s="95"/>
      <c r="AJ28" s="93">
        <v>89</v>
      </c>
      <c r="AK28" s="94"/>
      <c r="AL28" s="94"/>
      <c r="AM28" s="94"/>
      <c r="AN28" s="95"/>
      <c r="AO28" s="93">
        <v>71</v>
      </c>
      <c r="AP28" s="94"/>
      <c r="AQ28" s="94"/>
      <c r="AR28" s="94"/>
      <c r="AS28" s="95"/>
      <c r="AT28" s="232"/>
      <c r="AU28" s="232"/>
      <c r="AV28" s="232"/>
      <c r="AW28" s="232"/>
      <c r="AX28" s="233"/>
    </row>
    <row r="29" spans="1:50" ht="57" customHeight="1">
      <c r="A29" s="223"/>
      <c r="B29" s="224"/>
      <c r="C29" s="224"/>
      <c r="D29" s="224"/>
      <c r="E29" s="224"/>
      <c r="F29" s="225"/>
      <c r="G29" s="295"/>
      <c r="H29" s="296"/>
      <c r="I29" s="296"/>
      <c r="J29" s="296"/>
      <c r="K29" s="296"/>
      <c r="L29" s="296"/>
      <c r="M29" s="296"/>
      <c r="N29" s="296"/>
      <c r="O29" s="297"/>
      <c r="P29" s="281"/>
      <c r="Q29" s="281"/>
      <c r="R29" s="281"/>
      <c r="S29" s="281"/>
      <c r="T29" s="281"/>
      <c r="U29" s="281"/>
      <c r="V29" s="281"/>
      <c r="W29" s="281"/>
      <c r="X29" s="282"/>
      <c r="Y29" s="175" t="s">
        <v>65</v>
      </c>
      <c r="Z29" s="121"/>
      <c r="AA29" s="171"/>
      <c r="AB29" s="331" t="s">
        <v>513</v>
      </c>
      <c r="AC29" s="291"/>
      <c r="AD29" s="291"/>
      <c r="AE29" s="93" t="s">
        <v>473</v>
      </c>
      <c r="AF29" s="94"/>
      <c r="AG29" s="94"/>
      <c r="AH29" s="94"/>
      <c r="AI29" s="95"/>
      <c r="AJ29" s="93" t="s">
        <v>473</v>
      </c>
      <c r="AK29" s="94"/>
      <c r="AL29" s="94"/>
      <c r="AM29" s="94"/>
      <c r="AN29" s="95"/>
      <c r="AO29" s="93" t="s">
        <v>473</v>
      </c>
      <c r="AP29" s="94"/>
      <c r="AQ29" s="94"/>
      <c r="AR29" s="94"/>
      <c r="AS29" s="95"/>
      <c r="AT29" s="93">
        <v>85</v>
      </c>
      <c r="AU29" s="94"/>
      <c r="AV29" s="94"/>
      <c r="AW29" s="94"/>
      <c r="AX29" s="96"/>
    </row>
    <row r="30" spans="1:50" ht="57" customHeight="1">
      <c r="A30" s="701"/>
      <c r="B30" s="702"/>
      <c r="C30" s="702"/>
      <c r="D30" s="702"/>
      <c r="E30" s="702"/>
      <c r="F30" s="703"/>
      <c r="G30" s="327"/>
      <c r="H30" s="328"/>
      <c r="I30" s="328"/>
      <c r="J30" s="328"/>
      <c r="K30" s="328"/>
      <c r="L30" s="328"/>
      <c r="M30" s="328"/>
      <c r="N30" s="328"/>
      <c r="O30" s="329"/>
      <c r="P30" s="202"/>
      <c r="Q30" s="202"/>
      <c r="R30" s="202"/>
      <c r="S30" s="202"/>
      <c r="T30" s="202"/>
      <c r="U30" s="202"/>
      <c r="V30" s="202"/>
      <c r="W30" s="202"/>
      <c r="X30" s="203"/>
      <c r="Y30" s="120" t="s">
        <v>15</v>
      </c>
      <c r="Z30" s="121"/>
      <c r="AA30" s="171"/>
      <c r="AB30" s="269" t="s">
        <v>16</v>
      </c>
      <c r="AC30" s="269"/>
      <c r="AD30" s="269"/>
      <c r="AE30" s="93" t="s">
        <v>473</v>
      </c>
      <c r="AF30" s="94"/>
      <c r="AG30" s="94"/>
      <c r="AH30" s="94"/>
      <c r="AI30" s="95"/>
      <c r="AJ30" s="93" t="s">
        <v>473</v>
      </c>
      <c r="AK30" s="94"/>
      <c r="AL30" s="94"/>
      <c r="AM30" s="94"/>
      <c r="AN30" s="95"/>
      <c r="AO30" s="93" t="s">
        <v>473</v>
      </c>
      <c r="AP30" s="94"/>
      <c r="AQ30" s="94"/>
      <c r="AR30" s="94"/>
      <c r="AS30" s="95"/>
      <c r="AT30" s="273"/>
      <c r="AU30" s="274"/>
      <c r="AV30" s="274"/>
      <c r="AW30" s="274"/>
      <c r="AX30" s="275"/>
    </row>
    <row r="31" spans="1:50">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0">
        <v>27</v>
      </c>
      <c r="AV32" s="110"/>
      <c r="AW32" s="108" t="s">
        <v>360</v>
      </c>
      <c r="AX32" s="109"/>
    </row>
    <row r="33" spans="1:50" ht="54.75" customHeight="1">
      <c r="A33" s="222"/>
      <c r="B33" s="220"/>
      <c r="C33" s="220"/>
      <c r="D33" s="220"/>
      <c r="E33" s="220"/>
      <c r="F33" s="221"/>
      <c r="G33" s="326" t="s">
        <v>540</v>
      </c>
      <c r="H33" s="293"/>
      <c r="I33" s="293"/>
      <c r="J33" s="293"/>
      <c r="K33" s="293"/>
      <c r="L33" s="293"/>
      <c r="M33" s="293"/>
      <c r="N33" s="293"/>
      <c r="O33" s="294"/>
      <c r="P33" s="218" t="s">
        <v>521</v>
      </c>
      <c r="Q33" s="200"/>
      <c r="R33" s="200"/>
      <c r="S33" s="200"/>
      <c r="T33" s="200"/>
      <c r="U33" s="200"/>
      <c r="V33" s="200"/>
      <c r="W33" s="200"/>
      <c r="X33" s="201"/>
      <c r="Y33" s="298" t="s">
        <v>14</v>
      </c>
      <c r="Z33" s="299"/>
      <c r="AA33" s="300"/>
      <c r="AB33" s="330" t="s">
        <v>477</v>
      </c>
      <c r="AC33" s="301"/>
      <c r="AD33" s="301"/>
      <c r="AE33" s="93">
        <v>8</v>
      </c>
      <c r="AF33" s="94"/>
      <c r="AG33" s="94"/>
      <c r="AH33" s="94"/>
      <c r="AI33" s="95"/>
      <c r="AJ33" s="93">
        <v>8</v>
      </c>
      <c r="AK33" s="94"/>
      <c r="AL33" s="94"/>
      <c r="AM33" s="94"/>
      <c r="AN33" s="95"/>
      <c r="AO33" s="93">
        <v>25</v>
      </c>
      <c r="AP33" s="94"/>
      <c r="AQ33" s="94"/>
      <c r="AR33" s="94"/>
      <c r="AS33" s="95"/>
      <c r="AT33" s="232"/>
      <c r="AU33" s="232"/>
      <c r="AV33" s="232"/>
      <c r="AW33" s="232"/>
      <c r="AX33" s="233"/>
    </row>
    <row r="34" spans="1:50" ht="54.75" customHeight="1">
      <c r="A34" s="223"/>
      <c r="B34" s="224"/>
      <c r="C34" s="224"/>
      <c r="D34" s="224"/>
      <c r="E34" s="224"/>
      <c r="F34" s="225"/>
      <c r="G34" s="295"/>
      <c r="H34" s="296"/>
      <c r="I34" s="296"/>
      <c r="J34" s="296"/>
      <c r="K34" s="296"/>
      <c r="L34" s="296"/>
      <c r="M34" s="296"/>
      <c r="N34" s="296"/>
      <c r="O34" s="297"/>
      <c r="P34" s="281"/>
      <c r="Q34" s="281"/>
      <c r="R34" s="281"/>
      <c r="S34" s="281"/>
      <c r="T34" s="281"/>
      <c r="U34" s="281"/>
      <c r="V34" s="281"/>
      <c r="W34" s="281"/>
      <c r="X34" s="282"/>
      <c r="Y34" s="175" t="s">
        <v>65</v>
      </c>
      <c r="Z34" s="121"/>
      <c r="AA34" s="171"/>
      <c r="AB34" s="331" t="s">
        <v>513</v>
      </c>
      <c r="AC34" s="291"/>
      <c r="AD34" s="291"/>
      <c r="AE34" s="93" t="s">
        <v>473</v>
      </c>
      <c r="AF34" s="94"/>
      <c r="AG34" s="94"/>
      <c r="AH34" s="94"/>
      <c r="AI34" s="95"/>
      <c r="AJ34" s="93" t="s">
        <v>473</v>
      </c>
      <c r="AK34" s="94"/>
      <c r="AL34" s="94"/>
      <c r="AM34" s="94"/>
      <c r="AN34" s="95"/>
      <c r="AO34" s="93" t="s">
        <v>473</v>
      </c>
      <c r="AP34" s="94"/>
      <c r="AQ34" s="94"/>
      <c r="AR34" s="94"/>
      <c r="AS34" s="95"/>
      <c r="AT34" s="93">
        <v>25</v>
      </c>
      <c r="AU34" s="94"/>
      <c r="AV34" s="94"/>
      <c r="AW34" s="94"/>
      <c r="AX34" s="96"/>
    </row>
    <row r="35" spans="1:50" ht="54.75" customHeight="1">
      <c r="A35" s="701"/>
      <c r="B35" s="702"/>
      <c r="C35" s="702"/>
      <c r="D35" s="702"/>
      <c r="E35" s="702"/>
      <c r="F35" s="703"/>
      <c r="G35" s="327"/>
      <c r="H35" s="328"/>
      <c r="I35" s="328"/>
      <c r="J35" s="328"/>
      <c r="K35" s="328"/>
      <c r="L35" s="328"/>
      <c r="M35" s="328"/>
      <c r="N35" s="328"/>
      <c r="O35" s="329"/>
      <c r="P35" s="202"/>
      <c r="Q35" s="202"/>
      <c r="R35" s="202"/>
      <c r="S35" s="202"/>
      <c r="T35" s="202"/>
      <c r="U35" s="202"/>
      <c r="V35" s="202"/>
      <c r="W35" s="202"/>
      <c r="X35" s="203"/>
      <c r="Y35" s="120" t="s">
        <v>15</v>
      </c>
      <c r="Z35" s="121"/>
      <c r="AA35" s="171"/>
      <c r="AB35" s="269" t="s">
        <v>16</v>
      </c>
      <c r="AC35" s="269"/>
      <c r="AD35" s="269"/>
      <c r="AE35" s="93" t="s">
        <v>473</v>
      </c>
      <c r="AF35" s="94"/>
      <c r="AG35" s="94"/>
      <c r="AH35" s="94"/>
      <c r="AI35" s="95"/>
      <c r="AJ35" s="93" t="s">
        <v>473</v>
      </c>
      <c r="AK35" s="94"/>
      <c r="AL35" s="94"/>
      <c r="AM35" s="94"/>
      <c r="AN35" s="95"/>
      <c r="AO35" s="93" t="s">
        <v>473</v>
      </c>
      <c r="AP35" s="94"/>
      <c r="AQ35" s="94"/>
      <c r="AR35" s="94"/>
      <c r="AS35" s="95"/>
      <c r="AT35" s="273"/>
      <c r="AU35" s="274"/>
      <c r="AV35" s="274"/>
      <c r="AW35" s="274"/>
      <c r="AX35" s="275"/>
    </row>
    <row r="36" spans="1:50" ht="18.75" hidden="1" customHeight="1">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0"/>
      <c r="AV37" s="110"/>
      <c r="AW37" s="108" t="s">
        <v>360</v>
      </c>
      <c r="AX37" s="109"/>
    </row>
    <row r="38" spans="1:50" ht="22.5" hidden="1" customHeight="1">
      <c r="A38" s="222"/>
      <c r="B38" s="220"/>
      <c r="C38" s="220"/>
      <c r="D38" s="220"/>
      <c r="E38" s="220"/>
      <c r="F38" s="221"/>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c r="A39" s="223"/>
      <c r="B39" s="224"/>
      <c r="C39" s="224"/>
      <c r="D39" s="224"/>
      <c r="E39" s="224"/>
      <c r="F39" s="225"/>
      <c r="G39" s="295"/>
      <c r="H39" s="296"/>
      <c r="I39" s="296"/>
      <c r="J39" s="296"/>
      <c r="K39" s="296"/>
      <c r="L39" s="296"/>
      <c r="M39" s="296"/>
      <c r="N39" s="296"/>
      <c r="O39" s="297"/>
      <c r="P39" s="281"/>
      <c r="Q39" s="281"/>
      <c r="R39" s="281"/>
      <c r="S39" s="281"/>
      <c r="T39" s="281"/>
      <c r="U39" s="281"/>
      <c r="V39" s="281"/>
      <c r="W39" s="281"/>
      <c r="X39" s="282"/>
      <c r="Y39" s="175" t="s">
        <v>65</v>
      </c>
      <c r="Z39" s="121"/>
      <c r="AA39" s="171"/>
      <c r="AB39" s="291"/>
      <c r="AC39" s="291"/>
      <c r="AD39" s="29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701"/>
      <c r="B40" s="702"/>
      <c r="C40" s="702"/>
      <c r="D40" s="702"/>
      <c r="E40" s="702"/>
      <c r="F40" s="703"/>
      <c r="G40" s="327"/>
      <c r="H40" s="328"/>
      <c r="I40" s="328"/>
      <c r="J40" s="328"/>
      <c r="K40" s="328"/>
      <c r="L40" s="328"/>
      <c r="M40" s="328"/>
      <c r="N40" s="328"/>
      <c r="O40" s="329"/>
      <c r="P40" s="202"/>
      <c r="Q40" s="202"/>
      <c r="R40" s="202"/>
      <c r="S40" s="202"/>
      <c r="T40" s="202"/>
      <c r="U40" s="202"/>
      <c r="V40" s="202"/>
      <c r="W40" s="202"/>
      <c r="X40" s="203"/>
      <c r="Y40" s="120" t="s">
        <v>15</v>
      </c>
      <c r="Z40" s="121"/>
      <c r="AA40" s="171"/>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0"/>
      <c r="AV42" s="110"/>
      <c r="AW42" s="108" t="s">
        <v>360</v>
      </c>
      <c r="AX42" s="109"/>
    </row>
    <row r="43" spans="1:50" ht="22.5" hidden="1" customHeight="1">
      <c r="A43" s="222"/>
      <c r="B43" s="220"/>
      <c r="C43" s="220"/>
      <c r="D43" s="220"/>
      <c r="E43" s="220"/>
      <c r="F43" s="221"/>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c r="A44" s="223"/>
      <c r="B44" s="224"/>
      <c r="C44" s="224"/>
      <c r="D44" s="224"/>
      <c r="E44" s="224"/>
      <c r="F44" s="225"/>
      <c r="G44" s="295"/>
      <c r="H44" s="296"/>
      <c r="I44" s="296"/>
      <c r="J44" s="296"/>
      <c r="K44" s="296"/>
      <c r="L44" s="296"/>
      <c r="M44" s="296"/>
      <c r="N44" s="296"/>
      <c r="O44" s="297"/>
      <c r="P44" s="281"/>
      <c r="Q44" s="281"/>
      <c r="R44" s="281"/>
      <c r="S44" s="281"/>
      <c r="T44" s="281"/>
      <c r="U44" s="281"/>
      <c r="V44" s="281"/>
      <c r="W44" s="281"/>
      <c r="X44" s="282"/>
      <c r="Y44" s="175" t="s">
        <v>65</v>
      </c>
      <c r="Z44" s="121"/>
      <c r="AA44" s="171"/>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customHeight="1">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c r="A47" s="240" t="s">
        <v>320</v>
      </c>
      <c r="B47" s="716" t="s">
        <v>317</v>
      </c>
      <c r="C47" s="242"/>
      <c r="D47" s="242"/>
      <c r="E47" s="242"/>
      <c r="F47" s="243"/>
      <c r="G47" s="654" t="s">
        <v>311</v>
      </c>
      <c r="H47" s="654"/>
      <c r="I47" s="654"/>
      <c r="J47" s="654"/>
      <c r="K47" s="654"/>
      <c r="L47" s="654"/>
      <c r="M47" s="654"/>
      <c r="N47" s="654"/>
      <c r="O47" s="654"/>
      <c r="P47" s="654"/>
      <c r="Q47" s="654"/>
      <c r="R47" s="654"/>
      <c r="S47" s="654"/>
      <c r="T47" s="654"/>
      <c r="U47" s="654"/>
      <c r="V47" s="654"/>
      <c r="W47" s="654"/>
      <c r="X47" s="654"/>
      <c r="Y47" s="654"/>
      <c r="Z47" s="654"/>
      <c r="AA47" s="721"/>
      <c r="AB47" s="653" t="s">
        <v>310</v>
      </c>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5"/>
    </row>
    <row r="48" spans="1:50" ht="18.75" hidden="1" customHeight="1">
      <c r="A48" s="240"/>
      <c r="B48" s="716"/>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40"/>
      <c r="B49" s="716"/>
      <c r="C49" s="242"/>
      <c r="D49" s="242"/>
      <c r="E49" s="242"/>
      <c r="F49" s="243"/>
      <c r="G49" s="345"/>
      <c r="H49" s="345"/>
      <c r="I49" s="345"/>
      <c r="J49" s="345"/>
      <c r="K49" s="345"/>
      <c r="L49" s="345"/>
      <c r="M49" s="345"/>
      <c r="N49" s="345"/>
      <c r="O49" s="345"/>
      <c r="P49" s="345"/>
      <c r="Q49" s="345"/>
      <c r="R49" s="345"/>
      <c r="S49" s="345"/>
      <c r="T49" s="345"/>
      <c r="U49" s="345"/>
      <c r="V49" s="345"/>
      <c r="W49" s="345"/>
      <c r="X49" s="345"/>
      <c r="Y49" s="345"/>
      <c r="Z49" s="345"/>
      <c r="AA49" s="346"/>
      <c r="AB49" s="647"/>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48"/>
    </row>
    <row r="50" spans="1:50" ht="15.75" hidden="1" customHeight="1">
      <c r="A50" s="240"/>
      <c r="B50" s="716"/>
      <c r="C50" s="242"/>
      <c r="D50" s="242"/>
      <c r="E50" s="242"/>
      <c r="F50" s="243"/>
      <c r="G50" s="347"/>
      <c r="H50" s="347"/>
      <c r="I50" s="347"/>
      <c r="J50" s="347"/>
      <c r="K50" s="347"/>
      <c r="L50" s="347"/>
      <c r="M50" s="347"/>
      <c r="N50" s="347"/>
      <c r="O50" s="347"/>
      <c r="P50" s="347"/>
      <c r="Q50" s="347"/>
      <c r="R50" s="347"/>
      <c r="S50" s="347"/>
      <c r="T50" s="347"/>
      <c r="U50" s="347"/>
      <c r="V50" s="347"/>
      <c r="W50" s="347"/>
      <c r="X50" s="347"/>
      <c r="Y50" s="347"/>
      <c r="Z50" s="347"/>
      <c r="AA50" s="348"/>
      <c r="AB50" s="649"/>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50"/>
    </row>
    <row r="51" spans="1:50" ht="15.75" hidden="1" customHeight="1">
      <c r="A51" s="240"/>
      <c r="B51" s="717"/>
      <c r="C51" s="244"/>
      <c r="D51" s="244"/>
      <c r="E51" s="244"/>
      <c r="F51" s="245"/>
      <c r="G51" s="349"/>
      <c r="H51" s="349"/>
      <c r="I51" s="349"/>
      <c r="J51" s="349"/>
      <c r="K51" s="349"/>
      <c r="L51" s="349"/>
      <c r="M51" s="349"/>
      <c r="N51" s="349"/>
      <c r="O51" s="349"/>
      <c r="P51" s="349"/>
      <c r="Q51" s="349"/>
      <c r="R51" s="349"/>
      <c r="S51" s="349"/>
      <c r="T51" s="349"/>
      <c r="U51" s="349"/>
      <c r="V51" s="349"/>
      <c r="W51" s="349"/>
      <c r="X51" s="349"/>
      <c r="Y51" s="349"/>
      <c r="Z51" s="349"/>
      <c r="AA51" s="350"/>
      <c r="AB51" s="651"/>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52"/>
    </row>
    <row r="52" spans="1:50" ht="18.75" hidden="1" customHeight="1">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hidden="1" customHeight="1">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c r="AV53" s="110"/>
      <c r="AW53" s="108" t="s">
        <v>360</v>
      </c>
      <c r="AX53" s="109"/>
    </row>
    <row r="54" spans="1:50" ht="22.5" hidden="1" customHeight="1">
      <c r="A54" s="240"/>
      <c r="B54" s="242"/>
      <c r="C54" s="242"/>
      <c r="D54" s="242"/>
      <c r="E54" s="242"/>
      <c r="F54" s="243"/>
      <c r="G54" s="279"/>
      <c r="H54" s="200"/>
      <c r="I54" s="200"/>
      <c r="J54" s="200"/>
      <c r="K54" s="200"/>
      <c r="L54" s="200"/>
      <c r="M54" s="200"/>
      <c r="N54" s="200"/>
      <c r="O54" s="201"/>
      <c r="P54" s="218"/>
      <c r="Q54" s="260"/>
      <c r="R54" s="260"/>
      <c r="S54" s="260"/>
      <c r="T54" s="260"/>
      <c r="U54" s="260"/>
      <c r="V54" s="260"/>
      <c r="W54" s="260"/>
      <c r="X54" s="261"/>
      <c r="Y54" s="266" t="s">
        <v>86</v>
      </c>
      <c r="Z54" s="267"/>
      <c r="AA54" s="268"/>
      <c r="AB54" s="380"/>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idden="1">
      <c r="A55" s="240"/>
      <c r="B55" s="242"/>
      <c r="C55" s="242"/>
      <c r="D55" s="242"/>
      <c r="E55" s="242"/>
      <c r="F55" s="243"/>
      <c r="G55" s="280"/>
      <c r="H55" s="281"/>
      <c r="I55" s="281"/>
      <c r="J55" s="281"/>
      <c r="K55" s="281"/>
      <c r="L55" s="281"/>
      <c r="M55" s="281"/>
      <c r="N55" s="281"/>
      <c r="O55" s="282"/>
      <c r="P55" s="262"/>
      <c r="Q55" s="262"/>
      <c r="R55" s="262"/>
      <c r="S55" s="262"/>
      <c r="T55" s="262"/>
      <c r="U55" s="262"/>
      <c r="V55" s="262"/>
      <c r="W55" s="262"/>
      <c r="X55" s="263"/>
      <c r="Y55" s="234" t="s">
        <v>65</v>
      </c>
      <c r="Z55" s="235"/>
      <c r="AA55" s="236"/>
      <c r="AB55" s="690"/>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idden="1">
      <c r="A56" s="240"/>
      <c r="B56" s="244"/>
      <c r="C56" s="244"/>
      <c r="D56" s="244"/>
      <c r="E56" s="244"/>
      <c r="F56" s="245"/>
      <c r="G56" s="283"/>
      <c r="H56" s="202"/>
      <c r="I56" s="202"/>
      <c r="J56" s="202"/>
      <c r="K56" s="202"/>
      <c r="L56" s="202"/>
      <c r="M56" s="202"/>
      <c r="N56" s="202"/>
      <c r="O56" s="203"/>
      <c r="P56" s="264"/>
      <c r="Q56" s="264"/>
      <c r="R56" s="264"/>
      <c r="S56" s="264"/>
      <c r="T56" s="264"/>
      <c r="U56" s="264"/>
      <c r="V56" s="264"/>
      <c r="W56" s="264"/>
      <c r="X56" s="265"/>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3"/>
      <c r="AU56" s="274"/>
      <c r="AV56" s="274"/>
      <c r="AW56" s="274"/>
      <c r="AX56" s="275"/>
    </row>
    <row r="57" spans="1:50" hidden="1">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idden="1">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c r="AV58" s="110"/>
      <c r="AW58" s="108" t="s">
        <v>360</v>
      </c>
      <c r="AX58" s="109"/>
    </row>
    <row r="59" spans="1:50" hidden="1">
      <c r="A59" s="240"/>
      <c r="B59" s="242"/>
      <c r="C59" s="242"/>
      <c r="D59" s="242"/>
      <c r="E59" s="242"/>
      <c r="F59" s="243"/>
      <c r="G59" s="279"/>
      <c r="H59" s="200"/>
      <c r="I59" s="200"/>
      <c r="J59" s="200"/>
      <c r="K59" s="200"/>
      <c r="L59" s="200"/>
      <c r="M59" s="200"/>
      <c r="N59" s="200"/>
      <c r="O59" s="201"/>
      <c r="P59" s="218"/>
      <c r="Q59" s="260"/>
      <c r="R59" s="260"/>
      <c r="S59" s="260"/>
      <c r="T59" s="260"/>
      <c r="U59" s="260"/>
      <c r="V59" s="260"/>
      <c r="W59" s="260"/>
      <c r="X59" s="261"/>
      <c r="Y59" s="266" t="s">
        <v>86</v>
      </c>
      <c r="Z59" s="267"/>
      <c r="AA59" s="268"/>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idden="1">
      <c r="A60" s="240"/>
      <c r="B60" s="242"/>
      <c r="C60" s="242"/>
      <c r="D60" s="242"/>
      <c r="E60" s="242"/>
      <c r="F60" s="243"/>
      <c r="G60" s="280"/>
      <c r="H60" s="281"/>
      <c r="I60" s="281"/>
      <c r="J60" s="281"/>
      <c r="K60" s="281"/>
      <c r="L60" s="281"/>
      <c r="M60" s="281"/>
      <c r="N60" s="281"/>
      <c r="O60" s="282"/>
      <c r="P60" s="262"/>
      <c r="Q60" s="262"/>
      <c r="R60" s="262"/>
      <c r="S60" s="262"/>
      <c r="T60" s="262"/>
      <c r="U60" s="262"/>
      <c r="V60" s="262"/>
      <c r="W60" s="262"/>
      <c r="X60" s="263"/>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idden="1">
      <c r="A61" s="240"/>
      <c r="B61" s="244"/>
      <c r="C61" s="244"/>
      <c r="D61" s="244"/>
      <c r="E61" s="244"/>
      <c r="F61" s="245"/>
      <c r="G61" s="283"/>
      <c r="H61" s="202"/>
      <c r="I61" s="202"/>
      <c r="J61" s="202"/>
      <c r="K61" s="202"/>
      <c r="L61" s="202"/>
      <c r="M61" s="202"/>
      <c r="N61" s="202"/>
      <c r="O61" s="203"/>
      <c r="P61" s="264"/>
      <c r="Q61" s="264"/>
      <c r="R61" s="264"/>
      <c r="S61" s="264"/>
      <c r="T61" s="264"/>
      <c r="U61" s="264"/>
      <c r="V61" s="264"/>
      <c r="W61" s="264"/>
      <c r="X61" s="265"/>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3"/>
      <c r="AU61" s="274"/>
      <c r="AV61" s="274"/>
      <c r="AW61" s="274"/>
      <c r="AX61" s="275"/>
    </row>
    <row r="62" spans="1:50" hidden="1">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idden="1">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idden="1">
      <c r="A64" s="240"/>
      <c r="B64" s="242"/>
      <c r="C64" s="242"/>
      <c r="D64" s="242"/>
      <c r="E64" s="242"/>
      <c r="F64" s="243"/>
      <c r="G64" s="279"/>
      <c r="H64" s="200"/>
      <c r="I64" s="200"/>
      <c r="J64" s="200"/>
      <c r="K64" s="200"/>
      <c r="L64" s="200"/>
      <c r="M64" s="200"/>
      <c r="N64" s="200"/>
      <c r="O64" s="201"/>
      <c r="P64" s="218"/>
      <c r="Q64" s="260"/>
      <c r="R64" s="260"/>
      <c r="S64" s="260"/>
      <c r="T64" s="260"/>
      <c r="U64" s="260"/>
      <c r="V64" s="260"/>
      <c r="W64" s="260"/>
      <c r="X64" s="261"/>
      <c r="Y64" s="266" t="s">
        <v>86</v>
      </c>
      <c r="Z64" s="267"/>
      <c r="AA64" s="268"/>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idden="1">
      <c r="A65" s="240"/>
      <c r="B65" s="242"/>
      <c r="C65" s="242"/>
      <c r="D65" s="242"/>
      <c r="E65" s="242"/>
      <c r="F65" s="243"/>
      <c r="G65" s="280"/>
      <c r="H65" s="281"/>
      <c r="I65" s="281"/>
      <c r="J65" s="281"/>
      <c r="K65" s="281"/>
      <c r="L65" s="281"/>
      <c r="M65" s="281"/>
      <c r="N65" s="281"/>
      <c r="O65" s="282"/>
      <c r="P65" s="262"/>
      <c r="Q65" s="262"/>
      <c r="R65" s="262"/>
      <c r="S65" s="262"/>
      <c r="T65" s="262"/>
      <c r="U65" s="262"/>
      <c r="V65" s="262"/>
      <c r="W65" s="262"/>
      <c r="X65" s="263"/>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idden="1">
      <c r="A66" s="241"/>
      <c r="B66" s="244"/>
      <c r="C66" s="244"/>
      <c r="D66" s="244"/>
      <c r="E66" s="244"/>
      <c r="F66" s="245"/>
      <c r="G66" s="283"/>
      <c r="H66" s="202"/>
      <c r="I66" s="202"/>
      <c r="J66" s="202"/>
      <c r="K66" s="202"/>
      <c r="L66" s="202"/>
      <c r="M66" s="202"/>
      <c r="N66" s="202"/>
      <c r="O66" s="203"/>
      <c r="P66" s="264"/>
      <c r="Q66" s="264"/>
      <c r="R66" s="264"/>
      <c r="S66" s="264"/>
      <c r="T66" s="264"/>
      <c r="U66" s="264"/>
      <c r="V66" s="264"/>
      <c r="W66" s="264"/>
      <c r="X66" s="265"/>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3"/>
      <c r="AU66" s="274"/>
      <c r="AV66" s="274"/>
      <c r="AW66" s="274"/>
      <c r="AX66" s="275"/>
    </row>
    <row r="67" spans="1:60">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1"/>
      <c r="AE67" s="691" t="s">
        <v>69</v>
      </c>
      <c r="AF67" s="118"/>
      <c r="AG67" s="118"/>
      <c r="AH67" s="118"/>
      <c r="AI67" s="118"/>
      <c r="AJ67" s="691" t="s">
        <v>70</v>
      </c>
      <c r="AK67" s="118"/>
      <c r="AL67" s="118"/>
      <c r="AM67" s="118"/>
      <c r="AN67" s="118"/>
      <c r="AO67" s="691" t="s">
        <v>71</v>
      </c>
      <c r="AP67" s="118"/>
      <c r="AQ67" s="118"/>
      <c r="AR67" s="118"/>
      <c r="AS67" s="118"/>
      <c r="AT67" s="176" t="s">
        <v>74</v>
      </c>
      <c r="AU67" s="177"/>
      <c r="AV67" s="177"/>
      <c r="AW67" s="177"/>
      <c r="AX67" s="178"/>
    </row>
    <row r="68" spans="1:60" ht="18" customHeight="1">
      <c r="A68" s="190"/>
      <c r="B68" s="191"/>
      <c r="C68" s="191"/>
      <c r="D68" s="191"/>
      <c r="E68" s="191"/>
      <c r="F68" s="192"/>
      <c r="G68" s="218" t="s">
        <v>522</v>
      </c>
      <c r="H68" s="200"/>
      <c r="I68" s="200"/>
      <c r="J68" s="200"/>
      <c r="K68" s="200"/>
      <c r="L68" s="200"/>
      <c r="M68" s="200"/>
      <c r="N68" s="200"/>
      <c r="O68" s="200"/>
      <c r="P68" s="200"/>
      <c r="Q68" s="200"/>
      <c r="R68" s="200"/>
      <c r="S68" s="200"/>
      <c r="T68" s="200"/>
      <c r="U68" s="200"/>
      <c r="V68" s="200"/>
      <c r="W68" s="200"/>
      <c r="X68" s="201"/>
      <c r="Y68" s="339" t="s">
        <v>66</v>
      </c>
      <c r="Z68" s="340"/>
      <c r="AA68" s="341"/>
      <c r="AB68" s="207" t="s">
        <v>478</v>
      </c>
      <c r="AC68" s="208"/>
      <c r="AD68" s="209"/>
      <c r="AE68" s="93">
        <v>46</v>
      </c>
      <c r="AF68" s="94"/>
      <c r="AG68" s="94"/>
      <c r="AH68" s="94"/>
      <c r="AI68" s="95"/>
      <c r="AJ68" s="93">
        <v>34</v>
      </c>
      <c r="AK68" s="94"/>
      <c r="AL68" s="94"/>
      <c r="AM68" s="94"/>
      <c r="AN68" s="95"/>
      <c r="AO68" s="93">
        <v>27</v>
      </c>
      <c r="AP68" s="94"/>
      <c r="AQ68" s="94"/>
      <c r="AR68" s="94"/>
      <c r="AS68" s="95"/>
      <c r="AT68" s="210"/>
      <c r="AU68" s="210"/>
      <c r="AV68" s="210"/>
      <c r="AW68" s="210"/>
      <c r="AX68" s="211"/>
      <c r="AY68" s="10"/>
      <c r="AZ68" s="10"/>
      <c r="BA68" s="10"/>
      <c r="BB68" s="10"/>
      <c r="BC68" s="10"/>
    </row>
    <row r="69" spans="1:60" ht="13.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5"/>
      <c r="AA69" s="156"/>
      <c r="AB69" s="215" t="s">
        <v>478</v>
      </c>
      <c r="AC69" s="216"/>
      <c r="AD69" s="217"/>
      <c r="AE69" s="93">
        <v>55</v>
      </c>
      <c r="AF69" s="94"/>
      <c r="AG69" s="94"/>
      <c r="AH69" s="94"/>
      <c r="AI69" s="95"/>
      <c r="AJ69" s="93">
        <v>50</v>
      </c>
      <c r="AK69" s="94"/>
      <c r="AL69" s="94"/>
      <c r="AM69" s="94"/>
      <c r="AN69" s="95"/>
      <c r="AO69" s="93">
        <v>50</v>
      </c>
      <c r="AP69" s="94"/>
      <c r="AQ69" s="94"/>
      <c r="AR69" s="94"/>
      <c r="AS69" s="95"/>
      <c r="AT69" s="93">
        <v>48</v>
      </c>
      <c r="AU69" s="94"/>
      <c r="AV69" s="94"/>
      <c r="AW69" s="94"/>
      <c r="AX69" s="96"/>
      <c r="AY69" s="10"/>
      <c r="AZ69" s="10"/>
      <c r="BA69" s="10"/>
      <c r="BB69" s="10"/>
      <c r="BC69" s="10"/>
      <c r="BD69" s="10"/>
      <c r="BE69" s="10"/>
      <c r="BF69" s="10"/>
      <c r="BG69" s="10"/>
      <c r="BH69" s="10"/>
    </row>
    <row r="70" spans="1:60">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1"/>
      <c r="AE70" s="175" t="s">
        <v>69</v>
      </c>
      <c r="AF70" s="170"/>
      <c r="AG70" s="170"/>
      <c r="AH70" s="170"/>
      <c r="AI70" s="199"/>
      <c r="AJ70" s="175" t="s">
        <v>70</v>
      </c>
      <c r="AK70" s="170"/>
      <c r="AL70" s="170"/>
      <c r="AM70" s="170"/>
      <c r="AN70" s="199"/>
      <c r="AO70" s="175" t="s">
        <v>71</v>
      </c>
      <c r="AP70" s="170"/>
      <c r="AQ70" s="170"/>
      <c r="AR70" s="170"/>
      <c r="AS70" s="199"/>
      <c r="AT70" s="176" t="s">
        <v>74</v>
      </c>
      <c r="AU70" s="177"/>
      <c r="AV70" s="177"/>
      <c r="AW70" s="177"/>
      <c r="AX70" s="178"/>
    </row>
    <row r="71" spans="1:60">
      <c r="A71" s="190"/>
      <c r="B71" s="191"/>
      <c r="C71" s="191"/>
      <c r="D71" s="191"/>
      <c r="E71" s="191"/>
      <c r="F71" s="192"/>
      <c r="G71" s="218" t="s">
        <v>523</v>
      </c>
      <c r="H71" s="200"/>
      <c r="I71" s="200"/>
      <c r="J71" s="200"/>
      <c r="K71" s="200"/>
      <c r="L71" s="200"/>
      <c r="M71" s="200"/>
      <c r="N71" s="200"/>
      <c r="O71" s="200"/>
      <c r="P71" s="200"/>
      <c r="Q71" s="200"/>
      <c r="R71" s="200"/>
      <c r="S71" s="200"/>
      <c r="T71" s="200"/>
      <c r="U71" s="200"/>
      <c r="V71" s="200"/>
      <c r="W71" s="200"/>
      <c r="X71" s="201"/>
      <c r="Y71" s="204" t="s">
        <v>66</v>
      </c>
      <c r="Z71" s="205"/>
      <c r="AA71" s="206"/>
      <c r="AB71" s="207" t="s">
        <v>478</v>
      </c>
      <c r="AC71" s="208"/>
      <c r="AD71" s="209"/>
      <c r="AE71" s="93">
        <v>249</v>
      </c>
      <c r="AF71" s="94"/>
      <c r="AG71" s="94"/>
      <c r="AH71" s="94"/>
      <c r="AI71" s="95"/>
      <c r="AJ71" s="93">
        <v>212</v>
      </c>
      <c r="AK71" s="94"/>
      <c r="AL71" s="94"/>
      <c r="AM71" s="94"/>
      <c r="AN71" s="95"/>
      <c r="AO71" s="93">
        <v>182</v>
      </c>
      <c r="AP71" s="94"/>
      <c r="AQ71" s="94"/>
      <c r="AR71" s="94"/>
      <c r="AS71" s="95"/>
      <c r="AT71" s="210"/>
      <c r="AU71" s="210"/>
      <c r="AV71" s="210"/>
      <c r="AW71" s="210"/>
      <c r="AX71" s="211"/>
      <c r="AY71" s="10"/>
      <c r="AZ71" s="10"/>
      <c r="BA71" s="10"/>
      <c r="BB71" s="10"/>
      <c r="BC71" s="10"/>
    </row>
    <row r="72" spans="1:60">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t="s">
        <v>478</v>
      </c>
      <c r="AC72" s="216"/>
      <c r="AD72" s="217"/>
      <c r="AE72" s="93">
        <v>154</v>
      </c>
      <c r="AF72" s="94"/>
      <c r="AG72" s="94"/>
      <c r="AH72" s="94"/>
      <c r="AI72" s="95"/>
      <c r="AJ72" s="93">
        <v>141</v>
      </c>
      <c r="AK72" s="94"/>
      <c r="AL72" s="94"/>
      <c r="AM72" s="94"/>
      <c r="AN72" s="95"/>
      <c r="AO72" s="93">
        <v>139</v>
      </c>
      <c r="AP72" s="94"/>
      <c r="AQ72" s="94"/>
      <c r="AR72" s="94"/>
      <c r="AS72" s="95"/>
      <c r="AT72" s="93">
        <v>127</v>
      </c>
      <c r="AU72" s="94"/>
      <c r="AV72" s="94"/>
      <c r="AW72" s="94"/>
      <c r="AX72" s="96"/>
      <c r="AY72" s="10"/>
      <c r="AZ72" s="10"/>
      <c r="BA72" s="10"/>
      <c r="BB72" s="10"/>
      <c r="BC72" s="10"/>
      <c r="BD72" s="10"/>
      <c r="BE72" s="10"/>
      <c r="BF72" s="10"/>
      <c r="BG72" s="10"/>
      <c r="BH72" s="10"/>
    </row>
    <row r="73" spans="1:60" hidden="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1"/>
      <c r="AE73" s="175" t="s">
        <v>69</v>
      </c>
      <c r="AF73" s="170"/>
      <c r="AG73" s="170"/>
      <c r="AH73" s="170"/>
      <c r="AI73" s="199"/>
      <c r="AJ73" s="175" t="s">
        <v>70</v>
      </c>
      <c r="AK73" s="170"/>
      <c r="AL73" s="170"/>
      <c r="AM73" s="170"/>
      <c r="AN73" s="199"/>
      <c r="AO73" s="175" t="s">
        <v>71</v>
      </c>
      <c r="AP73" s="170"/>
      <c r="AQ73" s="170"/>
      <c r="AR73" s="170"/>
      <c r="AS73" s="199"/>
      <c r="AT73" s="176" t="s">
        <v>74</v>
      </c>
      <c r="AU73" s="177"/>
      <c r="AV73" s="177"/>
      <c r="AW73" s="177"/>
      <c r="AX73" s="178"/>
    </row>
    <row r="74" spans="1:60" hidden="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idden="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1"/>
      <c r="AE76" s="175" t="s">
        <v>69</v>
      </c>
      <c r="AF76" s="170"/>
      <c r="AG76" s="170"/>
      <c r="AH76" s="170"/>
      <c r="AI76" s="199"/>
      <c r="AJ76" s="175" t="s">
        <v>70</v>
      </c>
      <c r="AK76" s="170"/>
      <c r="AL76" s="170"/>
      <c r="AM76" s="170"/>
      <c r="AN76" s="199"/>
      <c r="AO76" s="175" t="s">
        <v>71</v>
      </c>
      <c r="AP76" s="170"/>
      <c r="AQ76" s="170"/>
      <c r="AR76" s="170"/>
      <c r="AS76" s="199"/>
      <c r="AT76" s="176" t="s">
        <v>74</v>
      </c>
      <c r="AU76" s="177"/>
      <c r="AV76" s="177"/>
      <c r="AW76" s="177"/>
      <c r="AX76" s="178"/>
    </row>
    <row r="77" spans="1:60" hidden="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idden="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1"/>
      <c r="AE79" s="175" t="s">
        <v>69</v>
      </c>
      <c r="AF79" s="170"/>
      <c r="AG79" s="170"/>
      <c r="AH79" s="170"/>
      <c r="AI79" s="199"/>
      <c r="AJ79" s="175" t="s">
        <v>70</v>
      </c>
      <c r="AK79" s="170"/>
      <c r="AL79" s="170"/>
      <c r="AM79" s="170"/>
      <c r="AN79" s="199"/>
      <c r="AO79" s="175" t="s">
        <v>71</v>
      </c>
      <c r="AP79" s="170"/>
      <c r="AQ79" s="170"/>
      <c r="AR79" s="170"/>
      <c r="AS79" s="199"/>
      <c r="AT79" s="176" t="s">
        <v>74</v>
      </c>
      <c r="AU79" s="177"/>
      <c r="AV79" s="177"/>
      <c r="AW79" s="177"/>
      <c r="AX79" s="178"/>
    </row>
    <row r="80" spans="1:60" hidden="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idden="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51.75" customHeight="1">
      <c r="A83" s="129"/>
      <c r="B83" s="127"/>
      <c r="C83" s="127"/>
      <c r="D83" s="127"/>
      <c r="E83" s="127"/>
      <c r="F83" s="128"/>
      <c r="G83" s="144" t="s">
        <v>504</v>
      </c>
      <c r="H83" s="144"/>
      <c r="I83" s="144"/>
      <c r="J83" s="144"/>
      <c r="K83" s="144"/>
      <c r="L83" s="144"/>
      <c r="M83" s="144"/>
      <c r="N83" s="144"/>
      <c r="O83" s="144"/>
      <c r="P83" s="144"/>
      <c r="Q83" s="144"/>
      <c r="R83" s="144"/>
      <c r="S83" s="144"/>
      <c r="T83" s="144"/>
      <c r="U83" s="144"/>
      <c r="V83" s="144"/>
      <c r="W83" s="144"/>
      <c r="X83" s="144"/>
      <c r="Y83" s="146" t="s">
        <v>17</v>
      </c>
      <c r="Z83" s="147"/>
      <c r="AA83" s="148"/>
      <c r="AB83" s="181" t="s">
        <v>479</v>
      </c>
      <c r="AC83" s="182"/>
      <c r="AD83" s="183"/>
      <c r="AE83" s="184">
        <v>0.25</v>
      </c>
      <c r="AF83" s="185"/>
      <c r="AG83" s="185"/>
      <c r="AH83" s="185"/>
      <c r="AI83" s="186"/>
      <c r="AJ83" s="184">
        <v>0.28999999999999998</v>
      </c>
      <c r="AK83" s="185"/>
      <c r="AL83" s="185"/>
      <c r="AM83" s="185"/>
      <c r="AN83" s="186"/>
      <c r="AO83" s="152">
        <v>0.33</v>
      </c>
      <c r="AP83" s="153"/>
      <c r="AQ83" s="153"/>
      <c r="AR83" s="153"/>
      <c r="AS83" s="153"/>
      <c r="AT83" s="93">
        <v>0.27</v>
      </c>
      <c r="AU83" s="94"/>
      <c r="AV83" s="94"/>
      <c r="AW83" s="94"/>
      <c r="AX83" s="96"/>
    </row>
    <row r="84" spans="1:60" ht="64.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1" t="s">
        <v>480</v>
      </c>
      <c r="AC84" s="182"/>
      <c r="AD84" s="183"/>
      <c r="AE84" s="184" t="s">
        <v>481</v>
      </c>
      <c r="AF84" s="185"/>
      <c r="AG84" s="185"/>
      <c r="AH84" s="185"/>
      <c r="AI84" s="186"/>
      <c r="AJ84" s="184" t="s">
        <v>482</v>
      </c>
      <c r="AK84" s="185"/>
      <c r="AL84" s="185"/>
      <c r="AM84" s="185"/>
      <c r="AN84" s="186"/>
      <c r="AO84" s="184" t="s">
        <v>509</v>
      </c>
      <c r="AP84" s="185"/>
      <c r="AQ84" s="185"/>
      <c r="AR84" s="185"/>
      <c r="AS84" s="186"/>
      <c r="AT84" s="157" t="s">
        <v>511</v>
      </c>
      <c r="AU84" s="158"/>
      <c r="AV84" s="158"/>
      <c r="AW84" s="158"/>
      <c r="AX84" s="160"/>
    </row>
    <row r="85" spans="1:60">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53.25" customHeight="1">
      <c r="A86" s="129"/>
      <c r="B86" s="127"/>
      <c r="C86" s="127"/>
      <c r="D86" s="127"/>
      <c r="E86" s="127"/>
      <c r="F86" s="128"/>
      <c r="G86" s="144" t="s">
        <v>505</v>
      </c>
      <c r="H86" s="144"/>
      <c r="I86" s="144"/>
      <c r="J86" s="144"/>
      <c r="K86" s="144"/>
      <c r="L86" s="144"/>
      <c r="M86" s="144"/>
      <c r="N86" s="144"/>
      <c r="O86" s="144"/>
      <c r="P86" s="144"/>
      <c r="Q86" s="144"/>
      <c r="R86" s="144"/>
      <c r="S86" s="144"/>
      <c r="T86" s="144"/>
      <c r="U86" s="144"/>
      <c r="V86" s="144"/>
      <c r="W86" s="144"/>
      <c r="X86" s="144"/>
      <c r="Y86" s="146" t="s">
        <v>17</v>
      </c>
      <c r="Z86" s="147"/>
      <c r="AA86" s="148"/>
      <c r="AB86" s="181" t="s">
        <v>479</v>
      </c>
      <c r="AC86" s="556"/>
      <c r="AD86" s="557"/>
      <c r="AE86" s="184">
        <v>0.41</v>
      </c>
      <c r="AF86" s="185"/>
      <c r="AG86" s="185"/>
      <c r="AH86" s="185"/>
      <c r="AI86" s="186"/>
      <c r="AJ86" s="184">
        <v>0.51</v>
      </c>
      <c r="AK86" s="185"/>
      <c r="AL86" s="185"/>
      <c r="AM86" s="185"/>
      <c r="AN86" s="186"/>
      <c r="AO86" s="152">
        <v>0.45</v>
      </c>
      <c r="AP86" s="153"/>
      <c r="AQ86" s="153"/>
      <c r="AR86" s="153"/>
      <c r="AS86" s="153"/>
      <c r="AT86" s="93">
        <v>0.68</v>
      </c>
      <c r="AU86" s="94"/>
      <c r="AV86" s="94"/>
      <c r="AW86" s="94"/>
      <c r="AX86" s="96"/>
    </row>
    <row r="87" spans="1:60" ht="56.25"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81" t="s">
        <v>483</v>
      </c>
      <c r="AC87" s="556"/>
      <c r="AD87" s="557"/>
      <c r="AE87" s="342" t="s">
        <v>484</v>
      </c>
      <c r="AF87" s="343"/>
      <c r="AG87" s="343"/>
      <c r="AH87" s="343"/>
      <c r="AI87" s="344"/>
      <c r="AJ87" s="342" t="s">
        <v>506</v>
      </c>
      <c r="AK87" s="343"/>
      <c r="AL87" s="343"/>
      <c r="AM87" s="343"/>
      <c r="AN87" s="344"/>
      <c r="AO87" s="342" t="s">
        <v>508</v>
      </c>
      <c r="AP87" s="343"/>
      <c r="AQ87" s="343"/>
      <c r="AR87" s="343"/>
      <c r="AS87" s="344"/>
      <c r="AT87" s="157" t="s">
        <v>510</v>
      </c>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c r="A97" s="387" t="s">
        <v>77</v>
      </c>
      <c r="B97" s="388"/>
      <c r="C97" s="360" t="s">
        <v>19</v>
      </c>
      <c r="D97" s="361"/>
      <c r="E97" s="361"/>
      <c r="F97" s="361"/>
      <c r="G97" s="361"/>
      <c r="H97" s="361"/>
      <c r="I97" s="361"/>
      <c r="J97" s="361"/>
      <c r="K97" s="362"/>
      <c r="L97" s="428" t="s">
        <v>76</v>
      </c>
      <c r="M97" s="428"/>
      <c r="N97" s="428"/>
      <c r="O97" s="428"/>
      <c r="P97" s="428"/>
      <c r="Q97" s="428"/>
      <c r="R97" s="429" t="s">
        <v>73</v>
      </c>
      <c r="S97" s="430"/>
      <c r="T97" s="430"/>
      <c r="U97" s="430"/>
      <c r="V97" s="430"/>
      <c r="W97" s="430"/>
      <c r="X97" s="431"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32"/>
    </row>
    <row r="98" spans="1:50" ht="20.25" customHeight="1">
      <c r="A98" s="389"/>
      <c r="B98" s="390"/>
      <c r="C98" s="433" t="s">
        <v>530</v>
      </c>
      <c r="D98" s="434"/>
      <c r="E98" s="434"/>
      <c r="F98" s="434"/>
      <c r="G98" s="434"/>
      <c r="H98" s="434"/>
      <c r="I98" s="434"/>
      <c r="J98" s="434"/>
      <c r="K98" s="435"/>
      <c r="L98" s="71">
        <v>60.387</v>
      </c>
      <c r="M98" s="72"/>
      <c r="N98" s="72"/>
      <c r="O98" s="72"/>
      <c r="P98" s="72"/>
      <c r="Q98" s="73"/>
      <c r="R98" s="71">
        <v>60.6</v>
      </c>
      <c r="S98" s="72"/>
      <c r="T98" s="72"/>
      <c r="U98" s="72"/>
      <c r="V98" s="72"/>
      <c r="W98" s="73"/>
      <c r="X98" s="704" t="s">
        <v>529</v>
      </c>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0.25" customHeight="1">
      <c r="A99" s="389"/>
      <c r="B99" s="390"/>
      <c r="C99" s="161" t="s">
        <v>531</v>
      </c>
      <c r="D99" s="162"/>
      <c r="E99" s="162"/>
      <c r="F99" s="162"/>
      <c r="G99" s="162"/>
      <c r="H99" s="162"/>
      <c r="I99" s="162"/>
      <c r="J99" s="162"/>
      <c r="K99" s="163"/>
      <c r="L99" s="71">
        <v>39.655000000000001</v>
      </c>
      <c r="M99" s="72"/>
      <c r="N99" s="72"/>
      <c r="O99" s="72"/>
      <c r="P99" s="72"/>
      <c r="Q99" s="73"/>
      <c r="R99" s="71">
        <v>40.200000000000003</v>
      </c>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18.75" customHeight="1">
      <c r="A100" s="389"/>
      <c r="B100" s="390"/>
      <c r="C100" s="161" t="s">
        <v>532</v>
      </c>
      <c r="D100" s="162"/>
      <c r="E100" s="162"/>
      <c r="F100" s="162"/>
      <c r="G100" s="162"/>
      <c r="H100" s="162"/>
      <c r="I100" s="162"/>
      <c r="J100" s="162"/>
      <c r="K100" s="163"/>
      <c r="L100" s="71">
        <v>19.291</v>
      </c>
      <c r="M100" s="72"/>
      <c r="N100" s="72"/>
      <c r="O100" s="72"/>
      <c r="P100" s="72"/>
      <c r="Q100" s="73"/>
      <c r="R100" s="71">
        <v>19.3</v>
      </c>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0.25" customHeight="1">
      <c r="A101" s="389"/>
      <c r="B101" s="390"/>
      <c r="C101" s="161" t="s">
        <v>534</v>
      </c>
      <c r="D101" s="162"/>
      <c r="E101" s="162"/>
      <c r="F101" s="162"/>
      <c r="G101" s="162"/>
      <c r="H101" s="162"/>
      <c r="I101" s="162"/>
      <c r="J101" s="162"/>
      <c r="K101" s="163"/>
      <c r="L101" s="71">
        <v>17.114000000000001</v>
      </c>
      <c r="M101" s="72"/>
      <c r="N101" s="72"/>
      <c r="O101" s="72"/>
      <c r="P101" s="72"/>
      <c r="Q101" s="73"/>
      <c r="R101" s="71">
        <v>17.100000000000001</v>
      </c>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0.25" customHeight="1">
      <c r="A102" s="389"/>
      <c r="B102" s="390"/>
      <c r="C102" s="161" t="s">
        <v>533</v>
      </c>
      <c r="D102" s="162"/>
      <c r="E102" s="162"/>
      <c r="F102" s="162"/>
      <c r="G102" s="162"/>
      <c r="H102" s="162"/>
      <c r="I102" s="162"/>
      <c r="J102" s="162"/>
      <c r="K102" s="163"/>
      <c r="L102" s="71">
        <v>9.58</v>
      </c>
      <c r="M102" s="72"/>
      <c r="N102" s="72"/>
      <c r="O102" s="72"/>
      <c r="P102" s="72"/>
      <c r="Q102" s="73"/>
      <c r="R102" s="71">
        <v>9.5</v>
      </c>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25" customHeight="1">
      <c r="A103" s="389"/>
      <c r="B103" s="390"/>
      <c r="C103" s="393" t="s">
        <v>535</v>
      </c>
      <c r="D103" s="394"/>
      <c r="E103" s="394"/>
      <c r="F103" s="394"/>
      <c r="G103" s="394"/>
      <c r="H103" s="394"/>
      <c r="I103" s="394"/>
      <c r="J103" s="394"/>
      <c r="K103" s="395"/>
      <c r="L103" s="71">
        <v>14.68</v>
      </c>
      <c r="M103" s="72"/>
      <c r="N103" s="72"/>
      <c r="O103" s="72"/>
      <c r="P103" s="72"/>
      <c r="Q103" s="73"/>
      <c r="R103" s="71">
        <v>14.1</v>
      </c>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0.25" customHeight="1" thickBot="1">
      <c r="A104" s="391"/>
      <c r="B104" s="392"/>
      <c r="C104" s="381" t="s">
        <v>22</v>
      </c>
      <c r="D104" s="382"/>
      <c r="E104" s="382"/>
      <c r="F104" s="382"/>
      <c r="G104" s="382"/>
      <c r="H104" s="382"/>
      <c r="I104" s="382"/>
      <c r="J104" s="382"/>
      <c r="K104" s="383"/>
      <c r="L104" s="384">
        <f>SUM(L98:Q103)</f>
        <v>160.70700000000002</v>
      </c>
      <c r="M104" s="385"/>
      <c r="N104" s="385"/>
      <c r="O104" s="385"/>
      <c r="P104" s="385"/>
      <c r="Q104" s="386"/>
      <c r="R104" s="384">
        <f>SUM(R98:W103)</f>
        <v>160.80000000000001</v>
      </c>
      <c r="S104" s="385"/>
      <c r="T104" s="385"/>
      <c r="U104" s="385"/>
      <c r="V104" s="385"/>
      <c r="W104" s="386"/>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c r="A107" s="5"/>
      <c r="B107" s="6"/>
      <c r="C107" s="629" t="s">
        <v>39</v>
      </c>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30"/>
      <c r="AD107" s="628" t="s">
        <v>43</v>
      </c>
      <c r="AE107" s="628"/>
      <c r="AF107" s="628"/>
      <c r="AG107" s="662" t="s">
        <v>38</v>
      </c>
      <c r="AH107" s="628"/>
      <c r="AI107" s="628"/>
      <c r="AJ107" s="628"/>
      <c r="AK107" s="628"/>
      <c r="AL107" s="628"/>
      <c r="AM107" s="628"/>
      <c r="AN107" s="628"/>
      <c r="AO107" s="628"/>
      <c r="AP107" s="628"/>
      <c r="AQ107" s="628"/>
      <c r="AR107" s="628"/>
      <c r="AS107" s="628"/>
      <c r="AT107" s="628"/>
      <c r="AU107" s="628"/>
      <c r="AV107" s="628"/>
      <c r="AW107" s="628"/>
      <c r="AX107" s="663"/>
    </row>
    <row r="108" spans="1:50" ht="46.5" customHeight="1">
      <c r="A108" s="311" t="s">
        <v>312</v>
      </c>
      <c r="B108" s="312"/>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37" t="s">
        <v>474</v>
      </c>
      <c r="AE108" s="638"/>
      <c r="AF108" s="638"/>
      <c r="AG108" s="634" t="s">
        <v>485</v>
      </c>
      <c r="AH108" s="635"/>
      <c r="AI108" s="635"/>
      <c r="AJ108" s="635"/>
      <c r="AK108" s="635"/>
      <c r="AL108" s="635"/>
      <c r="AM108" s="635"/>
      <c r="AN108" s="635"/>
      <c r="AO108" s="635"/>
      <c r="AP108" s="635"/>
      <c r="AQ108" s="635"/>
      <c r="AR108" s="635"/>
      <c r="AS108" s="635"/>
      <c r="AT108" s="635"/>
      <c r="AU108" s="635"/>
      <c r="AV108" s="635"/>
      <c r="AW108" s="635"/>
      <c r="AX108" s="636"/>
    </row>
    <row r="109" spans="1:50" ht="49.5" customHeight="1">
      <c r="A109" s="313"/>
      <c r="B109" s="314"/>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1" t="s">
        <v>474</v>
      </c>
      <c r="AE109" s="462"/>
      <c r="AF109" s="462"/>
      <c r="AG109" s="634" t="s">
        <v>485</v>
      </c>
      <c r="AH109" s="635"/>
      <c r="AI109" s="635"/>
      <c r="AJ109" s="635"/>
      <c r="AK109" s="635"/>
      <c r="AL109" s="635"/>
      <c r="AM109" s="635"/>
      <c r="AN109" s="635"/>
      <c r="AO109" s="635"/>
      <c r="AP109" s="635"/>
      <c r="AQ109" s="635"/>
      <c r="AR109" s="635"/>
      <c r="AS109" s="635"/>
      <c r="AT109" s="635"/>
      <c r="AU109" s="635"/>
      <c r="AV109" s="635"/>
      <c r="AW109" s="635"/>
      <c r="AX109" s="636"/>
    </row>
    <row r="110" spans="1:50" ht="60.75" customHeight="1">
      <c r="A110" s="315"/>
      <c r="B110" s="316"/>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17" t="s">
        <v>474</v>
      </c>
      <c r="AE110" s="618"/>
      <c r="AF110" s="618"/>
      <c r="AG110" s="551" t="s">
        <v>524</v>
      </c>
      <c r="AH110" s="455"/>
      <c r="AI110" s="455"/>
      <c r="AJ110" s="455"/>
      <c r="AK110" s="455"/>
      <c r="AL110" s="455"/>
      <c r="AM110" s="455"/>
      <c r="AN110" s="455"/>
      <c r="AO110" s="455"/>
      <c r="AP110" s="455"/>
      <c r="AQ110" s="455"/>
      <c r="AR110" s="455"/>
      <c r="AS110" s="455"/>
      <c r="AT110" s="455"/>
      <c r="AU110" s="455"/>
      <c r="AV110" s="455"/>
      <c r="AW110" s="455"/>
      <c r="AX110" s="552"/>
    </row>
    <row r="111" spans="1:50" ht="20.25" customHeight="1">
      <c r="A111" s="578" t="s">
        <v>46</v>
      </c>
      <c r="B111" s="619"/>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7" t="s">
        <v>486</v>
      </c>
      <c r="AE111" s="458"/>
      <c r="AF111" s="458"/>
      <c r="AG111" s="305"/>
      <c r="AH111" s="306"/>
      <c r="AI111" s="306"/>
      <c r="AJ111" s="306"/>
      <c r="AK111" s="306"/>
      <c r="AL111" s="306"/>
      <c r="AM111" s="306"/>
      <c r="AN111" s="306"/>
      <c r="AO111" s="306"/>
      <c r="AP111" s="306"/>
      <c r="AQ111" s="306"/>
      <c r="AR111" s="306"/>
      <c r="AS111" s="306"/>
      <c r="AT111" s="306"/>
      <c r="AU111" s="306"/>
      <c r="AV111" s="306"/>
      <c r="AW111" s="306"/>
      <c r="AX111" s="307"/>
    </row>
    <row r="112" spans="1:50" ht="20.25" customHeight="1">
      <c r="A112" s="620"/>
      <c r="B112" s="621"/>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1" t="s">
        <v>486</v>
      </c>
      <c r="AE112" s="462"/>
      <c r="AF112" s="462"/>
      <c r="AG112" s="308"/>
      <c r="AH112" s="309"/>
      <c r="AI112" s="309"/>
      <c r="AJ112" s="309"/>
      <c r="AK112" s="309"/>
      <c r="AL112" s="309"/>
      <c r="AM112" s="309"/>
      <c r="AN112" s="309"/>
      <c r="AO112" s="309"/>
      <c r="AP112" s="309"/>
      <c r="AQ112" s="309"/>
      <c r="AR112" s="309"/>
      <c r="AS112" s="309"/>
      <c r="AT112" s="309"/>
      <c r="AU112" s="309"/>
      <c r="AV112" s="309"/>
      <c r="AW112" s="309"/>
      <c r="AX112" s="310"/>
    </row>
    <row r="113" spans="1:64" ht="75.75" customHeight="1">
      <c r="A113" s="620"/>
      <c r="B113" s="621"/>
      <c r="C113" s="525"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1" t="s">
        <v>474</v>
      </c>
      <c r="AE113" s="462"/>
      <c r="AF113" s="462"/>
      <c r="AG113" s="308" t="s">
        <v>514</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c r="A114" s="620"/>
      <c r="B114" s="621"/>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1" t="s">
        <v>486</v>
      </c>
      <c r="AE114" s="462"/>
      <c r="AF114" s="462"/>
      <c r="AG114" s="308"/>
      <c r="AH114" s="309"/>
      <c r="AI114" s="309"/>
      <c r="AJ114" s="309"/>
      <c r="AK114" s="309"/>
      <c r="AL114" s="309"/>
      <c r="AM114" s="309"/>
      <c r="AN114" s="309"/>
      <c r="AO114" s="309"/>
      <c r="AP114" s="309"/>
      <c r="AQ114" s="309"/>
      <c r="AR114" s="309"/>
      <c r="AS114" s="309"/>
      <c r="AT114" s="309"/>
      <c r="AU114" s="309"/>
      <c r="AV114" s="309"/>
      <c r="AW114" s="309"/>
      <c r="AX114" s="310"/>
    </row>
    <row r="115" spans="1:64" ht="40.5" customHeight="1">
      <c r="A115" s="620"/>
      <c r="B115" s="621"/>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11"/>
      <c r="AD115" s="461" t="s">
        <v>474</v>
      </c>
      <c r="AE115" s="462"/>
      <c r="AF115" s="462"/>
      <c r="AG115" s="631" t="s">
        <v>515</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c r="A116" s="620"/>
      <c r="B116" s="621"/>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11"/>
      <c r="AD116" s="666" t="s">
        <v>486</v>
      </c>
      <c r="AE116" s="667"/>
      <c r="AF116" s="667"/>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40.5" customHeight="1">
      <c r="A117" s="622"/>
      <c r="B117" s="623"/>
      <c r="C117" s="624" t="s">
        <v>82</v>
      </c>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6"/>
      <c r="AD117" s="617" t="s">
        <v>474</v>
      </c>
      <c r="AE117" s="618"/>
      <c r="AF117" s="627"/>
      <c r="AG117" s="551" t="s">
        <v>516</v>
      </c>
      <c r="AH117" s="632"/>
      <c r="AI117" s="632"/>
      <c r="AJ117" s="632"/>
      <c r="AK117" s="632"/>
      <c r="AL117" s="632"/>
      <c r="AM117" s="632"/>
      <c r="AN117" s="632"/>
      <c r="AO117" s="632"/>
      <c r="AP117" s="632"/>
      <c r="AQ117" s="632"/>
      <c r="AR117" s="632"/>
      <c r="AS117" s="632"/>
      <c r="AT117" s="632"/>
      <c r="AU117" s="632"/>
      <c r="AV117" s="632"/>
      <c r="AW117" s="632"/>
      <c r="AX117" s="633"/>
      <c r="BG117" s="10"/>
      <c r="BH117" s="10"/>
      <c r="BI117" s="10"/>
      <c r="BJ117" s="10"/>
    </row>
    <row r="118" spans="1:64" ht="48" customHeight="1">
      <c r="A118" s="578" t="s">
        <v>47</v>
      </c>
      <c r="B118" s="619"/>
      <c r="C118" s="668" t="s">
        <v>81</v>
      </c>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70"/>
      <c r="AD118" s="457" t="s">
        <v>474</v>
      </c>
      <c r="AE118" s="458"/>
      <c r="AF118" s="671"/>
      <c r="AG118" s="305" t="s">
        <v>517</v>
      </c>
      <c r="AH118" s="306"/>
      <c r="AI118" s="306"/>
      <c r="AJ118" s="306"/>
      <c r="AK118" s="306"/>
      <c r="AL118" s="306"/>
      <c r="AM118" s="306"/>
      <c r="AN118" s="306"/>
      <c r="AO118" s="306"/>
      <c r="AP118" s="306"/>
      <c r="AQ118" s="306"/>
      <c r="AR118" s="306"/>
      <c r="AS118" s="306"/>
      <c r="AT118" s="306"/>
      <c r="AU118" s="306"/>
      <c r="AV118" s="306"/>
      <c r="AW118" s="306"/>
      <c r="AX118" s="307"/>
    </row>
    <row r="119" spans="1:64" ht="60.75" customHeight="1">
      <c r="A119" s="620"/>
      <c r="B119" s="621"/>
      <c r="C119" s="614" t="s">
        <v>53</v>
      </c>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6"/>
      <c r="AD119" s="639" t="s">
        <v>474</v>
      </c>
      <c r="AE119" s="640"/>
      <c r="AF119" s="640"/>
      <c r="AG119" s="631" t="s">
        <v>525</v>
      </c>
      <c r="AH119" s="309"/>
      <c r="AI119" s="309"/>
      <c r="AJ119" s="309"/>
      <c r="AK119" s="309"/>
      <c r="AL119" s="309"/>
      <c r="AM119" s="309"/>
      <c r="AN119" s="309"/>
      <c r="AO119" s="309"/>
      <c r="AP119" s="309"/>
      <c r="AQ119" s="309"/>
      <c r="AR119" s="309"/>
      <c r="AS119" s="309"/>
      <c r="AT119" s="309"/>
      <c r="AU119" s="309"/>
      <c r="AV119" s="309"/>
      <c r="AW119" s="309"/>
      <c r="AX119" s="310"/>
    </row>
    <row r="120" spans="1:64" ht="43.5" customHeight="1">
      <c r="A120" s="620"/>
      <c r="B120" s="621"/>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1" t="s">
        <v>474</v>
      </c>
      <c r="AE120" s="462"/>
      <c r="AF120" s="462"/>
      <c r="AG120" s="631" t="s">
        <v>526</v>
      </c>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c r="A121" s="622"/>
      <c r="B121" s="623"/>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1" t="s">
        <v>486</v>
      </c>
      <c r="AE121" s="462"/>
      <c r="AF121" s="462"/>
      <c r="AG121" s="612"/>
      <c r="AH121" s="202"/>
      <c r="AI121" s="202"/>
      <c r="AJ121" s="202"/>
      <c r="AK121" s="202"/>
      <c r="AL121" s="202"/>
      <c r="AM121" s="202"/>
      <c r="AN121" s="202"/>
      <c r="AO121" s="202"/>
      <c r="AP121" s="202"/>
      <c r="AQ121" s="202"/>
      <c r="AR121" s="202"/>
      <c r="AS121" s="202"/>
      <c r="AT121" s="202"/>
      <c r="AU121" s="202"/>
      <c r="AV121" s="202"/>
      <c r="AW121" s="202"/>
      <c r="AX121" s="613"/>
    </row>
    <row r="122" spans="1:64" ht="33.6" customHeight="1">
      <c r="A122" s="656" t="s">
        <v>80</v>
      </c>
      <c r="B122" s="657"/>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0"/>
      <c r="AD122" s="457" t="s">
        <v>486</v>
      </c>
      <c r="AE122" s="458"/>
      <c r="AF122" s="458"/>
      <c r="AG122" s="608"/>
      <c r="AH122" s="200"/>
      <c r="AI122" s="200"/>
      <c r="AJ122" s="200"/>
      <c r="AK122" s="200"/>
      <c r="AL122" s="200"/>
      <c r="AM122" s="200"/>
      <c r="AN122" s="200"/>
      <c r="AO122" s="200"/>
      <c r="AP122" s="200"/>
      <c r="AQ122" s="200"/>
      <c r="AR122" s="200"/>
      <c r="AS122" s="200"/>
      <c r="AT122" s="200"/>
      <c r="AU122" s="200"/>
      <c r="AV122" s="200"/>
      <c r="AW122" s="200"/>
      <c r="AX122" s="609"/>
    </row>
    <row r="123" spans="1:64" ht="15.75" customHeight="1">
      <c r="A123" s="658"/>
      <c r="B123" s="659"/>
      <c r="C123" s="685" t="s">
        <v>87</v>
      </c>
      <c r="D123" s="686"/>
      <c r="E123" s="686"/>
      <c r="F123" s="686"/>
      <c r="G123" s="686"/>
      <c r="H123" s="686"/>
      <c r="I123" s="686"/>
      <c r="J123" s="686"/>
      <c r="K123" s="686"/>
      <c r="L123" s="686"/>
      <c r="M123" s="686"/>
      <c r="N123" s="686"/>
      <c r="O123" s="687"/>
      <c r="P123" s="679" t="s">
        <v>0</v>
      </c>
      <c r="Q123" s="688"/>
      <c r="R123" s="688"/>
      <c r="S123" s="689"/>
      <c r="T123" s="678" t="s">
        <v>30</v>
      </c>
      <c r="U123" s="679"/>
      <c r="V123" s="679"/>
      <c r="W123" s="679"/>
      <c r="X123" s="679"/>
      <c r="Y123" s="679"/>
      <c r="Z123" s="679"/>
      <c r="AA123" s="679"/>
      <c r="AB123" s="679"/>
      <c r="AC123" s="679"/>
      <c r="AD123" s="679"/>
      <c r="AE123" s="679"/>
      <c r="AF123" s="680"/>
      <c r="AG123" s="610"/>
      <c r="AH123" s="281"/>
      <c r="AI123" s="281"/>
      <c r="AJ123" s="281"/>
      <c r="AK123" s="281"/>
      <c r="AL123" s="281"/>
      <c r="AM123" s="281"/>
      <c r="AN123" s="281"/>
      <c r="AO123" s="281"/>
      <c r="AP123" s="281"/>
      <c r="AQ123" s="281"/>
      <c r="AR123" s="281"/>
      <c r="AS123" s="281"/>
      <c r="AT123" s="281"/>
      <c r="AU123" s="281"/>
      <c r="AV123" s="281"/>
      <c r="AW123" s="281"/>
      <c r="AX123" s="611"/>
    </row>
    <row r="124" spans="1:64" ht="26.25" customHeight="1">
      <c r="A124" s="658"/>
      <c r="B124" s="659"/>
      <c r="C124" s="672"/>
      <c r="D124" s="673"/>
      <c r="E124" s="673"/>
      <c r="F124" s="673"/>
      <c r="G124" s="673"/>
      <c r="H124" s="673"/>
      <c r="I124" s="673"/>
      <c r="J124" s="673"/>
      <c r="K124" s="673"/>
      <c r="L124" s="673"/>
      <c r="M124" s="673"/>
      <c r="N124" s="673"/>
      <c r="O124" s="674"/>
      <c r="P124" s="681"/>
      <c r="Q124" s="681"/>
      <c r="R124" s="681"/>
      <c r="S124" s="682"/>
      <c r="T124" s="664"/>
      <c r="U124" s="309"/>
      <c r="V124" s="309"/>
      <c r="W124" s="309"/>
      <c r="X124" s="309"/>
      <c r="Y124" s="309"/>
      <c r="Z124" s="309"/>
      <c r="AA124" s="309"/>
      <c r="AB124" s="309"/>
      <c r="AC124" s="309"/>
      <c r="AD124" s="309"/>
      <c r="AE124" s="309"/>
      <c r="AF124" s="665"/>
      <c r="AG124" s="610"/>
      <c r="AH124" s="281"/>
      <c r="AI124" s="281"/>
      <c r="AJ124" s="281"/>
      <c r="AK124" s="281"/>
      <c r="AL124" s="281"/>
      <c r="AM124" s="281"/>
      <c r="AN124" s="281"/>
      <c r="AO124" s="281"/>
      <c r="AP124" s="281"/>
      <c r="AQ124" s="281"/>
      <c r="AR124" s="281"/>
      <c r="AS124" s="281"/>
      <c r="AT124" s="281"/>
      <c r="AU124" s="281"/>
      <c r="AV124" s="281"/>
      <c r="AW124" s="281"/>
      <c r="AX124" s="611"/>
    </row>
    <row r="125" spans="1:64" ht="26.25" customHeight="1">
      <c r="A125" s="660"/>
      <c r="B125" s="661"/>
      <c r="C125" s="675"/>
      <c r="D125" s="676"/>
      <c r="E125" s="676"/>
      <c r="F125" s="676"/>
      <c r="G125" s="676"/>
      <c r="H125" s="676"/>
      <c r="I125" s="676"/>
      <c r="J125" s="676"/>
      <c r="K125" s="676"/>
      <c r="L125" s="676"/>
      <c r="M125" s="676"/>
      <c r="N125" s="676"/>
      <c r="O125" s="677"/>
      <c r="P125" s="683"/>
      <c r="Q125" s="683"/>
      <c r="R125" s="683"/>
      <c r="S125" s="684"/>
      <c r="T125" s="454"/>
      <c r="U125" s="455"/>
      <c r="V125" s="455"/>
      <c r="W125" s="455"/>
      <c r="X125" s="455"/>
      <c r="Y125" s="455"/>
      <c r="Z125" s="455"/>
      <c r="AA125" s="455"/>
      <c r="AB125" s="455"/>
      <c r="AC125" s="455"/>
      <c r="AD125" s="455"/>
      <c r="AE125" s="455"/>
      <c r="AF125" s="456"/>
      <c r="AG125" s="612"/>
      <c r="AH125" s="202"/>
      <c r="AI125" s="202"/>
      <c r="AJ125" s="202"/>
      <c r="AK125" s="202"/>
      <c r="AL125" s="202"/>
      <c r="AM125" s="202"/>
      <c r="AN125" s="202"/>
      <c r="AO125" s="202"/>
      <c r="AP125" s="202"/>
      <c r="AQ125" s="202"/>
      <c r="AR125" s="202"/>
      <c r="AS125" s="202"/>
      <c r="AT125" s="202"/>
      <c r="AU125" s="202"/>
      <c r="AV125" s="202"/>
      <c r="AW125" s="202"/>
      <c r="AX125" s="613"/>
    </row>
    <row r="126" spans="1:64" ht="90" customHeight="1">
      <c r="A126" s="578" t="s">
        <v>58</v>
      </c>
      <c r="B126" s="579"/>
      <c r="C126" s="403" t="s">
        <v>64</v>
      </c>
      <c r="D126" s="604"/>
      <c r="E126" s="604"/>
      <c r="F126" s="605"/>
      <c r="G126" s="572" t="s">
        <v>527</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51" customHeight="1" thickBot="1">
      <c r="A127" s="580"/>
      <c r="B127" s="581"/>
      <c r="C127" s="372" t="s">
        <v>68</v>
      </c>
      <c r="D127" s="373"/>
      <c r="E127" s="373"/>
      <c r="F127" s="374"/>
      <c r="G127" s="375" t="s">
        <v>528</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120" customHeight="1" thickBot="1">
      <c r="A129" s="603" t="s">
        <v>544</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120" customHeight="1" thickBot="1">
      <c r="A131" s="575" t="s">
        <v>306</v>
      </c>
      <c r="B131" s="576"/>
      <c r="C131" s="576"/>
      <c r="D131" s="576"/>
      <c r="E131" s="577"/>
      <c r="F131" s="598" t="s">
        <v>541</v>
      </c>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99.95" customHeight="1" thickBot="1">
      <c r="A133" s="451" t="s">
        <v>543</v>
      </c>
      <c r="B133" s="452"/>
      <c r="C133" s="452"/>
      <c r="D133" s="452"/>
      <c r="E133" s="453"/>
      <c r="F133" s="745" t="s">
        <v>542</v>
      </c>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2"/>
    </row>
    <row r="134" spans="1:50" ht="21" customHeight="1">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99.95" customHeight="1" thickBot="1">
      <c r="A135" s="641"/>
      <c r="B135" s="642"/>
      <c r="C135" s="642"/>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43"/>
    </row>
    <row r="136" spans="1:50" ht="19.7" customHeight="1">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c r="A137" s="424" t="s">
        <v>224</v>
      </c>
      <c r="B137" s="425"/>
      <c r="C137" s="425"/>
      <c r="D137" s="425"/>
      <c r="E137" s="425"/>
      <c r="F137" s="425"/>
      <c r="G137" s="438"/>
      <c r="H137" s="439"/>
      <c r="I137" s="439"/>
      <c r="J137" s="439"/>
      <c r="K137" s="439"/>
      <c r="L137" s="439"/>
      <c r="M137" s="439"/>
      <c r="N137" s="439"/>
      <c r="O137" s="439"/>
      <c r="P137" s="440"/>
      <c r="Q137" s="425" t="s">
        <v>225</v>
      </c>
      <c r="R137" s="425"/>
      <c r="S137" s="425"/>
      <c r="T137" s="425"/>
      <c r="U137" s="425"/>
      <c r="V137" s="425"/>
      <c r="W137" s="438">
        <v>38</v>
      </c>
      <c r="X137" s="439"/>
      <c r="Y137" s="439"/>
      <c r="Z137" s="439"/>
      <c r="AA137" s="439"/>
      <c r="AB137" s="439"/>
      <c r="AC137" s="439"/>
      <c r="AD137" s="439"/>
      <c r="AE137" s="439"/>
      <c r="AF137" s="440"/>
      <c r="AG137" s="425" t="s">
        <v>226</v>
      </c>
      <c r="AH137" s="425"/>
      <c r="AI137" s="425"/>
      <c r="AJ137" s="425"/>
      <c r="AK137" s="425"/>
      <c r="AL137" s="425"/>
      <c r="AM137" s="421">
        <v>219</v>
      </c>
      <c r="AN137" s="422"/>
      <c r="AO137" s="422"/>
      <c r="AP137" s="422"/>
      <c r="AQ137" s="422"/>
      <c r="AR137" s="422"/>
      <c r="AS137" s="422"/>
      <c r="AT137" s="422"/>
      <c r="AU137" s="422"/>
      <c r="AV137" s="423"/>
      <c r="AW137" s="12"/>
      <c r="AX137" s="13"/>
    </row>
    <row r="138" spans="1:50" ht="19.899999999999999" customHeight="1" thickBot="1">
      <c r="A138" s="426" t="s">
        <v>227</v>
      </c>
      <c r="B138" s="427"/>
      <c r="C138" s="427"/>
      <c r="D138" s="427"/>
      <c r="E138" s="427"/>
      <c r="F138" s="427"/>
      <c r="G138" s="441">
        <v>215</v>
      </c>
      <c r="H138" s="442"/>
      <c r="I138" s="442"/>
      <c r="J138" s="442"/>
      <c r="K138" s="442"/>
      <c r="L138" s="442"/>
      <c r="M138" s="442"/>
      <c r="N138" s="442"/>
      <c r="O138" s="442"/>
      <c r="P138" s="443"/>
      <c r="Q138" s="427" t="s">
        <v>228</v>
      </c>
      <c r="R138" s="427"/>
      <c r="S138" s="427"/>
      <c r="T138" s="427"/>
      <c r="U138" s="427"/>
      <c r="V138" s="427"/>
      <c r="W138" s="441">
        <v>213</v>
      </c>
      <c r="X138" s="442"/>
      <c r="Y138" s="442"/>
      <c r="Z138" s="442"/>
      <c r="AA138" s="442"/>
      <c r="AB138" s="442"/>
      <c r="AC138" s="442"/>
      <c r="AD138" s="442"/>
      <c r="AE138" s="442"/>
      <c r="AF138" s="443"/>
      <c r="AG138" s="606"/>
      <c r="AH138" s="607"/>
      <c r="AI138" s="607"/>
      <c r="AJ138" s="607"/>
      <c r="AK138" s="607"/>
      <c r="AL138" s="607"/>
      <c r="AM138" s="644"/>
      <c r="AN138" s="645"/>
      <c r="AO138" s="645"/>
      <c r="AP138" s="645"/>
      <c r="AQ138" s="645"/>
      <c r="AR138" s="645"/>
      <c r="AS138" s="645"/>
      <c r="AT138" s="645"/>
      <c r="AU138" s="645"/>
      <c r="AV138" s="646"/>
      <c r="AW138" s="28"/>
      <c r="AX138" s="29"/>
    </row>
    <row r="139" spans="1:50" ht="23.65" customHeight="1">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83"/>
      <c r="B140" s="484"/>
      <c r="C140" s="484"/>
      <c r="D140" s="484"/>
      <c r="E140" s="484"/>
      <c r="F140" s="485"/>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4.5" customHeight="1">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4" t="s">
        <v>34</v>
      </c>
      <c r="B178" s="565"/>
      <c r="C178" s="565"/>
      <c r="D178" s="565"/>
      <c r="E178" s="565"/>
      <c r="F178" s="566"/>
      <c r="G178" s="399" t="s">
        <v>369</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463</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3.25" customHeight="1">
      <c r="A179" s="126"/>
      <c r="B179" s="567"/>
      <c r="C179" s="567"/>
      <c r="D179" s="567"/>
      <c r="E179" s="567"/>
      <c r="F179" s="568"/>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3.25" customHeight="1">
      <c r="A180" s="126"/>
      <c r="B180" s="567"/>
      <c r="C180" s="567"/>
      <c r="D180" s="567"/>
      <c r="E180" s="567"/>
      <c r="F180" s="568"/>
      <c r="G180" s="558" t="s">
        <v>487</v>
      </c>
      <c r="H180" s="559"/>
      <c r="I180" s="559"/>
      <c r="J180" s="559"/>
      <c r="K180" s="560"/>
      <c r="L180" s="561" t="s">
        <v>488</v>
      </c>
      <c r="M180" s="562"/>
      <c r="N180" s="562"/>
      <c r="O180" s="562"/>
      <c r="P180" s="562"/>
      <c r="Q180" s="562"/>
      <c r="R180" s="562"/>
      <c r="S180" s="562"/>
      <c r="T180" s="562"/>
      <c r="U180" s="562"/>
      <c r="V180" s="562"/>
      <c r="W180" s="562"/>
      <c r="X180" s="563"/>
      <c r="Y180" s="103">
        <v>45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1"/>
    </row>
    <row r="181" spans="1:50" ht="23.25" customHeight="1">
      <c r="A181" s="126"/>
      <c r="B181" s="567"/>
      <c r="C181" s="567"/>
      <c r="D181" s="567"/>
      <c r="E181" s="567"/>
      <c r="F181" s="568"/>
      <c r="G181" s="412" t="s">
        <v>489</v>
      </c>
      <c r="H181" s="413"/>
      <c r="I181" s="413"/>
      <c r="J181" s="413"/>
      <c r="K181" s="414"/>
      <c r="L181" s="415" t="s">
        <v>490</v>
      </c>
      <c r="M181" s="416"/>
      <c r="N181" s="416"/>
      <c r="O181" s="416"/>
      <c r="P181" s="416"/>
      <c r="Q181" s="416"/>
      <c r="R181" s="416"/>
      <c r="S181" s="416"/>
      <c r="T181" s="416"/>
      <c r="U181" s="416"/>
      <c r="V181" s="416"/>
      <c r="W181" s="416"/>
      <c r="X181" s="417"/>
      <c r="Y181" s="80">
        <v>32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67"/>
      <c r="C182" s="567"/>
      <c r="D182" s="567"/>
      <c r="E182" s="567"/>
      <c r="F182" s="568"/>
      <c r="G182" s="418" t="s">
        <v>493</v>
      </c>
      <c r="H182" s="419"/>
      <c r="I182" s="419"/>
      <c r="J182" s="419"/>
      <c r="K182" s="420"/>
      <c r="L182" s="415" t="s">
        <v>494</v>
      </c>
      <c r="M182" s="416"/>
      <c r="N182" s="416"/>
      <c r="O182" s="416"/>
      <c r="P182" s="416"/>
      <c r="Q182" s="416"/>
      <c r="R182" s="416"/>
      <c r="S182" s="416"/>
      <c r="T182" s="416"/>
      <c r="U182" s="416"/>
      <c r="V182" s="416"/>
      <c r="W182" s="416"/>
      <c r="X182" s="417"/>
      <c r="Y182" s="80">
        <v>16</v>
      </c>
      <c r="Z182" s="81"/>
      <c r="AA182" s="81"/>
      <c r="AB182" s="92"/>
      <c r="AC182" s="412"/>
      <c r="AD182" s="413"/>
      <c r="AE182" s="413"/>
      <c r="AF182" s="413"/>
      <c r="AG182" s="414"/>
      <c r="AH182" s="415"/>
      <c r="AI182" s="416"/>
      <c r="AJ182" s="416"/>
      <c r="AK182" s="416"/>
      <c r="AL182" s="416"/>
      <c r="AM182" s="416"/>
      <c r="AN182" s="416"/>
      <c r="AO182" s="416"/>
      <c r="AP182" s="416"/>
      <c r="AQ182" s="416"/>
      <c r="AR182" s="416"/>
      <c r="AS182" s="416"/>
      <c r="AT182" s="417"/>
      <c r="AU182" s="80"/>
      <c r="AV182" s="81"/>
      <c r="AW182" s="81"/>
      <c r="AX182" s="92"/>
    </row>
    <row r="183" spans="1:50" ht="23.25" customHeight="1">
      <c r="A183" s="126"/>
      <c r="B183" s="567"/>
      <c r="C183" s="567"/>
      <c r="D183" s="567"/>
      <c r="E183" s="567"/>
      <c r="F183" s="568"/>
      <c r="G183" s="412" t="s">
        <v>491</v>
      </c>
      <c r="H183" s="413"/>
      <c r="I183" s="413"/>
      <c r="J183" s="413"/>
      <c r="K183" s="414"/>
      <c r="L183" s="415" t="s">
        <v>492</v>
      </c>
      <c r="M183" s="416"/>
      <c r="N183" s="416"/>
      <c r="O183" s="416"/>
      <c r="P183" s="416"/>
      <c r="Q183" s="416"/>
      <c r="R183" s="416"/>
      <c r="S183" s="416"/>
      <c r="T183" s="416"/>
      <c r="U183" s="416"/>
      <c r="V183" s="416"/>
      <c r="W183" s="416"/>
      <c r="X183" s="417"/>
      <c r="Y183" s="80">
        <v>13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67"/>
      <c r="C184" s="567"/>
      <c r="D184" s="567"/>
      <c r="E184" s="567"/>
      <c r="F184" s="568"/>
      <c r="G184" s="412" t="s">
        <v>495</v>
      </c>
      <c r="H184" s="413"/>
      <c r="I184" s="413"/>
      <c r="J184" s="413"/>
      <c r="K184" s="414"/>
      <c r="L184" s="415" t="s">
        <v>496</v>
      </c>
      <c r="M184" s="416"/>
      <c r="N184" s="416"/>
      <c r="O184" s="416"/>
      <c r="P184" s="416"/>
      <c r="Q184" s="416"/>
      <c r="R184" s="416"/>
      <c r="S184" s="416"/>
      <c r="T184" s="416"/>
      <c r="U184" s="416"/>
      <c r="V184" s="416"/>
      <c r="W184" s="416"/>
      <c r="X184" s="417"/>
      <c r="Y184" s="80">
        <v>6.4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67"/>
      <c r="C185" s="567"/>
      <c r="D185" s="567"/>
      <c r="E185" s="567"/>
      <c r="F185" s="568"/>
      <c r="G185" s="412" t="s">
        <v>499</v>
      </c>
      <c r="H185" s="413"/>
      <c r="I185" s="413"/>
      <c r="J185" s="413"/>
      <c r="K185" s="414"/>
      <c r="L185" s="415" t="s">
        <v>500</v>
      </c>
      <c r="M185" s="416"/>
      <c r="N185" s="416"/>
      <c r="O185" s="416"/>
      <c r="P185" s="416"/>
      <c r="Q185" s="416"/>
      <c r="R185" s="416"/>
      <c r="S185" s="416"/>
      <c r="T185" s="416"/>
      <c r="U185" s="416"/>
      <c r="V185" s="416"/>
      <c r="W185" s="416"/>
      <c r="X185" s="417"/>
      <c r="Y185" s="80">
        <v>5.9</v>
      </c>
      <c r="Z185" s="81"/>
      <c r="AA185" s="81"/>
      <c r="AB185" s="92"/>
      <c r="AC185" s="412"/>
      <c r="AD185" s="413"/>
      <c r="AE185" s="413"/>
      <c r="AF185" s="413"/>
      <c r="AG185" s="414"/>
      <c r="AH185" s="415"/>
      <c r="AI185" s="416"/>
      <c r="AJ185" s="416"/>
      <c r="AK185" s="416"/>
      <c r="AL185" s="416"/>
      <c r="AM185" s="416"/>
      <c r="AN185" s="416"/>
      <c r="AO185" s="416"/>
      <c r="AP185" s="416"/>
      <c r="AQ185" s="416"/>
      <c r="AR185" s="416"/>
      <c r="AS185" s="416"/>
      <c r="AT185" s="417"/>
      <c r="AU185" s="80"/>
      <c r="AV185" s="81"/>
      <c r="AW185" s="81"/>
      <c r="AX185" s="92"/>
    </row>
    <row r="186" spans="1:50" ht="23.25" customHeight="1">
      <c r="A186" s="126"/>
      <c r="B186" s="567"/>
      <c r="C186" s="567"/>
      <c r="D186" s="567"/>
      <c r="E186" s="567"/>
      <c r="F186" s="568"/>
      <c r="G186" s="412" t="s">
        <v>497</v>
      </c>
      <c r="H186" s="413"/>
      <c r="I186" s="413"/>
      <c r="J186" s="413"/>
      <c r="K186" s="414"/>
      <c r="L186" s="415" t="s">
        <v>498</v>
      </c>
      <c r="M186" s="416"/>
      <c r="N186" s="416"/>
      <c r="O186" s="416"/>
      <c r="P186" s="416"/>
      <c r="Q186" s="416"/>
      <c r="R186" s="416"/>
      <c r="S186" s="416"/>
      <c r="T186" s="416"/>
      <c r="U186" s="416"/>
      <c r="V186" s="416"/>
      <c r="W186" s="416"/>
      <c r="X186" s="417"/>
      <c r="Y186" s="80">
        <v>2.9</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67"/>
      <c r="C187" s="567"/>
      <c r="D187" s="567"/>
      <c r="E187" s="567"/>
      <c r="F187" s="568"/>
      <c r="G187" s="74" t="s">
        <v>501</v>
      </c>
      <c r="H187" s="591"/>
      <c r="I187" s="591"/>
      <c r="J187" s="591"/>
      <c r="K187" s="592"/>
      <c r="L187" s="77" t="s">
        <v>502</v>
      </c>
      <c r="M187" s="593"/>
      <c r="N187" s="593"/>
      <c r="O187" s="593"/>
      <c r="P187" s="593"/>
      <c r="Q187" s="593"/>
      <c r="R187" s="593"/>
      <c r="S187" s="593"/>
      <c r="T187" s="593"/>
      <c r="U187" s="593"/>
      <c r="V187" s="593"/>
      <c r="W187" s="593"/>
      <c r="X187" s="594"/>
      <c r="Y187" s="80">
        <v>0.2</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54" customHeight="1">
      <c r="A188" s="126"/>
      <c r="B188" s="567"/>
      <c r="C188" s="567"/>
      <c r="D188" s="567"/>
      <c r="E188" s="567"/>
      <c r="F188" s="568"/>
      <c r="G188" s="74"/>
      <c r="H188" s="75"/>
      <c r="I188" s="75"/>
      <c r="J188" s="75"/>
      <c r="K188" s="76"/>
      <c r="L188" s="77" t="s">
        <v>503</v>
      </c>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67"/>
      <c r="C189" s="567"/>
      <c r="D189" s="567"/>
      <c r="E189" s="567"/>
      <c r="F189" s="56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67"/>
      <c r="C190" s="567"/>
      <c r="D190" s="567"/>
      <c r="E190" s="567"/>
      <c r="F190" s="568"/>
      <c r="G190" s="83" t="s">
        <v>22</v>
      </c>
      <c r="H190" s="84"/>
      <c r="I190" s="84"/>
      <c r="J190" s="84"/>
      <c r="K190" s="84"/>
      <c r="L190" s="85"/>
      <c r="M190" s="86"/>
      <c r="N190" s="86"/>
      <c r="O190" s="86"/>
      <c r="P190" s="86"/>
      <c r="Q190" s="86"/>
      <c r="R190" s="86"/>
      <c r="S190" s="86"/>
      <c r="T190" s="86"/>
      <c r="U190" s="86"/>
      <c r="V190" s="86"/>
      <c r="W190" s="86"/>
      <c r="X190" s="87"/>
      <c r="Y190" s="88">
        <f>SUM(Y180:AB189)</f>
        <v>121.40000000000002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67"/>
      <c r="C191" s="567"/>
      <c r="D191" s="567"/>
      <c r="E191" s="567"/>
      <c r="F191" s="568"/>
      <c r="G191" s="399" t="s">
        <v>371</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364</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3.25" customHeight="1">
      <c r="A192" s="126"/>
      <c r="B192" s="567"/>
      <c r="C192" s="567"/>
      <c r="D192" s="567"/>
      <c r="E192" s="567"/>
      <c r="F192" s="568"/>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3.25" customHeight="1">
      <c r="A193" s="126"/>
      <c r="B193" s="567"/>
      <c r="C193" s="567"/>
      <c r="D193" s="567"/>
      <c r="E193" s="567"/>
      <c r="F193" s="56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1"/>
    </row>
    <row r="194" spans="1:50" ht="23.25" customHeight="1">
      <c r="A194" s="126"/>
      <c r="B194" s="567"/>
      <c r="C194" s="567"/>
      <c r="D194" s="567"/>
      <c r="E194" s="567"/>
      <c r="F194" s="56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67"/>
      <c r="C195" s="567"/>
      <c r="D195" s="567"/>
      <c r="E195" s="567"/>
      <c r="F195" s="56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67"/>
      <c r="C196" s="567"/>
      <c r="D196" s="567"/>
      <c r="E196" s="567"/>
      <c r="F196" s="56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67"/>
      <c r="C197" s="567"/>
      <c r="D197" s="567"/>
      <c r="E197" s="567"/>
      <c r="F197" s="56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67"/>
      <c r="C198" s="567"/>
      <c r="D198" s="567"/>
      <c r="E198" s="567"/>
      <c r="F198" s="56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67"/>
      <c r="C199" s="567"/>
      <c r="D199" s="567"/>
      <c r="E199" s="567"/>
      <c r="F199" s="56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67"/>
      <c r="C200" s="567"/>
      <c r="D200" s="567"/>
      <c r="E200" s="567"/>
      <c r="F200" s="56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67"/>
      <c r="C201" s="567"/>
      <c r="D201" s="567"/>
      <c r="E201" s="567"/>
      <c r="F201" s="56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67"/>
      <c r="C202" s="567"/>
      <c r="D202" s="567"/>
      <c r="E202" s="567"/>
      <c r="F202" s="56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67"/>
      <c r="C203" s="567"/>
      <c r="D203" s="567"/>
      <c r="E203" s="567"/>
      <c r="F203" s="56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67"/>
      <c r="C204" s="567"/>
      <c r="D204" s="567"/>
      <c r="E204" s="567"/>
      <c r="F204" s="568"/>
      <c r="G204" s="399" t="s">
        <v>365</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366</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3.25" customHeight="1">
      <c r="A205" s="126"/>
      <c r="B205" s="567"/>
      <c r="C205" s="567"/>
      <c r="D205" s="567"/>
      <c r="E205" s="567"/>
      <c r="F205" s="568"/>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3.25" customHeight="1">
      <c r="A206" s="126"/>
      <c r="B206" s="567"/>
      <c r="C206" s="567"/>
      <c r="D206" s="567"/>
      <c r="E206" s="567"/>
      <c r="F206" s="56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1"/>
    </row>
    <row r="207" spans="1:50" ht="23.25" customHeight="1">
      <c r="A207" s="126"/>
      <c r="B207" s="567"/>
      <c r="C207" s="567"/>
      <c r="D207" s="567"/>
      <c r="E207" s="567"/>
      <c r="F207" s="56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67"/>
      <c r="C208" s="567"/>
      <c r="D208" s="567"/>
      <c r="E208" s="567"/>
      <c r="F208" s="56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67"/>
      <c r="C209" s="567"/>
      <c r="D209" s="567"/>
      <c r="E209" s="567"/>
      <c r="F209" s="56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67"/>
      <c r="C210" s="567"/>
      <c r="D210" s="567"/>
      <c r="E210" s="567"/>
      <c r="F210" s="56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67"/>
      <c r="C211" s="567"/>
      <c r="D211" s="567"/>
      <c r="E211" s="567"/>
      <c r="F211" s="56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67"/>
      <c r="C212" s="567"/>
      <c r="D212" s="567"/>
      <c r="E212" s="567"/>
      <c r="F212" s="56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67"/>
      <c r="C213" s="567"/>
      <c r="D213" s="567"/>
      <c r="E213" s="567"/>
      <c r="F213" s="56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67"/>
      <c r="C214" s="567"/>
      <c r="D214" s="567"/>
      <c r="E214" s="567"/>
      <c r="F214" s="56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67"/>
      <c r="C215" s="567"/>
      <c r="D215" s="567"/>
      <c r="E215" s="567"/>
      <c r="F215" s="56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67"/>
      <c r="C216" s="567"/>
      <c r="D216" s="567"/>
      <c r="E216" s="567"/>
      <c r="F216" s="56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67"/>
      <c r="C217" s="567"/>
      <c r="D217" s="567"/>
      <c r="E217" s="567"/>
      <c r="F217" s="568"/>
      <c r="G217" s="399" t="s">
        <v>367</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368</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3.25" customHeight="1">
      <c r="A218" s="126"/>
      <c r="B218" s="567"/>
      <c r="C218" s="567"/>
      <c r="D218" s="567"/>
      <c r="E218" s="567"/>
      <c r="F218" s="568"/>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3.25" customHeight="1">
      <c r="A219" s="126"/>
      <c r="B219" s="567"/>
      <c r="C219" s="567"/>
      <c r="D219" s="567"/>
      <c r="E219" s="567"/>
      <c r="F219" s="56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1"/>
    </row>
    <row r="220" spans="1:50" ht="23.25" customHeight="1">
      <c r="A220" s="126"/>
      <c r="B220" s="567"/>
      <c r="C220" s="567"/>
      <c r="D220" s="567"/>
      <c r="E220" s="567"/>
      <c r="F220" s="56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67"/>
      <c r="C221" s="567"/>
      <c r="D221" s="567"/>
      <c r="E221" s="567"/>
      <c r="F221" s="56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67"/>
      <c r="C222" s="567"/>
      <c r="D222" s="567"/>
      <c r="E222" s="567"/>
      <c r="F222" s="56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67"/>
      <c r="C223" s="567"/>
      <c r="D223" s="567"/>
      <c r="E223" s="567"/>
      <c r="F223" s="56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67"/>
      <c r="C224" s="567"/>
      <c r="D224" s="567"/>
      <c r="E224" s="567"/>
      <c r="F224" s="56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67"/>
      <c r="C225" s="567"/>
      <c r="D225" s="567"/>
      <c r="E225" s="567"/>
      <c r="F225" s="56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67"/>
      <c r="C226" s="567"/>
      <c r="D226" s="567"/>
      <c r="E226" s="567"/>
      <c r="F226" s="56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67"/>
      <c r="C227" s="567"/>
      <c r="D227" s="567"/>
      <c r="E227" s="567"/>
      <c r="F227" s="56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67"/>
      <c r="C228" s="567"/>
      <c r="D228" s="567"/>
      <c r="E228" s="567"/>
      <c r="F228" s="56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67"/>
      <c r="C229" s="567"/>
      <c r="D229" s="567"/>
      <c r="E229" s="567"/>
      <c r="F229" s="56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79" priority="583">
      <formula>IF(RIGHT(TEXT(P14,"0.#"),1)=".",FALSE,TRUE)</formula>
    </cfRule>
    <cfRule type="expression" dxfId="978" priority="584">
      <formula>IF(RIGHT(TEXT(P14,"0.#"),1)=".",TRUE,FALSE)</formula>
    </cfRule>
  </conditionalFormatting>
  <conditionalFormatting sqref="AE23:AI23">
    <cfRule type="expression" dxfId="977" priority="573">
      <formula>IF(RIGHT(TEXT(AE23,"0.#"),1)=".",FALSE,TRUE)</formula>
    </cfRule>
    <cfRule type="expression" dxfId="976" priority="574">
      <formula>IF(RIGHT(TEXT(AE23,"0.#"),1)=".",TRUE,FALSE)</formula>
    </cfRule>
  </conditionalFormatting>
  <conditionalFormatting sqref="AE69:AX69">
    <cfRule type="expression" dxfId="975" priority="505">
      <formula>IF(RIGHT(TEXT(AE69,"0.#"),1)=".",FALSE,TRUE)</formula>
    </cfRule>
    <cfRule type="expression" dxfId="974" priority="506">
      <formula>IF(RIGHT(TEXT(AE69,"0.#"),1)=".",TRUE,FALSE)</formula>
    </cfRule>
  </conditionalFormatting>
  <conditionalFormatting sqref="AE83:AI83">
    <cfRule type="expression" dxfId="973" priority="487">
      <formula>IF(RIGHT(TEXT(AE83,"0.#"),1)=".",FALSE,TRUE)</formula>
    </cfRule>
    <cfRule type="expression" dxfId="972" priority="488">
      <formula>IF(RIGHT(TEXT(AE83,"0.#"),1)=".",TRUE,FALSE)</formula>
    </cfRule>
  </conditionalFormatting>
  <conditionalFormatting sqref="AJ83:AX83">
    <cfRule type="expression" dxfId="971" priority="485">
      <formula>IF(RIGHT(TEXT(AJ83,"0.#"),1)=".",FALSE,TRUE)</formula>
    </cfRule>
    <cfRule type="expression" dxfId="970" priority="486">
      <formula>IF(RIGHT(TEXT(AJ83,"0.#"),1)=".",TRUE,FALSE)</formula>
    </cfRule>
  </conditionalFormatting>
  <conditionalFormatting sqref="L99">
    <cfRule type="expression" dxfId="969" priority="465">
      <formula>IF(RIGHT(TEXT(L99,"0.#"),1)=".",FALSE,TRUE)</formula>
    </cfRule>
    <cfRule type="expression" dxfId="968" priority="466">
      <formula>IF(RIGHT(TEXT(L99,"0.#"),1)=".",TRUE,FALSE)</formula>
    </cfRule>
  </conditionalFormatting>
  <conditionalFormatting sqref="L104">
    <cfRule type="expression" dxfId="967" priority="463">
      <formula>IF(RIGHT(TEXT(L104,"0.#"),1)=".",FALSE,TRUE)</formula>
    </cfRule>
    <cfRule type="expression" dxfId="966" priority="464">
      <formula>IF(RIGHT(TEXT(L104,"0.#"),1)=".",TRUE,FALSE)</formula>
    </cfRule>
  </conditionalFormatting>
  <conditionalFormatting sqref="R104">
    <cfRule type="expression" dxfId="965" priority="461">
      <formula>IF(RIGHT(TEXT(R104,"0.#"),1)=".",FALSE,TRUE)</formula>
    </cfRule>
    <cfRule type="expression" dxfId="964" priority="462">
      <formula>IF(RIGHT(TEXT(R104,"0.#"),1)=".",TRUE,FALSE)</formula>
    </cfRule>
  </conditionalFormatting>
  <conditionalFormatting sqref="P18:AX18">
    <cfRule type="expression" dxfId="963" priority="459">
      <formula>IF(RIGHT(TEXT(P18,"0.#"),1)=".",FALSE,TRUE)</formula>
    </cfRule>
    <cfRule type="expression" dxfId="962" priority="460">
      <formula>IF(RIGHT(TEXT(P18,"0.#"),1)=".",TRUE,FALSE)</formula>
    </cfRule>
  </conditionalFormatting>
  <conditionalFormatting sqref="Y181">
    <cfRule type="expression" dxfId="961" priority="455">
      <formula>IF(RIGHT(TEXT(Y181,"0.#"),1)=".",FALSE,TRUE)</formula>
    </cfRule>
    <cfRule type="expression" dxfId="960" priority="456">
      <formula>IF(RIGHT(TEXT(Y181,"0.#"),1)=".",TRUE,FALSE)</formula>
    </cfRule>
  </conditionalFormatting>
  <conditionalFormatting sqref="Y190">
    <cfRule type="expression" dxfId="959" priority="451">
      <formula>IF(RIGHT(TEXT(Y190,"0.#"),1)=".",FALSE,TRUE)</formula>
    </cfRule>
    <cfRule type="expression" dxfId="958" priority="452">
      <formula>IF(RIGHT(TEXT(Y190,"0.#"),1)=".",TRUE,FALSE)</formula>
    </cfRule>
  </conditionalFormatting>
  <conditionalFormatting sqref="AK236">
    <cfRule type="expression" dxfId="957" priority="373">
      <formula>IF(RIGHT(TEXT(AK236,"0.#"),1)=".",FALSE,TRUE)</formula>
    </cfRule>
    <cfRule type="expression" dxfId="956" priority="374">
      <formula>IF(RIGHT(TEXT(AK236,"0.#"),1)=".",TRUE,FALSE)</formula>
    </cfRule>
  </conditionalFormatting>
  <conditionalFormatting sqref="AE54:AI54">
    <cfRule type="expression" dxfId="955" priority="323">
      <formula>IF(RIGHT(TEXT(AE54,"0.#"),1)=".",FALSE,TRUE)</formula>
    </cfRule>
    <cfRule type="expression" dxfId="954" priority="324">
      <formula>IF(RIGHT(TEXT(AE54,"0.#"),1)=".",TRUE,FALSE)</formula>
    </cfRule>
  </conditionalFormatting>
  <conditionalFormatting sqref="P15:AJ17 P13:AX13 AR15:AX15">
    <cfRule type="expression" dxfId="953" priority="281">
      <formula>IF(RIGHT(TEXT(P13,"0.#"),1)=".",FALSE,TRUE)</formula>
    </cfRule>
    <cfRule type="expression" dxfId="952" priority="282">
      <formula>IF(RIGHT(TEXT(P13,"0.#"),1)=".",TRUE,FALSE)</formula>
    </cfRule>
  </conditionalFormatting>
  <conditionalFormatting sqref="P19:AJ19">
    <cfRule type="expression" dxfId="951" priority="279">
      <formula>IF(RIGHT(TEXT(P19,"0.#"),1)=".",FALSE,TRUE)</formula>
    </cfRule>
    <cfRule type="expression" dxfId="950" priority="280">
      <formula>IF(RIGHT(TEXT(P19,"0.#"),1)=".",TRUE,FALSE)</formula>
    </cfRule>
  </conditionalFormatting>
  <conditionalFormatting sqref="AE55:AX55 AJ54:AS54">
    <cfRule type="expression" dxfId="949" priority="275">
      <formula>IF(RIGHT(TEXT(AE54,"0.#"),1)=".",FALSE,TRUE)</formula>
    </cfRule>
    <cfRule type="expression" dxfId="948" priority="276">
      <formula>IF(RIGHT(TEXT(AE54,"0.#"),1)=".",TRUE,FALSE)</formula>
    </cfRule>
  </conditionalFormatting>
  <conditionalFormatting sqref="AE68:AS68">
    <cfRule type="expression" dxfId="947" priority="271">
      <formula>IF(RIGHT(TEXT(AE68,"0.#"),1)=".",FALSE,TRUE)</formula>
    </cfRule>
    <cfRule type="expression" dxfId="946" priority="272">
      <formula>IF(RIGHT(TEXT(AE68,"0.#"),1)=".",TRUE,FALSE)</formula>
    </cfRule>
  </conditionalFormatting>
  <conditionalFormatting sqref="AE95:AI95 AE92:AI92 AE89:AI89 AE86:AI86">
    <cfRule type="expression" dxfId="945" priority="269">
      <formula>IF(RIGHT(TEXT(AE86,"0.#"),1)=".",FALSE,TRUE)</formula>
    </cfRule>
    <cfRule type="expression" dxfId="944" priority="270">
      <formula>IF(RIGHT(TEXT(AE86,"0.#"),1)=".",TRUE,FALSE)</formula>
    </cfRule>
  </conditionalFormatting>
  <conditionalFormatting sqref="AJ95:AX95 AJ92:AX92 AJ89:AX89 AJ86:AX86">
    <cfRule type="expression" dxfId="943" priority="267">
      <formula>IF(RIGHT(TEXT(AJ86,"0.#"),1)=".",FALSE,TRUE)</formula>
    </cfRule>
    <cfRule type="expression" dxfId="942" priority="268">
      <formula>IF(RIGHT(TEXT(AJ86,"0.#"),1)=".",TRUE,FALSE)</formula>
    </cfRule>
  </conditionalFormatting>
  <conditionalFormatting sqref="L100:L103 L98">
    <cfRule type="expression" dxfId="941" priority="265">
      <formula>IF(RIGHT(TEXT(L98,"0.#"),1)=".",FALSE,TRUE)</formula>
    </cfRule>
    <cfRule type="expression" dxfId="940" priority="266">
      <formula>IF(RIGHT(TEXT(L98,"0.#"),1)=".",TRUE,FALSE)</formula>
    </cfRule>
  </conditionalFormatting>
  <conditionalFormatting sqref="R98">
    <cfRule type="expression" dxfId="939" priority="261">
      <formula>IF(RIGHT(TEXT(R98,"0.#"),1)=".",FALSE,TRUE)</formula>
    </cfRule>
    <cfRule type="expression" dxfId="938" priority="262">
      <formula>IF(RIGHT(TEXT(R98,"0.#"),1)=".",TRUE,FALSE)</formula>
    </cfRule>
  </conditionalFormatting>
  <conditionalFormatting sqref="R99:R103">
    <cfRule type="expression" dxfId="937" priority="259">
      <formula>IF(RIGHT(TEXT(R99,"0.#"),1)=".",FALSE,TRUE)</formula>
    </cfRule>
    <cfRule type="expression" dxfId="936" priority="260">
      <formula>IF(RIGHT(TEXT(R99,"0.#"),1)=".",TRUE,FALSE)</formula>
    </cfRule>
  </conditionalFormatting>
  <conditionalFormatting sqref="Y184 Y180 Y187:Y189">
    <cfRule type="expression" dxfId="935" priority="257">
      <formula>IF(RIGHT(TEXT(Y180,"0.#"),1)=".",FALSE,TRUE)</formula>
    </cfRule>
    <cfRule type="expression" dxfId="934" priority="258">
      <formula>IF(RIGHT(TEXT(Y180,"0.#"),1)=".",TRUE,FALSE)</formula>
    </cfRule>
  </conditionalFormatting>
  <conditionalFormatting sqref="AU181">
    <cfRule type="expression" dxfId="933" priority="255">
      <formula>IF(RIGHT(TEXT(AU181,"0.#"),1)=".",FALSE,TRUE)</formula>
    </cfRule>
    <cfRule type="expression" dxfId="932" priority="256">
      <formula>IF(RIGHT(TEXT(AU181,"0.#"),1)=".",TRUE,FALSE)</formula>
    </cfRule>
  </conditionalFormatting>
  <conditionalFormatting sqref="AU190">
    <cfRule type="expression" dxfId="931" priority="253">
      <formula>IF(RIGHT(TEXT(AU190,"0.#"),1)=".",FALSE,TRUE)</formula>
    </cfRule>
    <cfRule type="expression" dxfId="930" priority="254">
      <formula>IF(RIGHT(TEXT(AU190,"0.#"),1)=".",TRUE,FALSE)</formula>
    </cfRule>
  </conditionalFormatting>
  <conditionalFormatting sqref="AU183:AU184 AU180 AU186:AU189">
    <cfRule type="expression" dxfId="929" priority="251">
      <formula>IF(RIGHT(TEXT(AU180,"0.#"),1)=".",FALSE,TRUE)</formula>
    </cfRule>
    <cfRule type="expression" dxfId="928" priority="252">
      <formula>IF(RIGHT(TEXT(AU180,"0.#"),1)=".",TRUE,FALSE)</formula>
    </cfRule>
  </conditionalFormatting>
  <conditionalFormatting sqref="Y220 Y207 Y194">
    <cfRule type="expression" dxfId="927" priority="237">
      <formula>IF(RIGHT(TEXT(Y194,"0.#"),1)=".",FALSE,TRUE)</formula>
    </cfRule>
    <cfRule type="expression" dxfId="926" priority="238">
      <formula>IF(RIGHT(TEXT(Y194,"0.#"),1)=".",TRUE,FALSE)</formula>
    </cfRule>
  </conditionalFormatting>
  <conditionalFormatting sqref="Y229 Y216 Y203">
    <cfRule type="expression" dxfId="925" priority="235">
      <formula>IF(RIGHT(TEXT(Y203,"0.#"),1)=".",FALSE,TRUE)</formula>
    </cfRule>
    <cfRule type="expression" dxfId="924" priority="236">
      <formula>IF(RIGHT(TEXT(Y203,"0.#"),1)=".",TRUE,FALSE)</formula>
    </cfRule>
  </conditionalFormatting>
  <conditionalFormatting sqref="Y221:Y228 Y219 Y208:Y215 Y206 Y195:Y202 Y193">
    <cfRule type="expression" dxfId="923" priority="233">
      <formula>IF(RIGHT(TEXT(Y193,"0.#"),1)=".",FALSE,TRUE)</formula>
    </cfRule>
    <cfRule type="expression" dxfId="922" priority="234">
      <formula>IF(RIGHT(TEXT(Y193,"0.#"),1)=".",TRUE,FALSE)</formula>
    </cfRule>
  </conditionalFormatting>
  <conditionalFormatting sqref="AU220 AU207 AU194">
    <cfRule type="expression" dxfId="921" priority="231">
      <formula>IF(RIGHT(TEXT(AU194,"0.#"),1)=".",FALSE,TRUE)</formula>
    </cfRule>
    <cfRule type="expression" dxfId="920" priority="232">
      <formula>IF(RIGHT(TEXT(AU194,"0.#"),1)=".",TRUE,FALSE)</formula>
    </cfRule>
  </conditionalFormatting>
  <conditionalFormatting sqref="AU229 AU216 AU203">
    <cfRule type="expression" dxfId="919" priority="229">
      <formula>IF(RIGHT(TEXT(AU203,"0.#"),1)=".",FALSE,TRUE)</formula>
    </cfRule>
    <cfRule type="expression" dxfId="918" priority="230">
      <formula>IF(RIGHT(TEXT(AU203,"0.#"),1)=".",TRUE,FALSE)</formula>
    </cfRule>
  </conditionalFormatting>
  <conditionalFormatting sqref="AU221:AU228 AU219 AU208:AU215 AU206 AU195:AU202 AU193">
    <cfRule type="expression" dxfId="917" priority="227">
      <formula>IF(RIGHT(TEXT(AU193,"0.#"),1)=".",FALSE,TRUE)</formula>
    </cfRule>
    <cfRule type="expression" dxfId="916" priority="228">
      <formula>IF(RIGHT(TEXT(AU193,"0.#"),1)=".",TRUE,FALSE)</formula>
    </cfRule>
  </conditionalFormatting>
  <conditionalFormatting sqref="AE56:AI56">
    <cfRule type="expression" dxfId="915" priority="201">
      <formula>IF(AND(AE56&gt;=0, RIGHT(TEXT(AE56,"0.#"),1)&lt;&gt;"."),TRUE,FALSE)</formula>
    </cfRule>
    <cfRule type="expression" dxfId="914" priority="202">
      <formula>IF(AND(AE56&gt;=0, RIGHT(TEXT(AE56,"0.#"),1)="."),TRUE,FALSE)</formula>
    </cfRule>
    <cfRule type="expression" dxfId="913" priority="203">
      <formula>IF(AND(AE56&lt;0, RIGHT(TEXT(AE56,"0.#"),1)&lt;&gt;"."),TRUE,FALSE)</formula>
    </cfRule>
    <cfRule type="expression" dxfId="912" priority="204">
      <formula>IF(AND(AE56&lt;0, RIGHT(TEXT(AE56,"0.#"),1)="."),TRUE,FALSE)</formula>
    </cfRule>
  </conditionalFormatting>
  <conditionalFormatting sqref="AJ56:AS56">
    <cfRule type="expression" dxfId="911" priority="197">
      <formula>IF(AND(AJ56&gt;=0, RIGHT(TEXT(AJ56,"0.#"),1)&lt;&gt;"."),TRUE,FALSE)</formula>
    </cfRule>
    <cfRule type="expression" dxfId="910" priority="198">
      <formula>IF(AND(AJ56&gt;=0, RIGHT(TEXT(AJ56,"0.#"),1)="."),TRUE,FALSE)</formula>
    </cfRule>
    <cfRule type="expression" dxfId="909" priority="199">
      <formula>IF(AND(AJ56&lt;0, RIGHT(TEXT(AJ56,"0.#"),1)&lt;&gt;"."),TRUE,FALSE)</formula>
    </cfRule>
    <cfRule type="expression" dxfId="908" priority="200">
      <formula>IF(AND(AJ56&lt;0, RIGHT(TEXT(AJ56,"0.#"),1)="."),TRUE,FALSE)</formula>
    </cfRule>
  </conditionalFormatting>
  <conditionalFormatting sqref="AK237:AK265">
    <cfRule type="expression" dxfId="907" priority="185">
      <formula>IF(RIGHT(TEXT(AK237,"0.#"),1)=".",FALSE,TRUE)</formula>
    </cfRule>
    <cfRule type="expression" dxfId="906" priority="186">
      <formula>IF(RIGHT(TEXT(AK237,"0.#"),1)=".",TRUE,FALSE)</formula>
    </cfRule>
  </conditionalFormatting>
  <conditionalFormatting sqref="AU237:AX265">
    <cfRule type="expression" dxfId="905" priority="181">
      <formula>IF(AND(AU237&gt;=0, RIGHT(TEXT(AU237,"0.#"),1)&lt;&gt;"."),TRUE,FALSE)</formula>
    </cfRule>
    <cfRule type="expression" dxfId="904" priority="182">
      <formula>IF(AND(AU237&gt;=0, RIGHT(TEXT(AU237,"0.#"),1)="."),TRUE,FALSE)</formula>
    </cfRule>
    <cfRule type="expression" dxfId="903" priority="183">
      <formula>IF(AND(AU237&lt;0, RIGHT(TEXT(AU237,"0.#"),1)&lt;&gt;"."),TRUE,FALSE)</formula>
    </cfRule>
    <cfRule type="expression" dxfId="902" priority="184">
      <formula>IF(AND(AU237&lt;0, RIGHT(TEXT(AU237,"0.#"),1)="."),TRUE,FALSE)</formula>
    </cfRule>
  </conditionalFormatting>
  <conditionalFormatting sqref="AK269">
    <cfRule type="expression" dxfId="901" priority="179">
      <formula>IF(RIGHT(TEXT(AK269,"0.#"),1)=".",FALSE,TRUE)</formula>
    </cfRule>
    <cfRule type="expression" dxfId="900" priority="180">
      <formula>IF(RIGHT(TEXT(AK269,"0.#"),1)=".",TRUE,FALSE)</formula>
    </cfRule>
  </conditionalFormatting>
  <conditionalFormatting sqref="AU269:AX269">
    <cfRule type="expression" dxfId="899" priority="175">
      <formula>IF(AND(AU269&gt;=0, RIGHT(TEXT(AU269,"0.#"),1)&lt;&gt;"."),TRUE,FALSE)</formula>
    </cfRule>
    <cfRule type="expression" dxfId="898" priority="176">
      <formula>IF(AND(AU269&gt;=0, RIGHT(TEXT(AU269,"0.#"),1)="."),TRUE,FALSE)</formula>
    </cfRule>
    <cfRule type="expression" dxfId="897" priority="177">
      <formula>IF(AND(AU269&lt;0, RIGHT(TEXT(AU269,"0.#"),1)&lt;&gt;"."),TRUE,FALSE)</formula>
    </cfRule>
    <cfRule type="expression" dxfId="896" priority="178">
      <formula>IF(AND(AU269&lt;0, RIGHT(TEXT(AU269,"0.#"),1)="."),TRUE,FALSE)</formula>
    </cfRule>
  </conditionalFormatting>
  <conditionalFormatting sqref="AK270:AK298">
    <cfRule type="expression" dxfId="895" priority="173">
      <formula>IF(RIGHT(TEXT(AK270,"0.#"),1)=".",FALSE,TRUE)</formula>
    </cfRule>
    <cfRule type="expression" dxfId="894" priority="174">
      <formula>IF(RIGHT(TEXT(AK270,"0.#"),1)=".",TRUE,FALSE)</formula>
    </cfRule>
  </conditionalFormatting>
  <conditionalFormatting sqref="AU270:AX298">
    <cfRule type="expression" dxfId="893" priority="169">
      <formula>IF(AND(AU270&gt;=0, RIGHT(TEXT(AU270,"0.#"),1)&lt;&gt;"."),TRUE,FALSE)</formula>
    </cfRule>
    <cfRule type="expression" dxfId="892" priority="170">
      <formula>IF(AND(AU270&gt;=0, RIGHT(TEXT(AU270,"0.#"),1)="."),TRUE,FALSE)</formula>
    </cfRule>
    <cfRule type="expression" dxfId="891" priority="171">
      <formula>IF(AND(AU270&lt;0, RIGHT(TEXT(AU270,"0.#"),1)&lt;&gt;"."),TRUE,FALSE)</formula>
    </cfRule>
    <cfRule type="expression" dxfId="890" priority="172">
      <formula>IF(AND(AU270&lt;0, RIGHT(TEXT(AU270,"0.#"),1)="."),TRUE,FALSE)</formula>
    </cfRule>
  </conditionalFormatting>
  <conditionalFormatting sqref="AK302">
    <cfRule type="expression" dxfId="889" priority="167">
      <formula>IF(RIGHT(TEXT(AK302,"0.#"),1)=".",FALSE,TRUE)</formula>
    </cfRule>
    <cfRule type="expression" dxfId="888" priority="168">
      <formula>IF(RIGHT(TEXT(AK302,"0.#"),1)=".",TRUE,FALSE)</formula>
    </cfRule>
  </conditionalFormatting>
  <conditionalFormatting sqref="AU302:AX302">
    <cfRule type="expression" dxfId="887" priority="163">
      <formula>IF(AND(AU302&gt;=0, RIGHT(TEXT(AU302,"0.#"),1)&lt;&gt;"."),TRUE,FALSE)</formula>
    </cfRule>
    <cfRule type="expression" dxfId="886" priority="164">
      <formula>IF(AND(AU302&gt;=0, RIGHT(TEXT(AU302,"0.#"),1)="."),TRUE,FALSE)</formula>
    </cfRule>
    <cfRule type="expression" dxfId="885" priority="165">
      <formula>IF(AND(AU302&lt;0, RIGHT(TEXT(AU302,"0.#"),1)&lt;&gt;"."),TRUE,FALSE)</formula>
    </cfRule>
    <cfRule type="expression" dxfId="884" priority="166">
      <formula>IF(AND(AU302&lt;0, RIGHT(TEXT(AU302,"0.#"),1)="."),TRUE,FALSE)</formula>
    </cfRule>
  </conditionalFormatting>
  <conditionalFormatting sqref="AK303:AK331">
    <cfRule type="expression" dxfId="883" priority="161">
      <formula>IF(RIGHT(TEXT(AK303,"0.#"),1)=".",FALSE,TRUE)</formula>
    </cfRule>
    <cfRule type="expression" dxfId="882" priority="162">
      <formula>IF(RIGHT(TEXT(AK303,"0.#"),1)=".",TRUE,FALSE)</formula>
    </cfRule>
  </conditionalFormatting>
  <conditionalFormatting sqref="AU303:AX331">
    <cfRule type="expression" dxfId="881" priority="157">
      <formula>IF(AND(AU303&gt;=0, RIGHT(TEXT(AU303,"0.#"),1)&lt;&gt;"."),TRUE,FALSE)</formula>
    </cfRule>
    <cfRule type="expression" dxfId="880" priority="158">
      <formula>IF(AND(AU303&gt;=0, RIGHT(TEXT(AU303,"0.#"),1)="."),TRUE,FALSE)</formula>
    </cfRule>
    <cfRule type="expression" dxfId="879" priority="159">
      <formula>IF(AND(AU303&lt;0, RIGHT(TEXT(AU303,"0.#"),1)&lt;&gt;"."),TRUE,FALSE)</formula>
    </cfRule>
    <cfRule type="expression" dxfId="878" priority="160">
      <formula>IF(AND(AU303&lt;0, RIGHT(TEXT(AU303,"0.#"),1)="."),TRUE,FALSE)</formula>
    </cfRule>
  </conditionalFormatting>
  <conditionalFormatting sqref="AK335">
    <cfRule type="expression" dxfId="877" priority="155">
      <formula>IF(RIGHT(TEXT(AK335,"0.#"),1)=".",FALSE,TRUE)</formula>
    </cfRule>
    <cfRule type="expression" dxfId="876" priority="156">
      <formula>IF(RIGHT(TEXT(AK335,"0.#"),1)=".",TRUE,FALSE)</formula>
    </cfRule>
  </conditionalFormatting>
  <conditionalFormatting sqref="AU335:AX335">
    <cfRule type="expression" dxfId="875" priority="151">
      <formula>IF(AND(AU335&gt;=0, RIGHT(TEXT(AU335,"0.#"),1)&lt;&gt;"."),TRUE,FALSE)</formula>
    </cfRule>
    <cfRule type="expression" dxfId="874" priority="152">
      <formula>IF(AND(AU335&gt;=0, RIGHT(TEXT(AU335,"0.#"),1)="."),TRUE,FALSE)</formula>
    </cfRule>
    <cfRule type="expression" dxfId="873" priority="153">
      <formula>IF(AND(AU335&lt;0, RIGHT(TEXT(AU335,"0.#"),1)&lt;&gt;"."),TRUE,FALSE)</formula>
    </cfRule>
    <cfRule type="expression" dxfId="872" priority="154">
      <formula>IF(AND(AU335&lt;0, RIGHT(TEXT(AU335,"0.#"),1)="."),TRUE,FALSE)</formula>
    </cfRule>
  </conditionalFormatting>
  <conditionalFormatting sqref="AK336:AK364">
    <cfRule type="expression" dxfId="871" priority="149">
      <formula>IF(RIGHT(TEXT(AK336,"0.#"),1)=".",FALSE,TRUE)</formula>
    </cfRule>
    <cfRule type="expression" dxfId="870" priority="150">
      <formula>IF(RIGHT(TEXT(AK336,"0.#"),1)=".",TRUE,FALSE)</formula>
    </cfRule>
  </conditionalFormatting>
  <conditionalFormatting sqref="AU336:AX364">
    <cfRule type="expression" dxfId="869" priority="145">
      <formula>IF(AND(AU336&gt;=0, RIGHT(TEXT(AU336,"0.#"),1)&lt;&gt;"."),TRUE,FALSE)</formula>
    </cfRule>
    <cfRule type="expression" dxfId="868" priority="146">
      <formula>IF(AND(AU336&gt;=0, RIGHT(TEXT(AU336,"0.#"),1)="."),TRUE,FALSE)</formula>
    </cfRule>
    <cfRule type="expression" dxfId="867" priority="147">
      <formula>IF(AND(AU336&lt;0, RIGHT(TEXT(AU336,"0.#"),1)&lt;&gt;"."),TRUE,FALSE)</formula>
    </cfRule>
    <cfRule type="expression" dxfId="866" priority="148">
      <formula>IF(AND(AU336&lt;0, RIGHT(TEXT(AU336,"0.#"),1)="."),TRUE,FALSE)</formula>
    </cfRule>
  </conditionalFormatting>
  <conditionalFormatting sqref="AK368">
    <cfRule type="expression" dxfId="865" priority="143">
      <formula>IF(RIGHT(TEXT(AK368,"0.#"),1)=".",FALSE,TRUE)</formula>
    </cfRule>
    <cfRule type="expression" dxfId="864" priority="144">
      <formula>IF(RIGHT(TEXT(AK368,"0.#"),1)=".",TRUE,FALSE)</formula>
    </cfRule>
  </conditionalFormatting>
  <conditionalFormatting sqref="AU368:AX368">
    <cfRule type="expression" dxfId="863" priority="139">
      <formula>IF(AND(AU368&gt;=0, RIGHT(TEXT(AU368,"0.#"),1)&lt;&gt;"."),TRUE,FALSE)</formula>
    </cfRule>
    <cfRule type="expression" dxfId="862" priority="140">
      <formula>IF(AND(AU368&gt;=0, RIGHT(TEXT(AU368,"0.#"),1)="."),TRUE,FALSE)</formula>
    </cfRule>
    <cfRule type="expression" dxfId="861" priority="141">
      <formula>IF(AND(AU368&lt;0, RIGHT(TEXT(AU368,"0.#"),1)&lt;&gt;"."),TRUE,FALSE)</formula>
    </cfRule>
    <cfRule type="expression" dxfId="860" priority="142">
      <formula>IF(AND(AU368&lt;0, RIGHT(TEXT(AU368,"0.#"),1)="."),TRUE,FALSE)</formula>
    </cfRule>
  </conditionalFormatting>
  <conditionalFormatting sqref="AK369:AK397">
    <cfRule type="expression" dxfId="859" priority="137">
      <formula>IF(RIGHT(TEXT(AK369,"0.#"),1)=".",FALSE,TRUE)</formula>
    </cfRule>
    <cfRule type="expression" dxfId="858" priority="138">
      <formula>IF(RIGHT(TEXT(AK369,"0.#"),1)=".",TRUE,FALSE)</formula>
    </cfRule>
  </conditionalFormatting>
  <conditionalFormatting sqref="AU369:AX397">
    <cfRule type="expression" dxfId="857" priority="133">
      <formula>IF(AND(AU369&gt;=0, RIGHT(TEXT(AU369,"0.#"),1)&lt;&gt;"."),TRUE,FALSE)</formula>
    </cfRule>
    <cfRule type="expression" dxfId="856" priority="134">
      <formula>IF(AND(AU369&gt;=0, RIGHT(TEXT(AU369,"0.#"),1)="."),TRUE,FALSE)</formula>
    </cfRule>
    <cfRule type="expression" dxfId="855" priority="135">
      <formula>IF(AND(AU369&lt;0, RIGHT(TEXT(AU369,"0.#"),1)&lt;&gt;"."),TRUE,FALSE)</formula>
    </cfRule>
    <cfRule type="expression" dxfId="854" priority="136">
      <formula>IF(AND(AU369&lt;0, RIGHT(TEXT(AU369,"0.#"),1)="."),TRUE,FALSE)</formula>
    </cfRule>
  </conditionalFormatting>
  <conditionalFormatting sqref="AK401">
    <cfRule type="expression" dxfId="853" priority="131">
      <formula>IF(RIGHT(TEXT(AK401,"0.#"),1)=".",FALSE,TRUE)</formula>
    </cfRule>
    <cfRule type="expression" dxfId="852" priority="132">
      <formula>IF(RIGHT(TEXT(AK401,"0.#"),1)=".",TRUE,FALSE)</formula>
    </cfRule>
  </conditionalFormatting>
  <conditionalFormatting sqref="AU401:AX401">
    <cfRule type="expression" dxfId="851" priority="127">
      <formula>IF(AND(AU401&gt;=0, RIGHT(TEXT(AU401,"0.#"),1)&lt;&gt;"."),TRUE,FALSE)</formula>
    </cfRule>
    <cfRule type="expression" dxfId="850" priority="128">
      <formula>IF(AND(AU401&gt;=0, RIGHT(TEXT(AU401,"0.#"),1)="."),TRUE,FALSE)</formula>
    </cfRule>
    <cfRule type="expression" dxfId="849" priority="129">
      <formula>IF(AND(AU401&lt;0, RIGHT(TEXT(AU401,"0.#"),1)&lt;&gt;"."),TRUE,FALSE)</formula>
    </cfRule>
    <cfRule type="expression" dxfId="848" priority="130">
      <formula>IF(AND(AU401&lt;0, RIGHT(TEXT(AU401,"0.#"),1)="."),TRUE,FALSE)</formula>
    </cfRule>
  </conditionalFormatting>
  <conditionalFormatting sqref="AK402:AK430">
    <cfRule type="expression" dxfId="847" priority="125">
      <formula>IF(RIGHT(TEXT(AK402,"0.#"),1)=".",FALSE,TRUE)</formula>
    </cfRule>
    <cfRule type="expression" dxfId="846" priority="126">
      <formula>IF(RIGHT(TEXT(AK402,"0.#"),1)=".",TRUE,FALSE)</formula>
    </cfRule>
  </conditionalFormatting>
  <conditionalFormatting sqref="AU402:AX430">
    <cfRule type="expression" dxfId="845" priority="121">
      <formula>IF(AND(AU402&gt;=0, RIGHT(TEXT(AU402,"0.#"),1)&lt;&gt;"."),TRUE,FALSE)</formula>
    </cfRule>
    <cfRule type="expression" dxfId="844" priority="122">
      <formula>IF(AND(AU402&gt;=0, RIGHT(TEXT(AU402,"0.#"),1)="."),TRUE,FALSE)</formula>
    </cfRule>
    <cfRule type="expression" dxfId="843" priority="123">
      <formula>IF(AND(AU402&lt;0, RIGHT(TEXT(AU402,"0.#"),1)&lt;&gt;"."),TRUE,FALSE)</formula>
    </cfRule>
    <cfRule type="expression" dxfId="842" priority="124">
      <formula>IF(AND(AU402&lt;0, RIGHT(TEXT(AU402,"0.#"),1)="."),TRUE,FALSE)</formula>
    </cfRule>
  </conditionalFormatting>
  <conditionalFormatting sqref="AK434">
    <cfRule type="expression" dxfId="841" priority="119">
      <formula>IF(RIGHT(TEXT(AK434,"0.#"),1)=".",FALSE,TRUE)</formula>
    </cfRule>
    <cfRule type="expression" dxfId="840" priority="120">
      <formula>IF(RIGHT(TEXT(AK434,"0.#"),1)=".",TRUE,FALSE)</formula>
    </cfRule>
  </conditionalFormatting>
  <conditionalFormatting sqref="AU434:AX434">
    <cfRule type="expression" dxfId="839" priority="115">
      <formula>IF(AND(AU434&gt;=0, RIGHT(TEXT(AU434,"0.#"),1)&lt;&gt;"."),TRUE,FALSE)</formula>
    </cfRule>
    <cfRule type="expression" dxfId="838" priority="116">
      <formula>IF(AND(AU434&gt;=0, RIGHT(TEXT(AU434,"0.#"),1)="."),TRUE,FALSE)</formula>
    </cfRule>
    <cfRule type="expression" dxfId="837" priority="117">
      <formula>IF(AND(AU434&lt;0, RIGHT(TEXT(AU434,"0.#"),1)&lt;&gt;"."),TRUE,FALSE)</formula>
    </cfRule>
    <cfRule type="expression" dxfId="836" priority="118">
      <formula>IF(AND(AU434&lt;0, RIGHT(TEXT(AU434,"0.#"),1)="."),TRUE,FALSE)</formula>
    </cfRule>
  </conditionalFormatting>
  <conditionalFormatting sqref="AK435:AK463">
    <cfRule type="expression" dxfId="835" priority="113">
      <formula>IF(RIGHT(TEXT(AK435,"0.#"),1)=".",FALSE,TRUE)</formula>
    </cfRule>
    <cfRule type="expression" dxfId="834" priority="114">
      <formula>IF(RIGHT(TEXT(AK435,"0.#"),1)=".",TRUE,FALSE)</formula>
    </cfRule>
  </conditionalFormatting>
  <conditionalFormatting sqref="AU435:AX463">
    <cfRule type="expression" dxfId="833" priority="109">
      <formula>IF(AND(AU435&gt;=0, RIGHT(TEXT(AU435,"0.#"),1)&lt;&gt;"."),TRUE,FALSE)</formula>
    </cfRule>
    <cfRule type="expression" dxfId="832" priority="110">
      <formula>IF(AND(AU435&gt;=0, RIGHT(TEXT(AU435,"0.#"),1)="."),TRUE,FALSE)</formula>
    </cfRule>
    <cfRule type="expression" dxfId="831" priority="111">
      <formula>IF(AND(AU435&lt;0, RIGHT(TEXT(AU435,"0.#"),1)&lt;&gt;"."),TRUE,FALSE)</formula>
    </cfRule>
    <cfRule type="expression" dxfId="830" priority="112">
      <formula>IF(AND(AU435&lt;0, RIGHT(TEXT(AU435,"0.#"),1)="."),TRUE,FALSE)</formula>
    </cfRule>
  </conditionalFormatting>
  <conditionalFormatting sqref="AK467">
    <cfRule type="expression" dxfId="829" priority="107">
      <formula>IF(RIGHT(TEXT(AK467,"0.#"),1)=".",FALSE,TRUE)</formula>
    </cfRule>
    <cfRule type="expression" dxfId="828" priority="108">
      <formula>IF(RIGHT(TEXT(AK467,"0.#"),1)=".",TRUE,FALSE)</formula>
    </cfRule>
  </conditionalFormatting>
  <conditionalFormatting sqref="AU467:AX467">
    <cfRule type="expression" dxfId="827" priority="103">
      <formula>IF(AND(AU467&gt;=0, RIGHT(TEXT(AU467,"0.#"),1)&lt;&gt;"."),TRUE,FALSE)</formula>
    </cfRule>
    <cfRule type="expression" dxfId="826" priority="104">
      <formula>IF(AND(AU467&gt;=0, RIGHT(TEXT(AU467,"0.#"),1)="."),TRUE,FALSE)</formula>
    </cfRule>
    <cfRule type="expression" dxfId="825" priority="105">
      <formula>IF(AND(AU467&lt;0, RIGHT(TEXT(AU467,"0.#"),1)&lt;&gt;"."),TRUE,FALSE)</formula>
    </cfRule>
    <cfRule type="expression" dxfId="824" priority="106">
      <formula>IF(AND(AU467&lt;0, RIGHT(TEXT(AU467,"0.#"),1)="."),TRUE,FALSE)</formula>
    </cfRule>
  </conditionalFormatting>
  <conditionalFormatting sqref="AK468:AK496">
    <cfRule type="expression" dxfId="823" priority="101">
      <formula>IF(RIGHT(TEXT(AK468,"0.#"),1)=".",FALSE,TRUE)</formula>
    </cfRule>
    <cfRule type="expression" dxfId="822" priority="102">
      <formula>IF(RIGHT(TEXT(AK468,"0.#"),1)=".",TRUE,FALSE)</formula>
    </cfRule>
  </conditionalFormatting>
  <conditionalFormatting sqref="AU468:AX496">
    <cfRule type="expression" dxfId="821" priority="97">
      <formula>IF(AND(AU468&gt;=0, RIGHT(TEXT(AU468,"0.#"),1)&lt;&gt;"."),TRUE,FALSE)</formula>
    </cfRule>
    <cfRule type="expression" dxfId="820" priority="98">
      <formula>IF(AND(AU468&gt;=0, RIGHT(TEXT(AU468,"0.#"),1)="."),TRUE,FALSE)</formula>
    </cfRule>
    <cfRule type="expression" dxfId="819" priority="99">
      <formula>IF(AND(AU468&lt;0, RIGHT(TEXT(AU468,"0.#"),1)&lt;&gt;"."),TRUE,FALSE)</formula>
    </cfRule>
    <cfRule type="expression" dxfId="818" priority="100">
      <formula>IF(AND(AU468&lt;0, RIGHT(TEXT(AU468,"0.#"),1)="."),TRUE,FALSE)</formula>
    </cfRule>
  </conditionalFormatting>
  <conditionalFormatting sqref="AT24:AX24 AJ23:AS23">
    <cfRule type="expression" dxfId="817" priority="95">
      <formula>IF(RIGHT(TEXT(AJ23,"0.#"),1)=".",FALSE,TRUE)</formula>
    </cfRule>
    <cfRule type="expression" dxfId="816" priority="96">
      <formula>IF(RIGHT(TEXT(AJ23,"0.#"),1)=".",TRUE,FALSE)</formula>
    </cfRule>
  </conditionalFormatting>
  <conditionalFormatting sqref="AU236:AX236">
    <cfRule type="expression" dxfId="815" priority="71">
      <formula>IF(AND(AU236&gt;=0, RIGHT(TEXT(AU236,"0.#"),1)&lt;&gt;"."),TRUE,FALSE)</formula>
    </cfRule>
    <cfRule type="expression" dxfId="814" priority="72">
      <formula>IF(AND(AU236&gt;=0, RIGHT(TEXT(AU236,"0.#"),1)="."),TRUE,FALSE)</formula>
    </cfRule>
    <cfRule type="expression" dxfId="813" priority="73">
      <formula>IF(AND(AU236&lt;0, RIGHT(TEXT(AU236,"0.#"),1)&lt;&gt;"."),TRUE,FALSE)</formula>
    </cfRule>
    <cfRule type="expression" dxfId="812" priority="74">
      <formula>IF(AND(AU236&lt;0, RIGHT(TEXT(AU236,"0.#"),1)="."),TRUE,FALSE)</formula>
    </cfRule>
  </conditionalFormatting>
  <conditionalFormatting sqref="AE43:AI43 AE38:AI38 AE33:AI33 AE28:AI28">
    <cfRule type="expression" dxfId="811" priority="69">
      <formula>IF(RIGHT(TEXT(AE28,"0.#"),1)=".",FALSE,TRUE)</formula>
    </cfRule>
    <cfRule type="expression" dxfId="810" priority="70">
      <formula>IF(RIGHT(TEXT(AE28,"0.#"),1)=".",TRUE,FALSE)</formula>
    </cfRule>
  </conditionalFormatting>
  <conditionalFormatting sqref="AE44:AX44 AJ43:AS43 AE39:AX39 AJ38:AS38 AT34:AX34 AJ33:AS33 AT29:AX29 AJ28:AS28">
    <cfRule type="expression" dxfId="809" priority="67">
      <formula>IF(RIGHT(TEXT(AE28,"0.#"),1)=".",FALSE,TRUE)</formula>
    </cfRule>
    <cfRule type="expression" dxfId="808" priority="68">
      <formula>IF(RIGHT(TEXT(AE28,"0.#"),1)=".",TRUE,FALSE)</formula>
    </cfRule>
  </conditionalFormatting>
  <conditionalFormatting sqref="AE45:AI45 AE40:AI40">
    <cfRule type="expression" dxfId="807" priority="63">
      <formula>IF(AND(AE40&gt;=0, RIGHT(TEXT(AE40,"0.#"),1)&lt;&gt;"."),TRUE,FALSE)</formula>
    </cfRule>
    <cfRule type="expression" dxfId="806" priority="64">
      <formula>IF(AND(AE40&gt;=0, RIGHT(TEXT(AE40,"0.#"),1)="."),TRUE,FALSE)</formula>
    </cfRule>
    <cfRule type="expression" dxfId="805" priority="65">
      <formula>IF(AND(AE40&lt;0, RIGHT(TEXT(AE40,"0.#"),1)&lt;&gt;"."),TRUE,FALSE)</formula>
    </cfRule>
    <cfRule type="expression" dxfId="804" priority="66">
      <formula>IF(AND(AE40&lt;0, RIGHT(TEXT(AE40,"0.#"),1)="."),TRUE,FALSE)</formula>
    </cfRule>
  </conditionalFormatting>
  <conditionalFormatting sqref="AJ45:AS45 AJ40:AS40">
    <cfRule type="expression" dxfId="803" priority="59">
      <formula>IF(AND(AJ40&gt;=0, RIGHT(TEXT(AJ40,"0.#"),1)&lt;&gt;"."),TRUE,FALSE)</formula>
    </cfRule>
    <cfRule type="expression" dxfId="802" priority="60">
      <formula>IF(AND(AJ40&gt;=0, RIGHT(TEXT(AJ40,"0.#"),1)="."),TRUE,FALSE)</formula>
    </cfRule>
    <cfRule type="expression" dxfId="801" priority="61">
      <formula>IF(AND(AJ40&lt;0, RIGHT(TEXT(AJ40,"0.#"),1)&lt;&gt;"."),TRUE,FALSE)</formula>
    </cfRule>
    <cfRule type="expression" dxfId="800" priority="62">
      <formula>IF(AND(AJ40&lt;0, RIGHT(TEXT(AJ40,"0.#"),1)="."),TRUE,FALSE)</formula>
    </cfRule>
  </conditionalFormatting>
  <conditionalFormatting sqref="AE64:AI64 AE59:AI59">
    <cfRule type="expression" dxfId="799" priority="57">
      <formula>IF(RIGHT(TEXT(AE59,"0.#"),1)=".",FALSE,TRUE)</formula>
    </cfRule>
    <cfRule type="expression" dxfId="798" priority="58">
      <formula>IF(RIGHT(TEXT(AE59,"0.#"),1)=".",TRUE,FALSE)</formula>
    </cfRule>
  </conditionalFormatting>
  <conditionalFormatting sqref="AE65:AX65 AJ64:AS64 AE60:AX60 AJ59:AS59">
    <cfRule type="expression" dxfId="797" priority="55">
      <formula>IF(RIGHT(TEXT(AE59,"0.#"),1)=".",FALSE,TRUE)</formula>
    </cfRule>
    <cfRule type="expression" dxfId="796" priority="56">
      <formula>IF(RIGHT(TEXT(AE59,"0.#"),1)=".",TRUE,FALSE)</formula>
    </cfRule>
  </conditionalFormatting>
  <conditionalFormatting sqref="AE66:AI66 AE61:AI61">
    <cfRule type="expression" dxfId="795" priority="51">
      <formula>IF(AND(AE61&gt;=0, RIGHT(TEXT(AE61,"0.#"),1)&lt;&gt;"."),TRUE,FALSE)</formula>
    </cfRule>
    <cfRule type="expression" dxfId="794" priority="52">
      <formula>IF(AND(AE61&gt;=0, RIGHT(TEXT(AE61,"0.#"),1)="."),TRUE,FALSE)</formula>
    </cfRule>
    <cfRule type="expression" dxfId="793" priority="53">
      <formula>IF(AND(AE61&lt;0, RIGHT(TEXT(AE61,"0.#"),1)&lt;&gt;"."),TRUE,FALSE)</formula>
    </cfRule>
    <cfRule type="expression" dxfId="792" priority="54">
      <formula>IF(AND(AE61&lt;0, RIGHT(TEXT(AE61,"0.#"),1)="."),TRUE,FALSE)</formula>
    </cfRule>
  </conditionalFormatting>
  <conditionalFormatting sqref="AJ66:AS66 AJ61:AS61">
    <cfRule type="expression" dxfId="791" priority="47">
      <formula>IF(AND(AJ61&gt;=0, RIGHT(TEXT(AJ61,"0.#"),1)&lt;&gt;"."),TRUE,FALSE)</formula>
    </cfRule>
    <cfRule type="expression" dxfId="790" priority="48">
      <formula>IF(AND(AJ61&gt;=0, RIGHT(TEXT(AJ61,"0.#"),1)="."),TRUE,FALSE)</formula>
    </cfRule>
    <cfRule type="expression" dxfId="789" priority="49">
      <formula>IF(AND(AJ61&lt;0, RIGHT(TEXT(AJ61,"0.#"),1)&lt;&gt;"."),TRUE,FALSE)</formula>
    </cfRule>
    <cfRule type="expression" dxfId="788" priority="50">
      <formula>IF(AND(AJ61&lt;0, RIGHT(TEXT(AJ61,"0.#"),1)="."),TRUE,FALSE)</formula>
    </cfRule>
  </conditionalFormatting>
  <conditionalFormatting sqref="AE81:AX81 AE78:AX78 AE75:AX75 AE72:AX72">
    <cfRule type="expression" dxfId="787" priority="45">
      <formula>IF(RIGHT(TEXT(AE72,"0.#"),1)=".",FALSE,TRUE)</formula>
    </cfRule>
    <cfRule type="expression" dxfId="786" priority="46">
      <formula>IF(RIGHT(TEXT(AE72,"0.#"),1)=".",TRUE,FALSE)</formula>
    </cfRule>
  </conditionalFormatting>
  <conditionalFormatting sqref="AE80:AS80 AE77:AS77 AE74:AS74 AE71:AS71">
    <cfRule type="expression" dxfId="785" priority="43">
      <formula>IF(RIGHT(TEXT(AE71,"0.#"),1)=".",FALSE,TRUE)</formula>
    </cfRule>
    <cfRule type="expression" dxfId="784" priority="44">
      <formula>IF(RIGHT(TEXT(AE71,"0.#"),1)=".",TRUE,FALSE)</formula>
    </cfRule>
  </conditionalFormatting>
  <conditionalFormatting sqref="AU182">
    <cfRule type="expression" dxfId="783" priority="41">
      <formula>IF(RIGHT(TEXT(AU182,"0.#"),1)=".",FALSE,TRUE)</formula>
    </cfRule>
    <cfRule type="expression" dxfId="782" priority="42">
      <formula>IF(RIGHT(TEXT(AU182,"0.#"),1)=".",TRUE,FALSE)</formula>
    </cfRule>
  </conditionalFormatting>
  <conditionalFormatting sqref="Y182">
    <cfRule type="expression" dxfId="781" priority="39">
      <formula>IF(RIGHT(TEXT(Y182,"0.#"),1)=".",FALSE,TRUE)</formula>
    </cfRule>
    <cfRule type="expression" dxfId="780" priority="40">
      <formula>IF(RIGHT(TEXT(Y182,"0.#"),1)=".",TRUE,FALSE)</formula>
    </cfRule>
  </conditionalFormatting>
  <conditionalFormatting sqref="Y183">
    <cfRule type="expression" dxfId="779" priority="37">
      <formula>IF(RIGHT(TEXT(Y183,"0.#"),1)=".",FALSE,TRUE)</formula>
    </cfRule>
    <cfRule type="expression" dxfId="778" priority="38">
      <formula>IF(RIGHT(TEXT(Y183,"0.#"),1)=".",TRUE,FALSE)</formula>
    </cfRule>
  </conditionalFormatting>
  <conditionalFormatting sqref="AU185">
    <cfRule type="expression" dxfId="777" priority="35">
      <formula>IF(RIGHT(TEXT(AU185,"0.#"),1)=".",FALSE,TRUE)</formula>
    </cfRule>
    <cfRule type="expression" dxfId="776" priority="36">
      <formula>IF(RIGHT(TEXT(AU185,"0.#"),1)=".",TRUE,FALSE)</formula>
    </cfRule>
  </conditionalFormatting>
  <conditionalFormatting sqref="Y185">
    <cfRule type="expression" dxfId="775" priority="33">
      <formula>IF(RIGHT(TEXT(Y185,"0.#"),1)=".",FALSE,TRUE)</formula>
    </cfRule>
    <cfRule type="expression" dxfId="774" priority="34">
      <formula>IF(RIGHT(TEXT(Y185,"0.#"),1)=".",TRUE,FALSE)</formula>
    </cfRule>
  </conditionalFormatting>
  <conditionalFormatting sqref="Y186">
    <cfRule type="expression" dxfId="773" priority="31">
      <formula>IF(RIGHT(TEXT(Y186,"0.#"),1)=".",FALSE,TRUE)</formula>
    </cfRule>
    <cfRule type="expression" dxfId="772" priority="32">
      <formula>IF(RIGHT(TEXT(Y186,"0.#"),1)=".",TRUE,FALSE)</formula>
    </cfRule>
  </conditionalFormatting>
  <conditionalFormatting sqref="AK14:AQ14">
    <cfRule type="expression" dxfId="771" priority="29">
      <formula>IF(RIGHT(TEXT(AK14,"0.#"),1)=".",FALSE,TRUE)</formula>
    </cfRule>
    <cfRule type="expression" dxfId="770" priority="30">
      <formula>IF(RIGHT(TEXT(AK14,"0.#"),1)=".",TRUE,FALSE)</formula>
    </cfRule>
  </conditionalFormatting>
  <conditionalFormatting sqref="AK15:AQ17">
    <cfRule type="expression" dxfId="769" priority="27">
      <formula>IF(RIGHT(TEXT(AK15,"0.#"),1)=".",FALSE,TRUE)</formula>
    </cfRule>
    <cfRule type="expression" dxfId="768" priority="28">
      <formula>IF(RIGHT(TEXT(AK15,"0.#"),1)=".",TRUE,FALSE)</formula>
    </cfRule>
  </conditionalFormatting>
  <conditionalFormatting sqref="AE24:AN24">
    <cfRule type="expression" dxfId="767" priority="25">
      <formula>IF(RIGHT(TEXT(AE24,"0.#"),1)=".",FALSE,TRUE)</formula>
    </cfRule>
    <cfRule type="expression" dxfId="766" priority="26">
      <formula>IF(RIGHT(TEXT(AE24,"0.#"),1)=".",TRUE,FALSE)</formula>
    </cfRule>
  </conditionalFormatting>
  <conditionalFormatting sqref="AE29:AN29">
    <cfRule type="expression" dxfId="765" priority="23">
      <formula>IF(RIGHT(TEXT(AE29,"0.#"),1)=".",FALSE,TRUE)</formula>
    </cfRule>
    <cfRule type="expression" dxfId="764" priority="24">
      <formula>IF(RIGHT(TEXT(AE29,"0.#"),1)=".",TRUE,FALSE)</formula>
    </cfRule>
  </conditionalFormatting>
  <conditionalFormatting sqref="AE34:AN34">
    <cfRule type="expression" dxfId="763" priority="21">
      <formula>IF(RIGHT(TEXT(AE34,"0.#"),1)=".",FALSE,TRUE)</formula>
    </cfRule>
    <cfRule type="expression" dxfId="762" priority="22">
      <formula>IF(RIGHT(TEXT(AE34,"0.#"),1)=".",TRUE,FALSE)</formula>
    </cfRule>
  </conditionalFormatting>
  <conditionalFormatting sqref="AE25:AN25">
    <cfRule type="expression" dxfId="761" priority="17">
      <formula>IF(RIGHT(TEXT(AE25,"0.#"),1)=".",FALSE,TRUE)</formula>
    </cfRule>
    <cfRule type="expression" dxfId="760" priority="18">
      <formula>IF(RIGHT(TEXT(AE25,"0.#"),1)=".",TRUE,FALSE)</formula>
    </cfRule>
  </conditionalFormatting>
  <conditionalFormatting sqref="AE30:AN30">
    <cfRule type="expression" dxfId="759" priority="15">
      <formula>IF(RIGHT(TEXT(AE30,"0.#"),1)=".",FALSE,TRUE)</formula>
    </cfRule>
    <cfRule type="expression" dxfId="758" priority="16">
      <formula>IF(RIGHT(TEXT(AE30,"0.#"),1)=".",TRUE,FALSE)</formula>
    </cfRule>
  </conditionalFormatting>
  <conditionalFormatting sqref="AE35:AN35">
    <cfRule type="expression" dxfId="757" priority="13">
      <formula>IF(RIGHT(TEXT(AE35,"0.#"),1)=".",FALSE,TRUE)</formula>
    </cfRule>
    <cfRule type="expression" dxfId="756" priority="14">
      <formula>IF(RIGHT(TEXT(AE35,"0.#"),1)=".",TRUE,FALSE)</formula>
    </cfRule>
  </conditionalFormatting>
  <conditionalFormatting sqref="AO24:AS24">
    <cfRule type="expression" dxfId="755" priority="11">
      <formula>IF(RIGHT(TEXT(AO24,"0.#"),1)=".",FALSE,TRUE)</formula>
    </cfRule>
    <cfRule type="expression" dxfId="754" priority="12">
      <formula>IF(RIGHT(TEXT(AO24,"0.#"),1)=".",TRUE,FALSE)</formula>
    </cfRule>
  </conditionalFormatting>
  <conditionalFormatting sqref="AO25:AS25">
    <cfRule type="expression" dxfId="753" priority="9">
      <formula>IF(RIGHT(TEXT(AO25,"0.#"),1)=".",FALSE,TRUE)</formula>
    </cfRule>
    <cfRule type="expression" dxfId="752" priority="10">
      <formula>IF(RIGHT(TEXT(AO25,"0.#"),1)=".",TRUE,FALSE)</formula>
    </cfRule>
  </conditionalFormatting>
  <conditionalFormatting sqref="AO29:AS29">
    <cfRule type="expression" dxfId="751" priority="7">
      <formula>IF(RIGHT(TEXT(AO29,"0.#"),1)=".",FALSE,TRUE)</formula>
    </cfRule>
    <cfRule type="expression" dxfId="750" priority="8">
      <formula>IF(RIGHT(TEXT(AO29,"0.#"),1)=".",TRUE,FALSE)</formula>
    </cfRule>
  </conditionalFormatting>
  <conditionalFormatting sqref="AO30:AS30">
    <cfRule type="expression" dxfId="749" priority="5">
      <formula>IF(RIGHT(TEXT(AO30,"0.#"),1)=".",FALSE,TRUE)</formula>
    </cfRule>
    <cfRule type="expression" dxfId="748" priority="6">
      <formula>IF(RIGHT(TEXT(AO30,"0.#"),1)=".",TRUE,FALSE)</formula>
    </cfRule>
  </conditionalFormatting>
  <conditionalFormatting sqref="AO34:AS34">
    <cfRule type="expression" dxfId="747" priority="3">
      <formula>IF(RIGHT(TEXT(AO34,"0.#"),1)=".",FALSE,TRUE)</formula>
    </cfRule>
    <cfRule type="expression" dxfId="746" priority="4">
      <formula>IF(RIGHT(TEXT(AO34,"0.#"),1)=".",TRUE,FALSE)</formula>
    </cfRule>
  </conditionalFormatting>
  <conditionalFormatting sqref="AO35:AS35">
    <cfRule type="expression" dxfId="745" priority="1">
      <formula>IF(RIGHT(TEXT(AO35,"0.#"),1)=".",FALSE,TRUE)</formula>
    </cfRule>
    <cfRule type="expression" dxfId="744" priority="2">
      <formula>IF(RIGHT(TEXT(AO35,"0.#"),1)=".",TRUE,FALSE)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c r="A3" s="219"/>
      <c r="B3" s="220"/>
      <c r="C3" s="220"/>
      <c r="D3" s="220"/>
      <c r="E3" s="220"/>
      <c r="F3" s="221"/>
      <c r="G3" s="229"/>
      <c r="H3" s="108"/>
      <c r="I3" s="108"/>
      <c r="J3" s="108"/>
      <c r="K3" s="108"/>
      <c r="L3" s="108"/>
      <c r="M3" s="108"/>
      <c r="N3" s="108"/>
      <c r="O3" s="230"/>
      <c r="P3" s="247"/>
      <c r="Q3" s="108"/>
      <c r="R3" s="108"/>
      <c r="S3" s="108"/>
      <c r="T3" s="108"/>
      <c r="U3" s="108"/>
      <c r="V3" s="108"/>
      <c r="W3" s="108"/>
      <c r="X3" s="230"/>
      <c r="Y3" s="284"/>
      <c r="Z3" s="285"/>
      <c r="AA3" s="286"/>
      <c r="AB3" s="139"/>
      <c r="AC3" s="134"/>
      <c r="AD3" s="135"/>
      <c r="AE3" s="140"/>
      <c r="AF3" s="133"/>
      <c r="AG3" s="133"/>
      <c r="AH3" s="133"/>
      <c r="AI3" s="290"/>
      <c r="AJ3" s="140"/>
      <c r="AK3" s="133"/>
      <c r="AL3" s="133"/>
      <c r="AM3" s="133"/>
      <c r="AN3" s="290"/>
      <c r="AO3" s="140"/>
      <c r="AP3" s="133"/>
      <c r="AQ3" s="133"/>
      <c r="AR3" s="133"/>
      <c r="AS3" s="290"/>
      <c r="AT3" s="67"/>
      <c r="AU3" s="110"/>
      <c r="AV3" s="110"/>
      <c r="AW3" s="108" t="s">
        <v>465</v>
      </c>
      <c r="AX3" s="109"/>
    </row>
    <row r="4" spans="1:50" ht="22.5" customHeight="1">
      <c r="A4" s="222"/>
      <c r="B4" s="220"/>
      <c r="C4" s="220"/>
      <c r="D4" s="220"/>
      <c r="E4" s="220"/>
      <c r="F4" s="221"/>
      <c r="G4" s="326"/>
      <c r="H4" s="293"/>
      <c r="I4" s="293"/>
      <c r="J4" s="293"/>
      <c r="K4" s="293"/>
      <c r="L4" s="293"/>
      <c r="M4" s="293"/>
      <c r="N4" s="293"/>
      <c r="O4" s="294"/>
      <c r="P4" s="218"/>
      <c r="Q4" s="200"/>
      <c r="R4" s="200"/>
      <c r="S4" s="200"/>
      <c r="T4" s="200"/>
      <c r="U4" s="200"/>
      <c r="V4" s="200"/>
      <c r="W4" s="200"/>
      <c r="X4" s="201"/>
      <c r="Y4" s="298" t="s">
        <v>14</v>
      </c>
      <c r="Z4" s="299"/>
      <c r="AA4" s="300"/>
      <c r="AB4" s="330"/>
      <c r="AC4" s="301"/>
      <c r="AD4" s="301"/>
      <c r="AE4" s="93"/>
      <c r="AF4" s="94"/>
      <c r="AG4" s="94"/>
      <c r="AH4" s="94"/>
      <c r="AI4" s="95"/>
      <c r="AJ4" s="93"/>
      <c r="AK4" s="94"/>
      <c r="AL4" s="94"/>
      <c r="AM4" s="94"/>
      <c r="AN4" s="95"/>
      <c r="AO4" s="93"/>
      <c r="AP4" s="94"/>
      <c r="AQ4" s="94"/>
      <c r="AR4" s="94"/>
      <c r="AS4" s="95"/>
      <c r="AT4" s="232"/>
      <c r="AU4" s="232"/>
      <c r="AV4" s="232"/>
      <c r="AW4" s="232"/>
      <c r="AX4" s="233"/>
    </row>
    <row r="5" spans="1:50" ht="22.5" customHeight="1">
      <c r="A5" s="223"/>
      <c r="B5" s="224"/>
      <c r="C5" s="224"/>
      <c r="D5" s="224"/>
      <c r="E5" s="224"/>
      <c r="F5" s="225"/>
      <c r="G5" s="295"/>
      <c r="H5" s="296"/>
      <c r="I5" s="296"/>
      <c r="J5" s="296"/>
      <c r="K5" s="296"/>
      <c r="L5" s="296"/>
      <c r="M5" s="296"/>
      <c r="N5" s="296"/>
      <c r="O5" s="297"/>
      <c r="P5" s="281"/>
      <c r="Q5" s="281"/>
      <c r="R5" s="281"/>
      <c r="S5" s="281"/>
      <c r="T5" s="281"/>
      <c r="U5" s="281"/>
      <c r="V5" s="281"/>
      <c r="W5" s="281"/>
      <c r="X5" s="282"/>
      <c r="Y5" s="175" t="s">
        <v>65</v>
      </c>
      <c r="Z5" s="121"/>
      <c r="AA5" s="171"/>
      <c r="AB5" s="331"/>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c r="A6" s="701"/>
      <c r="B6" s="702"/>
      <c r="C6" s="702"/>
      <c r="D6" s="702"/>
      <c r="E6" s="702"/>
      <c r="F6" s="703"/>
      <c r="G6" s="327"/>
      <c r="H6" s="328"/>
      <c r="I6" s="328"/>
      <c r="J6" s="328"/>
      <c r="K6" s="328"/>
      <c r="L6" s="328"/>
      <c r="M6" s="328"/>
      <c r="N6" s="328"/>
      <c r="O6" s="329"/>
      <c r="P6" s="202"/>
      <c r="Q6" s="202"/>
      <c r="R6" s="202"/>
      <c r="S6" s="202"/>
      <c r="T6" s="202"/>
      <c r="U6" s="202"/>
      <c r="V6" s="202"/>
      <c r="W6" s="202"/>
      <c r="X6" s="203"/>
      <c r="Y6" s="120" t="s">
        <v>15</v>
      </c>
      <c r="Z6" s="121"/>
      <c r="AA6" s="171"/>
      <c r="AB6" s="713" t="s">
        <v>466</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c r="A8" s="219"/>
      <c r="B8" s="220"/>
      <c r="C8" s="220"/>
      <c r="D8" s="220"/>
      <c r="E8" s="220"/>
      <c r="F8" s="221"/>
      <c r="G8" s="229"/>
      <c r="H8" s="108"/>
      <c r="I8" s="108"/>
      <c r="J8" s="108"/>
      <c r="K8" s="108"/>
      <c r="L8" s="108"/>
      <c r="M8" s="108"/>
      <c r="N8" s="108"/>
      <c r="O8" s="230"/>
      <c r="P8" s="247"/>
      <c r="Q8" s="108"/>
      <c r="R8" s="108"/>
      <c r="S8" s="108"/>
      <c r="T8" s="108"/>
      <c r="U8" s="108"/>
      <c r="V8" s="108"/>
      <c r="W8" s="108"/>
      <c r="X8" s="230"/>
      <c r="Y8" s="284"/>
      <c r="Z8" s="285"/>
      <c r="AA8" s="286"/>
      <c r="AB8" s="139"/>
      <c r="AC8" s="134"/>
      <c r="AD8" s="135"/>
      <c r="AE8" s="140"/>
      <c r="AF8" s="133"/>
      <c r="AG8" s="133"/>
      <c r="AH8" s="133"/>
      <c r="AI8" s="290"/>
      <c r="AJ8" s="140"/>
      <c r="AK8" s="133"/>
      <c r="AL8" s="133"/>
      <c r="AM8" s="133"/>
      <c r="AN8" s="290"/>
      <c r="AO8" s="140"/>
      <c r="AP8" s="133"/>
      <c r="AQ8" s="133"/>
      <c r="AR8" s="133"/>
      <c r="AS8" s="290"/>
      <c r="AT8" s="67"/>
      <c r="AU8" s="110"/>
      <c r="AV8" s="110"/>
      <c r="AW8" s="108" t="s">
        <v>360</v>
      </c>
      <c r="AX8" s="109"/>
    </row>
    <row r="9" spans="1:50" ht="22.5" customHeight="1">
      <c r="A9" s="222"/>
      <c r="B9" s="220"/>
      <c r="C9" s="220"/>
      <c r="D9" s="220"/>
      <c r="E9" s="220"/>
      <c r="F9" s="221"/>
      <c r="G9" s="326"/>
      <c r="H9" s="293"/>
      <c r="I9" s="293"/>
      <c r="J9" s="293"/>
      <c r="K9" s="293"/>
      <c r="L9" s="293"/>
      <c r="M9" s="293"/>
      <c r="N9" s="293"/>
      <c r="O9" s="294"/>
      <c r="P9" s="218"/>
      <c r="Q9" s="200"/>
      <c r="R9" s="200"/>
      <c r="S9" s="200"/>
      <c r="T9" s="200"/>
      <c r="U9" s="200"/>
      <c r="V9" s="200"/>
      <c r="W9" s="200"/>
      <c r="X9" s="201"/>
      <c r="Y9" s="298" t="s">
        <v>14</v>
      </c>
      <c r="Z9" s="299"/>
      <c r="AA9" s="300"/>
      <c r="AB9" s="330"/>
      <c r="AC9" s="301"/>
      <c r="AD9" s="301"/>
      <c r="AE9" s="93"/>
      <c r="AF9" s="94"/>
      <c r="AG9" s="94"/>
      <c r="AH9" s="94"/>
      <c r="AI9" s="95"/>
      <c r="AJ9" s="93"/>
      <c r="AK9" s="94"/>
      <c r="AL9" s="94"/>
      <c r="AM9" s="94"/>
      <c r="AN9" s="95"/>
      <c r="AO9" s="93"/>
      <c r="AP9" s="94"/>
      <c r="AQ9" s="94"/>
      <c r="AR9" s="94"/>
      <c r="AS9" s="95"/>
      <c r="AT9" s="232"/>
      <c r="AU9" s="232"/>
      <c r="AV9" s="232"/>
      <c r="AW9" s="232"/>
      <c r="AX9" s="233"/>
    </row>
    <row r="10" spans="1:50" ht="22.5" customHeight="1">
      <c r="A10" s="223"/>
      <c r="B10" s="224"/>
      <c r="C10" s="224"/>
      <c r="D10" s="224"/>
      <c r="E10" s="224"/>
      <c r="F10" s="225"/>
      <c r="G10" s="295"/>
      <c r="H10" s="296"/>
      <c r="I10" s="296"/>
      <c r="J10" s="296"/>
      <c r="K10" s="296"/>
      <c r="L10" s="296"/>
      <c r="M10" s="296"/>
      <c r="N10" s="296"/>
      <c r="O10" s="297"/>
      <c r="P10" s="281"/>
      <c r="Q10" s="281"/>
      <c r="R10" s="281"/>
      <c r="S10" s="281"/>
      <c r="T10" s="281"/>
      <c r="U10" s="281"/>
      <c r="V10" s="281"/>
      <c r="W10" s="281"/>
      <c r="X10" s="282"/>
      <c r="Y10" s="175" t="s">
        <v>65</v>
      </c>
      <c r="Z10" s="121"/>
      <c r="AA10" s="171"/>
      <c r="AB10" s="331"/>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701"/>
      <c r="B11" s="702"/>
      <c r="C11" s="702"/>
      <c r="D11" s="702"/>
      <c r="E11" s="702"/>
      <c r="F11" s="703"/>
      <c r="G11" s="327"/>
      <c r="H11" s="328"/>
      <c r="I11" s="328"/>
      <c r="J11" s="328"/>
      <c r="K11" s="328"/>
      <c r="L11" s="328"/>
      <c r="M11" s="328"/>
      <c r="N11" s="328"/>
      <c r="O11" s="329"/>
      <c r="P11" s="202"/>
      <c r="Q11" s="202"/>
      <c r="R11" s="202"/>
      <c r="S11" s="202"/>
      <c r="T11" s="202"/>
      <c r="U11" s="202"/>
      <c r="V11" s="202"/>
      <c r="W11" s="202"/>
      <c r="X11" s="203"/>
      <c r="Y11" s="120" t="s">
        <v>15</v>
      </c>
      <c r="Z11" s="121"/>
      <c r="AA11" s="171"/>
      <c r="AB11" s="713"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0"/>
      <c r="AV13" s="110"/>
      <c r="AW13" s="108" t="s">
        <v>360</v>
      </c>
      <c r="AX13" s="109"/>
    </row>
    <row r="14" spans="1:50" ht="22.5" customHeight="1">
      <c r="A14" s="222"/>
      <c r="B14" s="220"/>
      <c r="C14" s="220"/>
      <c r="D14" s="220"/>
      <c r="E14" s="220"/>
      <c r="F14" s="221"/>
      <c r="G14" s="326"/>
      <c r="H14" s="293"/>
      <c r="I14" s="293"/>
      <c r="J14" s="293"/>
      <c r="K14" s="293"/>
      <c r="L14" s="293"/>
      <c r="M14" s="293"/>
      <c r="N14" s="293"/>
      <c r="O14" s="294"/>
      <c r="P14" s="218"/>
      <c r="Q14" s="200"/>
      <c r="R14" s="200"/>
      <c r="S14" s="200"/>
      <c r="T14" s="200"/>
      <c r="U14" s="200"/>
      <c r="V14" s="200"/>
      <c r="W14" s="200"/>
      <c r="X14" s="201"/>
      <c r="Y14" s="298" t="s">
        <v>14</v>
      </c>
      <c r="Z14" s="299"/>
      <c r="AA14" s="300"/>
      <c r="AB14" s="330"/>
      <c r="AC14" s="301"/>
      <c r="AD14" s="301"/>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c r="A15" s="223"/>
      <c r="B15" s="224"/>
      <c r="C15" s="224"/>
      <c r="D15" s="224"/>
      <c r="E15" s="224"/>
      <c r="F15" s="225"/>
      <c r="G15" s="295"/>
      <c r="H15" s="296"/>
      <c r="I15" s="296"/>
      <c r="J15" s="296"/>
      <c r="K15" s="296"/>
      <c r="L15" s="296"/>
      <c r="M15" s="296"/>
      <c r="N15" s="296"/>
      <c r="O15" s="297"/>
      <c r="P15" s="281"/>
      <c r="Q15" s="281"/>
      <c r="R15" s="281"/>
      <c r="S15" s="281"/>
      <c r="T15" s="281"/>
      <c r="U15" s="281"/>
      <c r="V15" s="281"/>
      <c r="W15" s="281"/>
      <c r="X15" s="282"/>
      <c r="Y15" s="175" t="s">
        <v>65</v>
      </c>
      <c r="Z15" s="121"/>
      <c r="AA15" s="171"/>
      <c r="AB15" s="331"/>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701"/>
      <c r="B16" s="702"/>
      <c r="C16" s="702"/>
      <c r="D16" s="702"/>
      <c r="E16" s="702"/>
      <c r="F16" s="703"/>
      <c r="G16" s="327"/>
      <c r="H16" s="328"/>
      <c r="I16" s="328"/>
      <c r="J16" s="328"/>
      <c r="K16" s="328"/>
      <c r="L16" s="328"/>
      <c r="M16" s="328"/>
      <c r="N16" s="328"/>
      <c r="O16" s="329"/>
      <c r="P16" s="202"/>
      <c r="Q16" s="202"/>
      <c r="R16" s="202"/>
      <c r="S16" s="202"/>
      <c r="T16" s="202"/>
      <c r="U16" s="202"/>
      <c r="V16" s="202"/>
      <c r="W16" s="202"/>
      <c r="X16" s="203"/>
      <c r="Y16" s="120" t="s">
        <v>15</v>
      </c>
      <c r="Z16" s="121"/>
      <c r="AA16" s="171"/>
      <c r="AB16" s="713"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0"/>
      <c r="AV18" s="110"/>
      <c r="AW18" s="108" t="s">
        <v>360</v>
      </c>
      <c r="AX18" s="109"/>
    </row>
    <row r="19" spans="1:50" ht="22.5" customHeight="1">
      <c r="A19" s="222"/>
      <c r="B19" s="220"/>
      <c r="C19" s="220"/>
      <c r="D19" s="220"/>
      <c r="E19" s="220"/>
      <c r="F19" s="221"/>
      <c r="G19" s="326"/>
      <c r="H19" s="293"/>
      <c r="I19" s="293"/>
      <c r="J19" s="293"/>
      <c r="K19" s="293"/>
      <c r="L19" s="293"/>
      <c r="M19" s="293"/>
      <c r="N19" s="293"/>
      <c r="O19" s="294"/>
      <c r="P19" s="218"/>
      <c r="Q19" s="200"/>
      <c r="R19" s="200"/>
      <c r="S19" s="200"/>
      <c r="T19" s="200"/>
      <c r="U19" s="200"/>
      <c r="V19" s="200"/>
      <c r="W19" s="200"/>
      <c r="X19" s="201"/>
      <c r="Y19" s="298" t="s">
        <v>14</v>
      </c>
      <c r="Z19" s="299"/>
      <c r="AA19" s="300"/>
      <c r="AB19" s="330"/>
      <c r="AC19" s="301"/>
      <c r="AD19" s="301"/>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c r="A20" s="223"/>
      <c r="B20" s="224"/>
      <c r="C20" s="224"/>
      <c r="D20" s="224"/>
      <c r="E20" s="224"/>
      <c r="F20" s="225"/>
      <c r="G20" s="295"/>
      <c r="H20" s="296"/>
      <c r="I20" s="296"/>
      <c r="J20" s="296"/>
      <c r="K20" s="296"/>
      <c r="L20" s="296"/>
      <c r="M20" s="296"/>
      <c r="N20" s="296"/>
      <c r="O20" s="297"/>
      <c r="P20" s="281"/>
      <c r="Q20" s="281"/>
      <c r="R20" s="281"/>
      <c r="S20" s="281"/>
      <c r="T20" s="281"/>
      <c r="U20" s="281"/>
      <c r="V20" s="281"/>
      <c r="W20" s="281"/>
      <c r="X20" s="282"/>
      <c r="Y20" s="175" t="s">
        <v>65</v>
      </c>
      <c r="Z20" s="121"/>
      <c r="AA20" s="171"/>
      <c r="AB20" s="331"/>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701"/>
      <c r="B21" s="702"/>
      <c r="C21" s="702"/>
      <c r="D21" s="702"/>
      <c r="E21" s="702"/>
      <c r="F21" s="703"/>
      <c r="G21" s="327"/>
      <c r="H21" s="328"/>
      <c r="I21" s="328"/>
      <c r="J21" s="328"/>
      <c r="K21" s="328"/>
      <c r="L21" s="328"/>
      <c r="M21" s="328"/>
      <c r="N21" s="328"/>
      <c r="O21" s="329"/>
      <c r="P21" s="202"/>
      <c r="Q21" s="202"/>
      <c r="R21" s="202"/>
      <c r="S21" s="202"/>
      <c r="T21" s="202"/>
      <c r="U21" s="202"/>
      <c r="V21" s="202"/>
      <c r="W21" s="202"/>
      <c r="X21" s="203"/>
      <c r="Y21" s="120" t="s">
        <v>15</v>
      </c>
      <c r="Z21" s="121"/>
      <c r="AA21" s="171"/>
      <c r="AB21" s="713" t="s">
        <v>467</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0"/>
      <c r="AV23" s="110"/>
      <c r="AW23" s="108" t="s">
        <v>468</v>
      </c>
      <c r="AX23" s="109"/>
    </row>
    <row r="24" spans="1:50" ht="22.5" customHeight="1">
      <c r="A24" s="222"/>
      <c r="B24" s="220"/>
      <c r="C24" s="220"/>
      <c r="D24" s="220"/>
      <c r="E24" s="220"/>
      <c r="F24" s="221"/>
      <c r="G24" s="326"/>
      <c r="H24" s="293"/>
      <c r="I24" s="293"/>
      <c r="J24" s="293"/>
      <c r="K24" s="293"/>
      <c r="L24" s="293"/>
      <c r="M24" s="293"/>
      <c r="N24" s="293"/>
      <c r="O24" s="294"/>
      <c r="P24" s="218"/>
      <c r="Q24" s="200"/>
      <c r="R24" s="200"/>
      <c r="S24" s="200"/>
      <c r="T24" s="200"/>
      <c r="U24" s="200"/>
      <c r="V24" s="200"/>
      <c r="W24" s="200"/>
      <c r="X24" s="201"/>
      <c r="Y24" s="298" t="s">
        <v>14</v>
      </c>
      <c r="Z24" s="299"/>
      <c r="AA24" s="300"/>
      <c r="AB24" s="330"/>
      <c r="AC24" s="301"/>
      <c r="AD24" s="301"/>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c r="A25" s="223"/>
      <c r="B25" s="224"/>
      <c r="C25" s="224"/>
      <c r="D25" s="224"/>
      <c r="E25" s="224"/>
      <c r="F25" s="225"/>
      <c r="G25" s="295"/>
      <c r="H25" s="296"/>
      <c r="I25" s="296"/>
      <c r="J25" s="296"/>
      <c r="K25" s="296"/>
      <c r="L25" s="296"/>
      <c r="M25" s="296"/>
      <c r="N25" s="296"/>
      <c r="O25" s="297"/>
      <c r="P25" s="281"/>
      <c r="Q25" s="281"/>
      <c r="R25" s="281"/>
      <c r="S25" s="281"/>
      <c r="T25" s="281"/>
      <c r="U25" s="281"/>
      <c r="V25" s="281"/>
      <c r="W25" s="281"/>
      <c r="X25" s="282"/>
      <c r="Y25" s="175" t="s">
        <v>65</v>
      </c>
      <c r="Z25" s="121"/>
      <c r="AA25" s="171"/>
      <c r="AB25" s="331"/>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701"/>
      <c r="B26" s="702"/>
      <c r="C26" s="702"/>
      <c r="D26" s="702"/>
      <c r="E26" s="702"/>
      <c r="F26" s="703"/>
      <c r="G26" s="327"/>
      <c r="H26" s="328"/>
      <c r="I26" s="328"/>
      <c r="J26" s="328"/>
      <c r="K26" s="328"/>
      <c r="L26" s="328"/>
      <c r="M26" s="328"/>
      <c r="N26" s="328"/>
      <c r="O26" s="329"/>
      <c r="P26" s="202"/>
      <c r="Q26" s="202"/>
      <c r="R26" s="202"/>
      <c r="S26" s="202"/>
      <c r="T26" s="202"/>
      <c r="U26" s="202"/>
      <c r="V26" s="202"/>
      <c r="W26" s="202"/>
      <c r="X26" s="203"/>
      <c r="Y26" s="120" t="s">
        <v>15</v>
      </c>
      <c r="Z26" s="121"/>
      <c r="AA26" s="171"/>
      <c r="AB26" s="713" t="s">
        <v>467</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0"/>
      <c r="AV28" s="110"/>
      <c r="AW28" s="108" t="s">
        <v>465</v>
      </c>
      <c r="AX28" s="109"/>
    </row>
    <row r="29" spans="1:50" ht="22.5" customHeight="1">
      <c r="A29" s="222"/>
      <c r="B29" s="220"/>
      <c r="C29" s="220"/>
      <c r="D29" s="220"/>
      <c r="E29" s="220"/>
      <c r="F29" s="221"/>
      <c r="G29" s="326"/>
      <c r="H29" s="293"/>
      <c r="I29" s="293"/>
      <c r="J29" s="293"/>
      <c r="K29" s="293"/>
      <c r="L29" s="293"/>
      <c r="M29" s="293"/>
      <c r="N29" s="293"/>
      <c r="O29" s="294"/>
      <c r="P29" s="218"/>
      <c r="Q29" s="200"/>
      <c r="R29" s="200"/>
      <c r="S29" s="200"/>
      <c r="T29" s="200"/>
      <c r="U29" s="200"/>
      <c r="V29" s="200"/>
      <c r="W29" s="200"/>
      <c r="X29" s="201"/>
      <c r="Y29" s="298" t="s">
        <v>14</v>
      </c>
      <c r="Z29" s="299"/>
      <c r="AA29" s="300"/>
      <c r="AB29" s="330"/>
      <c r="AC29" s="301"/>
      <c r="AD29" s="301"/>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c r="A30" s="223"/>
      <c r="B30" s="224"/>
      <c r="C30" s="224"/>
      <c r="D30" s="224"/>
      <c r="E30" s="224"/>
      <c r="F30" s="225"/>
      <c r="G30" s="295"/>
      <c r="H30" s="296"/>
      <c r="I30" s="296"/>
      <c r="J30" s="296"/>
      <c r="K30" s="296"/>
      <c r="L30" s="296"/>
      <c r="M30" s="296"/>
      <c r="N30" s="296"/>
      <c r="O30" s="297"/>
      <c r="P30" s="281"/>
      <c r="Q30" s="281"/>
      <c r="R30" s="281"/>
      <c r="S30" s="281"/>
      <c r="T30" s="281"/>
      <c r="U30" s="281"/>
      <c r="V30" s="281"/>
      <c r="W30" s="281"/>
      <c r="X30" s="282"/>
      <c r="Y30" s="175" t="s">
        <v>65</v>
      </c>
      <c r="Z30" s="121"/>
      <c r="AA30" s="171"/>
      <c r="AB30" s="331"/>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701"/>
      <c r="B31" s="702"/>
      <c r="C31" s="702"/>
      <c r="D31" s="702"/>
      <c r="E31" s="702"/>
      <c r="F31" s="703"/>
      <c r="G31" s="327"/>
      <c r="H31" s="328"/>
      <c r="I31" s="328"/>
      <c r="J31" s="328"/>
      <c r="K31" s="328"/>
      <c r="L31" s="328"/>
      <c r="M31" s="328"/>
      <c r="N31" s="328"/>
      <c r="O31" s="329"/>
      <c r="P31" s="202"/>
      <c r="Q31" s="202"/>
      <c r="R31" s="202"/>
      <c r="S31" s="202"/>
      <c r="T31" s="202"/>
      <c r="U31" s="202"/>
      <c r="V31" s="202"/>
      <c r="W31" s="202"/>
      <c r="X31" s="203"/>
      <c r="Y31" s="120" t="s">
        <v>15</v>
      </c>
      <c r="Z31" s="121"/>
      <c r="AA31" s="171"/>
      <c r="AB31" s="713" t="s">
        <v>466</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0"/>
      <c r="AV33" s="110"/>
      <c r="AW33" s="108" t="s">
        <v>468</v>
      </c>
      <c r="AX33" s="109"/>
    </row>
    <row r="34" spans="1:50" ht="22.5" customHeight="1">
      <c r="A34" s="222"/>
      <c r="B34" s="220"/>
      <c r="C34" s="220"/>
      <c r="D34" s="220"/>
      <c r="E34" s="220"/>
      <c r="F34" s="221"/>
      <c r="G34" s="326"/>
      <c r="H34" s="293"/>
      <c r="I34" s="293"/>
      <c r="J34" s="293"/>
      <c r="K34" s="293"/>
      <c r="L34" s="293"/>
      <c r="M34" s="293"/>
      <c r="N34" s="293"/>
      <c r="O34" s="294"/>
      <c r="P34" s="218"/>
      <c r="Q34" s="200"/>
      <c r="R34" s="200"/>
      <c r="S34" s="200"/>
      <c r="T34" s="200"/>
      <c r="U34" s="200"/>
      <c r="V34" s="200"/>
      <c r="W34" s="200"/>
      <c r="X34" s="201"/>
      <c r="Y34" s="298" t="s">
        <v>14</v>
      </c>
      <c r="Z34" s="299"/>
      <c r="AA34" s="300"/>
      <c r="AB34" s="330"/>
      <c r="AC34" s="301"/>
      <c r="AD34" s="301"/>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c r="A35" s="223"/>
      <c r="B35" s="224"/>
      <c r="C35" s="224"/>
      <c r="D35" s="224"/>
      <c r="E35" s="224"/>
      <c r="F35" s="225"/>
      <c r="G35" s="295"/>
      <c r="H35" s="296"/>
      <c r="I35" s="296"/>
      <c r="J35" s="296"/>
      <c r="K35" s="296"/>
      <c r="L35" s="296"/>
      <c r="M35" s="296"/>
      <c r="N35" s="296"/>
      <c r="O35" s="297"/>
      <c r="P35" s="281"/>
      <c r="Q35" s="281"/>
      <c r="R35" s="281"/>
      <c r="S35" s="281"/>
      <c r="T35" s="281"/>
      <c r="U35" s="281"/>
      <c r="V35" s="281"/>
      <c r="W35" s="281"/>
      <c r="X35" s="282"/>
      <c r="Y35" s="175" t="s">
        <v>65</v>
      </c>
      <c r="Z35" s="121"/>
      <c r="AA35" s="171"/>
      <c r="AB35" s="331"/>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701"/>
      <c r="B36" s="702"/>
      <c r="C36" s="702"/>
      <c r="D36" s="702"/>
      <c r="E36" s="702"/>
      <c r="F36" s="703"/>
      <c r="G36" s="327"/>
      <c r="H36" s="328"/>
      <c r="I36" s="328"/>
      <c r="J36" s="328"/>
      <c r="K36" s="328"/>
      <c r="L36" s="328"/>
      <c r="M36" s="328"/>
      <c r="N36" s="328"/>
      <c r="O36" s="329"/>
      <c r="P36" s="202"/>
      <c r="Q36" s="202"/>
      <c r="R36" s="202"/>
      <c r="S36" s="202"/>
      <c r="T36" s="202"/>
      <c r="U36" s="202"/>
      <c r="V36" s="202"/>
      <c r="W36" s="202"/>
      <c r="X36" s="203"/>
      <c r="Y36" s="120" t="s">
        <v>15</v>
      </c>
      <c r="Z36" s="121"/>
      <c r="AA36" s="171"/>
      <c r="AB36" s="713" t="s">
        <v>467</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0"/>
      <c r="AV38" s="110"/>
      <c r="AW38" s="108" t="s">
        <v>468</v>
      </c>
      <c r="AX38" s="109"/>
    </row>
    <row r="39" spans="1:50" ht="22.5" customHeight="1">
      <c r="A39" s="222"/>
      <c r="B39" s="220"/>
      <c r="C39" s="220"/>
      <c r="D39" s="220"/>
      <c r="E39" s="220"/>
      <c r="F39" s="221"/>
      <c r="G39" s="326"/>
      <c r="H39" s="293"/>
      <c r="I39" s="293"/>
      <c r="J39" s="293"/>
      <c r="K39" s="293"/>
      <c r="L39" s="293"/>
      <c r="M39" s="293"/>
      <c r="N39" s="293"/>
      <c r="O39" s="294"/>
      <c r="P39" s="218"/>
      <c r="Q39" s="200"/>
      <c r="R39" s="200"/>
      <c r="S39" s="200"/>
      <c r="T39" s="200"/>
      <c r="U39" s="200"/>
      <c r="V39" s="200"/>
      <c r="W39" s="200"/>
      <c r="X39" s="201"/>
      <c r="Y39" s="298" t="s">
        <v>14</v>
      </c>
      <c r="Z39" s="299"/>
      <c r="AA39" s="300"/>
      <c r="AB39" s="330"/>
      <c r="AC39" s="301"/>
      <c r="AD39" s="301"/>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c r="A40" s="223"/>
      <c r="B40" s="224"/>
      <c r="C40" s="224"/>
      <c r="D40" s="224"/>
      <c r="E40" s="224"/>
      <c r="F40" s="225"/>
      <c r="G40" s="295"/>
      <c r="H40" s="296"/>
      <c r="I40" s="296"/>
      <c r="J40" s="296"/>
      <c r="K40" s="296"/>
      <c r="L40" s="296"/>
      <c r="M40" s="296"/>
      <c r="N40" s="296"/>
      <c r="O40" s="297"/>
      <c r="P40" s="281"/>
      <c r="Q40" s="281"/>
      <c r="R40" s="281"/>
      <c r="S40" s="281"/>
      <c r="T40" s="281"/>
      <c r="U40" s="281"/>
      <c r="V40" s="281"/>
      <c r="W40" s="281"/>
      <c r="X40" s="282"/>
      <c r="Y40" s="175" t="s">
        <v>65</v>
      </c>
      <c r="Z40" s="121"/>
      <c r="AA40" s="171"/>
      <c r="AB40" s="331"/>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701"/>
      <c r="B41" s="702"/>
      <c r="C41" s="702"/>
      <c r="D41" s="702"/>
      <c r="E41" s="702"/>
      <c r="F41" s="703"/>
      <c r="G41" s="327"/>
      <c r="H41" s="328"/>
      <c r="I41" s="328"/>
      <c r="J41" s="328"/>
      <c r="K41" s="328"/>
      <c r="L41" s="328"/>
      <c r="M41" s="328"/>
      <c r="N41" s="328"/>
      <c r="O41" s="329"/>
      <c r="P41" s="202"/>
      <c r="Q41" s="202"/>
      <c r="R41" s="202"/>
      <c r="S41" s="202"/>
      <c r="T41" s="202"/>
      <c r="U41" s="202"/>
      <c r="V41" s="202"/>
      <c r="W41" s="202"/>
      <c r="X41" s="203"/>
      <c r="Y41" s="120" t="s">
        <v>15</v>
      </c>
      <c r="Z41" s="121"/>
      <c r="AA41" s="171"/>
      <c r="AB41" s="713" t="s">
        <v>467</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0"/>
      <c r="AV43" s="110"/>
      <c r="AW43" s="108" t="s">
        <v>468</v>
      </c>
      <c r="AX43" s="109"/>
    </row>
    <row r="44" spans="1:50" ht="22.5" customHeight="1">
      <c r="A44" s="222"/>
      <c r="B44" s="220"/>
      <c r="C44" s="220"/>
      <c r="D44" s="220"/>
      <c r="E44" s="220"/>
      <c r="F44" s="221"/>
      <c r="G44" s="326"/>
      <c r="H44" s="293"/>
      <c r="I44" s="293"/>
      <c r="J44" s="293"/>
      <c r="K44" s="293"/>
      <c r="L44" s="293"/>
      <c r="M44" s="293"/>
      <c r="N44" s="293"/>
      <c r="O44" s="294"/>
      <c r="P44" s="218"/>
      <c r="Q44" s="200"/>
      <c r="R44" s="200"/>
      <c r="S44" s="200"/>
      <c r="T44" s="200"/>
      <c r="U44" s="200"/>
      <c r="V44" s="200"/>
      <c r="W44" s="200"/>
      <c r="X44" s="201"/>
      <c r="Y44" s="298" t="s">
        <v>14</v>
      </c>
      <c r="Z44" s="299"/>
      <c r="AA44" s="300"/>
      <c r="AB44" s="330"/>
      <c r="AC44" s="301"/>
      <c r="AD44" s="301"/>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175" t="s">
        <v>65</v>
      </c>
      <c r="Z45" s="121"/>
      <c r="AA45" s="171"/>
      <c r="AB45" s="331"/>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701"/>
      <c r="B46" s="702"/>
      <c r="C46" s="702"/>
      <c r="D46" s="702"/>
      <c r="E46" s="702"/>
      <c r="F46" s="703"/>
      <c r="G46" s="327"/>
      <c r="H46" s="328"/>
      <c r="I46" s="328"/>
      <c r="J46" s="328"/>
      <c r="K46" s="328"/>
      <c r="L46" s="328"/>
      <c r="M46" s="328"/>
      <c r="N46" s="328"/>
      <c r="O46" s="329"/>
      <c r="P46" s="202"/>
      <c r="Q46" s="202"/>
      <c r="R46" s="202"/>
      <c r="S46" s="202"/>
      <c r="T46" s="202"/>
      <c r="U46" s="202"/>
      <c r="V46" s="202"/>
      <c r="W46" s="202"/>
      <c r="X46" s="203"/>
      <c r="Y46" s="120" t="s">
        <v>15</v>
      </c>
      <c r="Z46" s="121"/>
      <c r="AA46" s="171"/>
      <c r="AB46" s="713" t="s">
        <v>467</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0"/>
      <c r="AV48" s="110"/>
      <c r="AW48" s="108" t="s">
        <v>465</v>
      </c>
      <c r="AX48" s="109"/>
    </row>
    <row r="49" spans="1:50" ht="22.5" customHeight="1">
      <c r="A49" s="222"/>
      <c r="B49" s="220"/>
      <c r="C49" s="220"/>
      <c r="D49" s="220"/>
      <c r="E49" s="220"/>
      <c r="F49" s="221"/>
      <c r="G49" s="326"/>
      <c r="H49" s="293"/>
      <c r="I49" s="293"/>
      <c r="J49" s="293"/>
      <c r="K49" s="293"/>
      <c r="L49" s="293"/>
      <c r="M49" s="293"/>
      <c r="N49" s="293"/>
      <c r="O49" s="294"/>
      <c r="P49" s="218"/>
      <c r="Q49" s="200"/>
      <c r="R49" s="200"/>
      <c r="S49" s="200"/>
      <c r="T49" s="200"/>
      <c r="U49" s="200"/>
      <c r="V49" s="200"/>
      <c r="W49" s="200"/>
      <c r="X49" s="201"/>
      <c r="Y49" s="298" t="s">
        <v>14</v>
      </c>
      <c r="Z49" s="299"/>
      <c r="AA49" s="300"/>
      <c r="AB49" s="330"/>
      <c r="AC49" s="301"/>
      <c r="AD49" s="301"/>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c r="A50" s="223"/>
      <c r="B50" s="224"/>
      <c r="C50" s="224"/>
      <c r="D50" s="224"/>
      <c r="E50" s="224"/>
      <c r="F50" s="225"/>
      <c r="G50" s="295"/>
      <c r="H50" s="296"/>
      <c r="I50" s="296"/>
      <c r="J50" s="296"/>
      <c r="K50" s="296"/>
      <c r="L50" s="296"/>
      <c r="M50" s="296"/>
      <c r="N50" s="296"/>
      <c r="O50" s="297"/>
      <c r="P50" s="281"/>
      <c r="Q50" s="281"/>
      <c r="R50" s="281"/>
      <c r="S50" s="281"/>
      <c r="T50" s="281"/>
      <c r="U50" s="281"/>
      <c r="V50" s="281"/>
      <c r="W50" s="281"/>
      <c r="X50" s="282"/>
      <c r="Y50" s="175" t="s">
        <v>65</v>
      </c>
      <c r="Z50" s="121"/>
      <c r="AA50" s="171"/>
      <c r="AB50" s="331"/>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701"/>
      <c r="B51" s="702"/>
      <c r="C51" s="702"/>
      <c r="D51" s="702"/>
      <c r="E51" s="702"/>
      <c r="F51" s="703"/>
      <c r="G51" s="327"/>
      <c r="H51" s="328"/>
      <c r="I51" s="328"/>
      <c r="J51" s="328"/>
      <c r="K51" s="328"/>
      <c r="L51" s="328"/>
      <c r="M51" s="328"/>
      <c r="N51" s="328"/>
      <c r="O51" s="329"/>
      <c r="P51" s="202"/>
      <c r="Q51" s="202"/>
      <c r="R51" s="202"/>
      <c r="S51" s="202"/>
      <c r="T51" s="202"/>
      <c r="U51" s="202"/>
      <c r="V51" s="202"/>
      <c r="W51" s="202"/>
      <c r="X51" s="203"/>
      <c r="Y51" s="120" t="s">
        <v>15</v>
      </c>
      <c r="Z51" s="121"/>
      <c r="AA51" s="171"/>
      <c r="AB51" s="722" t="s">
        <v>466</v>
      </c>
      <c r="AC51" s="723"/>
      <c r="AD51" s="723"/>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4" t="s">
        <v>34</v>
      </c>
      <c r="B2" s="725"/>
      <c r="C2" s="725"/>
      <c r="D2" s="725"/>
      <c r="E2" s="725"/>
      <c r="F2" s="726"/>
      <c r="G2" s="399" t="s">
        <v>372</v>
      </c>
      <c r="H2" s="400"/>
      <c r="I2" s="400"/>
      <c r="J2" s="400"/>
      <c r="K2" s="400"/>
      <c r="L2" s="400"/>
      <c r="M2" s="400"/>
      <c r="N2" s="400"/>
      <c r="O2" s="400"/>
      <c r="P2" s="400"/>
      <c r="Q2" s="400"/>
      <c r="R2" s="400"/>
      <c r="S2" s="400"/>
      <c r="T2" s="400"/>
      <c r="U2" s="400"/>
      <c r="V2" s="400"/>
      <c r="W2" s="400"/>
      <c r="X2" s="400"/>
      <c r="Y2" s="400"/>
      <c r="Z2" s="400"/>
      <c r="AA2" s="400"/>
      <c r="AB2" s="401"/>
      <c r="AC2" s="399" t="s">
        <v>462</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c r="A3" s="727"/>
      <c r="B3" s="728"/>
      <c r="C3" s="728"/>
      <c r="D3" s="728"/>
      <c r="E3" s="728"/>
      <c r="F3" s="729"/>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c r="A4" s="727"/>
      <c r="B4" s="728"/>
      <c r="C4" s="728"/>
      <c r="D4" s="728"/>
      <c r="E4" s="728"/>
      <c r="F4" s="72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1"/>
    </row>
    <row r="5" spans="1:50" ht="24.75" customHeight="1">
      <c r="A5" s="727"/>
      <c r="B5" s="728"/>
      <c r="C5" s="728"/>
      <c r="D5" s="728"/>
      <c r="E5" s="728"/>
      <c r="F5" s="72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27"/>
      <c r="B6" s="728"/>
      <c r="C6" s="728"/>
      <c r="D6" s="728"/>
      <c r="E6" s="728"/>
      <c r="F6" s="72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27"/>
      <c r="B7" s="728"/>
      <c r="C7" s="728"/>
      <c r="D7" s="728"/>
      <c r="E7" s="728"/>
      <c r="F7" s="72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27"/>
      <c r="B8" s="728"/>
      <c r="C8" s="728"/>
      <c r="D8" s="728"/>
      <c r="E8" s="728"/>
      <c r="F8" s="72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27"/>
      <c r="B9" s="728"/>
      <c r="C9" s="728"/>
      <c r="D9" s="728"/>
      <c r="E9" s="728"/>
      <c r="F9" s="72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27"/>
      <c r="B10" s="728"/>
      <c r="C10" s="728"/>
      <c r="D10" s="728"/>
      <c r="E10" s="728"/>
      <c r="F10" s="72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27"/>
      <c r="B11" s="728"/>
      <c r="C11" s="728"/>
      <c r="D11" s="728"/>
      <c r="E11" s="728"/>
      <c r="F11" s="72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27"/>
      <c r="B12" s="728"/>
      <c r="C12" s="728"/>
      <c r="D12" s="728"/>
      <c r="E12" s="728"/>
      <c r="F12" s="72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27"/>
      <c r="B13" s="728"/>
      <c r="C13" s="728"/>
      <c r="D13" s="728"/>
      <c r="E13" s="728"/>
      <c r="F13" s="72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27"/>
      <c r="B14" s="728"/>
      <c r="C14" s="728"/>
      <c r="D14" s="728"/>
      <c r="E14" s="728"/>
      <c r="F14" s="72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27"/>
      <c r="B15" s="728"/>
      <c r="C15" s="728"/>
      <c r="D15" s="728"/>
      <c r="E15" s="728"/>
      <c r="F15" s="729"/>
      <c r="G15" s="399" t="s">
        <v>373</v>
      </c>
      <c r="H15" s="400"/>
      <c r="I15" s="400"/>
      <c r="J15" s="400"/>
      <c r="K15" s="400"/>
      <c r="L15" s="400"/>
      <c r="M15" s="400"/>
      <c r="N15" s="400"/>
      <c r="O15" s="400"/>
      <c r="P15" s="400"/>
      <c r="Q15" s="400"/>
      <c r="R15" s="400"/>
      <c r="S15" s="400"/>
      <c r="T15" s="400"/>
      <c r="U15" s="400"/>
      <c r="V15" s="400"/>
      <c r="W15" s="400"/>
      <c r="X15" s="400"/>
      <c r="Y15" s="400"/>
      <c r="Z15" s="400"/>
      <c r="AA15" s="400"/>
      <c r="AB15" s="401"/>
      <c r="AC15" s="399" t="s">
        <v>374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c r="A16" s="727"/>
      <c r="B16" s="728"/>
      <c r="C16" s="728"/>
      <c r="D16" s="728"/>
      <c r="E16" s="728"/>
      <c r="F16" s="729"/>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c r="A17" s="727"/>
      <c r="B17" s="728"/>
      <c r="C17" s="728"/>
      <c r="D17" s="728"/>
      <c r="E17" s="728"/>
      <c r="F17" s="72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1"/>
    </row>
    <row r="18" spans="1:50" ht="24.75" customHeight="1">
      <c r="A18" s="727"/>
      <c r="B18" s="728"/>
      <c r="C18" s="728"/>
      <c r="D18" s="728"/>
      <c r="E18" s="728"/>
      <c r="F18" s="72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27"/>
      <c r="B19" s="728"/>
      <c r="C19" s="728"/>
      <c r="D19" s="728"/>
      <c r="E19" s="728"/>
      <c r="F19" s="72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27"/>
      <c r="B20" s="728"/>
      <c r="C20" s="728"/>
      <c r="D20" s="728"/>
      <c r="E20" s="728"/>
      <c r="F20" s="72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27"/>
      <c r="B21" s="728"/>
      <c r="C21" s="728"/>
      <c r="D21" s="728"/>
      <c r="E21" s="728"/>
      <c r="F21" s="72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27"/>
      <c r="B22" s="728"/>
      <c r="C22" s="728"/>
      <c r="D22" s="728"/>
      <c r="E22" s="728"/>
      <c r="F22" s="72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27"/>
      <c r="B23" s="728"/>
      <c r="C23" s="728"/>
      <c r="D23" s="728"/>
      <c r="E23" s="728"/>
      <c r="F23" s="72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27"/>
      <c r="B24" s="728"/>
      <c r="C24" s="728"/>
      <c r="D24" s="728"/>
      <c r="E24" s="728"/>
      <c r="F24" s="72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27"/>
      <c r="B25" s="728"/>
      <c r="C25" s="728"/>
      <c r="D25" s="728"/>
      <c r="E25" s="728"/>
      <c r="F25" s="72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27"/>
      <c r="B26" s="728"/>
      <c r="C26" s="728"/>
      <c r="D26" s="728"/>
      <c r="E26" s="728"/>
      <c r="F26" s="72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27"/>
      <c r="B27" s="728"/>
      <c r="C27" s="728"/>
      <c r="D27" s="728"/>
      <c r="E27" s="728"/>
      <c r="F27" s="72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27"/>
      <c r="B28" s="728"/>
      <c r="C28" s="728"/>
      <c r="D28" s="728"/>
      <c r="E28" s="728"/>
      <c r="F28" s="729"/>
      <c r="G28" s="399" t="s">
        <v>375</v>
      </c>
      <c r="H28" s="400"/>
      <c r="I28" s="400"/>
      <c r="J28" s="400"/>
      <c r="K28" s="400"/>
      <c r="L28" s="400"/>
      <c r="M28" s="400"/>
      <c r="N28" s="400"/>
      <c r="O28" s="400"/>
      <c r="P28" s="400"/>
      <c r="Q28" s="400"/>
      <c r="R28" s="400"/>
      <c r="S28" s="400"/>
      <c r="T28" s="400"/>
      <c r="U28" s="400"/>
      <c r="V28" s="400"/>
      <c r="W28" s="400"/>
      <c r="X28" s="400"/>
      <c r="Y28" s="400"/>
      <c r="Z28" s="400"/>
      <c r="AA28" s="400"/>
      <c r="AB28" s="401"/>
      <c r="AC28" s="399" t="s">
        <v>376</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c r="A29" s="727"/>
      <c r="B29" s="728"/>
      <c r="C29" s="728"/>
      <c r="D29" s="728"/>
      <c r="E29" s="728"/>
      <c r="F29" s="729"/>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c r="A30" s="727"/>
      <c r="B30" s="728"/>
      <c r="C30" s="728"/>
      <c r="D30" s="728"/>
      <c r="E30" s="728"/>
      <c r="F30" s="72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1"/>
    </row>
    <row r="31" spans="1:50" ht="24.75" customHeight="1">
      <c r="A31" s="727"/>
      <c r="B31" s="728"/>
      <c r="C31" s="728"/>
      <c r="D31" s="728"/>
      <c r="E31" s="728"/>
      <c r="F31" s="72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27"/>
      <c r="B32" s="728"/>
      <c r="C32" s="728"/>
      <c r="D32" s="728"/>
      <c r="E32" s="728"/>
      <c r="F32" s="72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27"/>
      <c r="B33" s="728"/>
      <c r="C33" s="728"/>
      <c r="D33" s="728"/>
      <c r="E33" s="728"/>
      <c r="F33" s="72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27"/>
      <c r="B34" s="728"/>
      <c r="C34" s="728"/>
      <c r="D34" s="728"/>
      <c r="E34" s="728"/>
      <c r="F34" s="72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27"/>
      <c r="B35" s="728"/>
      <c r="C35" s="728"/>
      <c r="D35" s="728"/>
      <c r="E35" s="728"/>
      <c r="F35" s="72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27"/>
      <c r="B36" s="728"/>
      <c r="C36" s="728"/>
      <c r="D36" s="728"/>
      <c r="E36" s="728"/>
      <c r="F36" s="72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27"/>
      <c r="B37" s="728"/>
      <c r="C37" s="728"/>
      <c r="D37" s="728"/>
      <c r="E37" s="728"/>
      <c r="F37" s="72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27"/>
      <c r="B38" s="728"/>
      <c r="C38" s="728"/>
      <c r="D38" s="728"/>
      <c r="E38" s="728"/>
      <c r="F38" s="72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27"/>
      <c r="B39" s="728"/>
      <c r="C39" s="728"/>
      <c r="D39" s="728"/>
      <c r="E39" s="728"/>
      <c r="F39" s="72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27"/>
      <c r="B40" s="728"/>
      <c r="C40" s="728"/>
      <c r="D40" s="728"/>
      <c r="E40" s="728"/>
      <c r="F40" s="72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27"/>
      <c r="B41" s="728"/>
      <c r="C41" s="728"/>
      <c r="D41" s="728"/>
      <c r="E41" s="728"/>
      <c r="F41" s="729"/>
      <c r="G41" s="399" t="s">
        <v>377</v>
      </c>
      <c r="H41" s="400"/>
      <c r="I41" s="400"/>
      <c r="J41" s="400"/>
      <c r="K41" s="400"/>
      <c r="L41" s="400"/>
      <c r="M41" s="400"/>
      <c r="N41" s="400"/>
      <c r="O41" s="400"/>
      <c r="P41" s="400"/>
      <c r="Q41" s="400"/>
      <c r="R41" s="400"/>
      <c r="S41" s="400"/>
      <c r="T41" s="400"/>
      <c r="U41" s="400"/>
      <c r="V41" s="400"/>
      <c r="W41" s="400"/>
      <c r="X41" s="400"/>
      <c r="Y41" s="400"/>
      <c r="Z41" s="400"/>
      <c r="AA41" s="400"/>
      <c r="AB41" s="401"/>
      <c r="AC41" s="399" t="s">
        <v>378</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c r="A42" s="727"/>
      <c r="B42" s="728"/>
      <c r="C42" s="728"/>
      <c r="D42" s="728"/>
      <c r="E42" s="728"/>
      <c r="F42" s="729"/>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c r="A43" s="727"/>
      <c r="B43" s="728"/>
      <c r="C43" s="728"/>
      <c r="D43" s="728"/>
      <c r="E43" s="728"/>
      <c r="F43" s="72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1"/>
    </row>
    <row r="44" spans="1:50" ht="24.75" customHeight="1">
      <c r="A44" s="727"/>
      <c r="B44" s="728"/>
      <c r="C44" s="728"/>
      <c r="D44" s="728"/>
      <c r="E44" s="728"/>
      <c r="F44" s="72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27"/>
      <c r="B45" s="728"/>
      <c r="C45" s="728"/>
      <c r="D45" s="728"/>
      <c r="E45" s="728"/>
      <c r="F45" s="72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27"/>
      <c r="B46" s="728"/>
      <c r="C46" s="728"/>
      <c r="D46" s="728"/>
      <c r="E46" s="728"/>
      <c r="F46" s="72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27"/>
      <c r="B47" s="728"/>
      <c r="C47" s="728"/>
      <c r="D47" s="728"/>
      <c r="E47" s="728"/>
      <c r="F47" s="72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27"/>
      <c r="B48" s="728"/>
      <c r="C48" s="728"/>
      <c r="D48" s="728"/>
      <c r="E48" s="728"/>
      <c r="F48" s="72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27"/>
      <c r="B49" s="728"/>
      <c r="C49" s="728"/>
      <c r="D49" s="728"/>
      <c r="E49" s="728"/>
      <c r="F49" s="72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27"/>
      <c r="B50" s="728"/>
      <c r="C50" s="728"/>
      <c r="D50" s="728"/>
      <c r="E50" s="728"/>
      <c r="F50" s="72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27"/>
      <c r="B51" s="728"/>
      <c r="C51" s="728"/>
      <c r="D51" s="728"/>
      <c r="E51" s="728"/>
      <c r="F51" s="72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27"/>
      <c r="B52" s="728"/>
      <c r="C52" s="728"/>
      <c r="D52" s="728"/>
      <c r="E52" s="728"/>
      <c r="F52" s="72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row r="55" spans="1:50" ht="30" customHeight="1">
      <c r="A55" s="724" t="s">
        <v>34</v>
      </c>
      <c r="B55" s="725"/>
      <c r="C55" s="725"/>
      <c r="D55" s="725"/>
      <c r="E55" s="725"/>
      <c r="F55" s="726"/>
      <c r="G55" s="399" t="s">
        <v>379</v>
      </c>
      <c r="H55" s="400"/>
      <c r="I55" s="400"/>
      <c r="J55" s="400"/>
      <c r="K55" s="400"/>
      <c r="L55" s="400"/>
      <c r="M55" s="400"/>
      <c r="N55" s="400"/>
      <c r="O55" s="400"/>
      <c r="P55" s="400"/>
      <c r="Q55" s="400"/>
      <c r="R55" s="400"/>
      <c r="S55" s="400"/>
      <c r="T55" s="400"/>
      <c r="U55" s="400"/>
      <c r="V55" s="400"/>
      <c r="W55" s="400"/>
      <c r="X55" s="400"/>
      <c r="Y55" s="400"/>
      <c r="Z55" s="400"/>
      <c r="AA55" s="400"/>
      <c r="AB55" s="401"/>
      <c r="AC55" s="399" t="s">
        <v>380</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c r="A56" s="727"/>
      <c r="B56" s="728"/>
      <c r="C56" s="728"/>
      <c r="D56" s="728"/>
      <c r="E56" s="728"/>
      <c r="F56" s="729"/>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c r="A57" s="727"/>
      <c r="B57" s="728"/>
      <c r="C57" s="728"/>
      <c r="D57" s="728"/>
      <c r="E57" s="728"/>
      <c r="F57" s="72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1"/>
    </row>
    <row r="58" spans="1:50" ht="24.75" customHeight="1">
      <c r="A58" s="727"/>
      <c r="B58" s="728"/>
      <c r="C58" s="728"/>
      <c r="D58" s="728"/>
      <c r="E58" s="728"/>
      <c r="F58" s="72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27"/>
      <c r="B59" s="728"/>
      <c r="C59" s="728"/>
      <c r="D59" s="728"/>
      <c r="E59" s="728"/>
      <c r="F59" s="72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27"/>
      <c r="B60" s="728"/>
      <c r="C60" s="728"/>
      <c r="D60" s="728"/>
      <c r="E60" s="728"/>
      <c r="F60" s="72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27"/>
      <c r="B61" s="728"/>
      <c r="C61" s="728"/>
      <c r="D61" s="728"/>
      <c r="E61" s="728"/>
      <c r="F61" s="72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27"/>
      <c r="B62" s="728"/>
      <c r="C62" s="728"/>
      <c r="D62" s="728"/>
      <c r="E62" s="728"/>
      <c r="F62" s="72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27"/>
      <c r="B63" s="728"/>
      <c r="C63" s="728"/>
      <c r="D63" s="728"/>
      <c r="E63" s="728"/>
      <c r="F63" s="72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27"/>
      <c r="B64" s="728"/>
      <c r="C64" s="728"/>
      <c r="D64" s="728"/>
      <c r="E64" s="728"/>
      <c r="F64" s="72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27"/>
      <c r="B65" s="728"/>
      <c r="C65" s="728"/>
      <c r="D65" s="728"/>
      <c r="E65" s="728"/>
      <c r="F65" s="72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27"/>
      <c r="B66" s="728"/>
      <c r="C66" s="728"/>
      <c r="D66" s="728"/>
      <c r="E66" s="728"/>
      <c r="F66" s="72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27"/>
      <c r="B67" s="728"/>
      <c r="C67" s="728"/>
      <c r="D67" s="728"/>
      <c r="E67" s="728"/>
      <c r="F67" s="72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27"/>
      <c r="B68" s="728"/>
      <c r="C68" s="728"/>
      <c r="D68" s="728"/>
      <c r="E68" s="728"/>
      <c r="F68" s="729"/>
      <c r="G68" s="399" t="s">
        <v>381</v>
      </c>
      <c r="H68" s="400"/>
      <c r="I68" s="400"/>
      <c r="J68" s="400"/>
      <c r="K68" s="400"/>
      <c r="L68" s="400"/>
      <c r="M68" s="400"/>
      <c r="N68" s="400"/>
      <c r="O68" s="400"/>
      <c r="P68" s="400"/>
      <c r="Q68" s="400"/>
      <c r="R68" s="400"/>
      <c r="S68" s="400"/>
      <c r="T68" s="400"/>
      <c r="U68" s="400"/>
      <c r="V68" s="400"/>
      <c r="W68" s="400"/>
      <c r="X68" s="400"/>
      <c r="Y68" s="400"/>
      <c r="Z68" s="400"/>
      <c r="AA68" s="400"/>
      <c r="AB68" s="401"/>
      <c r="AC68" s="399" t="s">
        <v>382</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c r="A69" s="727"/>
      <c r="B69" s="728"/>
      <c r="C69" s="728"/>
      <c r="D69" s="728"/>
      <c r="E69" s="728"/>
      <c r="F69" s="729"/>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c r="A70" s="727"/>
      <c r="B70" s="728"/>
      <c r="C70" s="728"/>
      <c r="D70" s="728"/>
      <c r="E70" s="728"/>
      <c r="F70" s="72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1"/>
    </row>
    <row r="71" spans="1:50" ht="24.75" customHeight="1">
      <c r="A71" s="727"/>
      <c r="B71" s="728"/>
      <c r="C71" s="728"/>
      <c r="D71" s="728"/>
      <c r="E71" s="728"/>
      <c r="F71" s="72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27"/>
      <c r="B72" s="728"/>
      <c r="C72" s="728"/>
      <c r="D72" s="728"/>
      <c r="E72" s="728"/>
      <c r="F72" s="72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27"/>
      <c r="B73" s="728"/>
      <c r="C73" s="728"/>
      <c r="D73" s="728"/>
      <c r="E73" s="728"/>
      <c r="F73" s="72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27"/>
      <c r="B74" s="728"/>
      <c r="C74" s="728"/>
      <c r="D74" s="728"/>
      <c r="E74" s="728"/>
      <c r="F74" s="72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27"/>
      <c r="B75" s="728"/>
      <c r="C75" s="728"/>
      <c r="D75" s="728"/>
      <c r="E75" s="728"/>
      <c r="F75" s="72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27"/>
      <c r="B76" s="728"/>
      <c r="C76" s="728"/>
      <c r="D76" s="728"/>
      <c r="E76" s="728"/>
      <c r="F76" s="72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27"/>
      <c r="B77" s="728"/>
      <c r="C77" s="728"/>
      <c r="D77" s="728"/>
      <c r="E77" s="728"/>
      <c r="F77" s="72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27"/>
      <c r="B78" s="728"/>
      <c r="C78" s="728"/>
      <c r="D78" s="728"/>
      <c r="E78" s="728"/>
      <c r="F78" s="72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27"/>
      <c r="B79" s="728"/>
      <c r="C79" s="728"/>
      <c r="D79" s="728"/>
      <c r="E79" s="728"/>
      <c r="F79" s="72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27"/>
      <c r="B80" s="728"/>
      <c r="C80" s="728"/>
      <c r="D80" s="728"/>
      <c r="E80" s="728"/>
      <c r="F80" s="72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27"/>
      <c r="B81" s="728"/>
      <c r="C81" s="728"/>
      <c r="D81" s="728"/>
      <c r="E81" s="728"/>
      <c r="F81" s="729"/>
      <c r="G81" s="399" t="s">
        <v>383</v>
      </c>
      <c r="H81" s="400"/>
      <c r="I81" s="400"/>
      <c r="J81" s="400"/>
      <c r="K81" s="400"/>
      <c r="L81" s="400"/>
      <c r="M81" s="400"/>
      <c r="N81" s="400"/>
      <c r="O81" s="400"/>
      <c r="P81" s="400"/>
      <c r="Q81" s="400"/>
      <c r="R81" s="400"/>
      <c r="S81" s="400"/>
      <c r="T81" s="400"/>
      <c r="U81" s="400"/>
      <c r="V81" s="400"/>
      <c r="W81" s="400"/>
      <c r="X81" s="400"/>
      <c r="Y81" s="400"/>
      <c r="Z81" s="400"/>
      <c r="AA81" s="400"/>
      <c r="AB81" s="401"/>
      <c r="AC81" s="399" t="s">
        <v>384</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c r="A82" s="727"/>
      <c r="B82" s="728"/>
      <c r="C82" s="728"/>
      <c r="D82" s="728"/>
      <c r="E82" s="728"/>
      <c r="F82" s="729"/>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c r="A83" s="727"/>
      <c r="B83" s="728"/>
      <c r="C83" s="728"/>
      <c r="D83" s="728"/>
      <c r="E83" s="728"/>
      <c r="F83" s="72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1"/>
    </row>
    <row r="84" spans="1:50" ht="24.75" customHeight="1">
      <c r="A84" s="727"/>
      <c r="B84" s="728"/>
      <c r="C84" s="728"/>
      <c r="D84" s="728"/>
      <c r="E84" s="728"/>
      <c r="F84" s="72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27"/>
      <c r="B85" s="728"/>
      <c r="C85" s="728"/>
      <c r="D85" s="728"/>
      <c r="E85" s="728"/>
      <c r="F85" s="72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27"/>
      <c r="B86" s="728"/>
      <c r="C86" s="728"/>
      <c r="D86" s="728"/>
      <c r="E86" s="728"/>
      <c r="F86" s="72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27"/>
      <c r="B87" s="728"/>
      <c r="C87" s="728"/>
      <c r="D87" s="728"/>
      <c r="E87" s="728"/>
      <c r="F87" s="72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27"/>
      <c r="B88" s="728"/>
      <c r="C88" s="728"/>
      <c r="D88" s="728"/>
      <c r="E88" s="728"/>
      <c r="F88" s="72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27"/>
      <c r="B89" s="728"/>
      <c r="C89" s="728"/>
      <c r="D89" s="728"/>
      <c r="E89" s="728"/>
      <c r="F89" s="72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27"/>
      <c r="B90" s="728"/>
      <c r="C90" s="728"/>
      <c r="D90" s="728"/>
      <c r="E90" s="728"/>
      <c r="F90" s="72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27"/>
      <c r="B91" s="728"/>
      <c r="C91" s="728"/>
      <c r="D91" s="728"/>
      <c r="E91" s="728"/>
      <c r="F91" s="72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27"/>
      <c r="B92" s="728"/>
      <c r="C92" s="728"/>
      <c r="D92" s="728"/>
      <c r="E92" s="728"/>
      <c r="F92" s="72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27"/>
      <c r="B93" s="728"/>
      <c r="C93" s="728"/>
      <c r="D93" s="728"/>
      <c r="E93" s="728"/>
      <c r="F93" s="72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27"/>
      <c r="B94" s="728"/>
      <c r="C94" s="728"/>
      <c r="D94" s="728"/>
      <c r="E94" s="728"/>
      <c r="F94" s="729"/>
      <c r="G94" s="399" t="s">
        <v>385</v>
      </c>
      <c r="H94" s="400"/>
      <c r="I94" s="400"/>
      <c r="J94" s="400"/>
      <c r="K94" s="400"/>
      <c r="L94" s="400"/>
      <c r="M94" s="400"/>
      <c r="N94" s="400"/>
      <c r="O94" s="400"/>
      <c r="P94" s="400"/>
      <c r="Q94" s="400"/>
      <c r="R94" s="400"/>
      <c r="S94" s="400"/>
      <c r="T94" s="400"/>
      <c r="U94" s="400"/>
      <c r="V94" s="400"/>
      <c r="W94" s="400"/>
      <c r="X94" s="400"/>
      <c r="Y94" s="400"/>
      <c r="Z94" s="400"/>
      <c r="AA94" s="400"/>
      <c r="AB94" s="401"/>
      <c r="AC94" s="399" t="s">
        <v>386</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c r="A95" s="727"/>
      <c r="B95" s="728"/>
      <c r="C95" s="728"/>
      <c r="D95" s="728"/>
      <c r="E95" s="728"/>
      <c r="F95" s="729"/>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c r="A96" s="727"/>
      <c r="B96" s="728"/>
      <c r="C96" s="728"/>
      <c r="D96" s="728"/>
      <c r="E96" s="728"/>
      <c r="F96" s="72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1"/>
    </row>
    <row r="97" spans="1:50" ht="24.75" customHeight="1">
      <c r="A97" s="727"/>
      <c r="B97" s="728"/>
      <c r="C97" s="728"/>
      <c r="D97" s="728"/>
      <c r="E97" s="728"/>
      <c r="F97" s="72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27"/>
      <c r="B98" s="728"/>
      <c r="C98" s="728"/>
      <c r="D98" s="728"/>
      <c r="E98" s="728"/>
      <c r="F98" s="72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27"/>
      <c r="B99" s="728"/>
      <c r="C99" s="728"/>
      <c r="D99" s="728"/>
      <c r="E99" s="728"/>
      <c r="F99" s="72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27"/>
      <c r="B100" s="728"/>
      <c r="C100" s="728"/>
      <c r="D100" s="728"/>
      <c r="E100" s="728"/>
      <c r="F100" s="72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27"/>
      <c r="B101" s="728"/>
      <c r="C101" s="728"/>
      <c r="D101" s="728"/>
      <c r="E101" s="728"/>
      <c r="F101" s="72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27"/>
      <c r="B102" s="728"/>
      <c r="C102" s="728"/>
      <c r="D102" s="728"/>
      <c r="E102" s="728"/>
      <c r="F102" s="72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27"/>
      <c r="B103" s="728"/>
      <c r="C103" s="728"/>
      <c r="D103" s="728"/>
      <c r="E103" s="728"/>
      <c r="F103" s="72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27"/>
      <c r="B104" s="728"/>
      <c r="C104" s="728"/>
      <c r="D104" s="728"/>
      <c r="E104" s="728"/>
      <c r="F104" s="72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27"/>
      <c r="B105" s="728"/>
      <c r="C105" s="728"/>
      <c r="D105" s="728"/>
      <c r="E105" s="728"/>
      <c r="F105" s="72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row r="108" spans="1:50" ht="30" customHeight="1">
      <c r="A108" s="724" t="s">
        <v>34</v>
      </c>
      <c r="B108" s="725"/>
      <c r="C108" s="725"/>
      <c r="D108" s="725"/>
      <c r="E108" s="725"/>
      <c r="F108" s="726"/>
      <c r="G108" s="399" t="s">
        <v>387</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388</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c r="A109" s="727"/>
      <c r="B109" s="728"/>
      <c r="C109" s="728"/>
      <c r="D109" s="728"/>
      <c r="E109" s="728"/>
      <c r="F109" s="729"/>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c r="A110" s="727"/>
      <c r="B110" s="728"/>
      <c r="C110" s="728"/>
      <c r="D110" s="728"/>
      <c r="E110" s="728"/>
      <c r="F110" s="72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1"/>
    </row>
    <row r="111" spans="1:50" ht="24.75" customHeight="1">
      <c r="A111" s="727"/>
      <c r="B111" s="728"/>
      <c r="C111" s="728"/>
      <c r="D111" s="728"/>
      <c r="E111" s="728"/>
      <c r="F111" s="72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27"/>
      <c r="B112" s="728"/>
      <c r="C112" s="728"/>
      <c r="D112" s="728"/>
      <c r="E112" s="728"/>
      <c r="F112" s="72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27"/>
      <c r="B113" s="728"/>
      <c r="C113" s="728"/>
      <c r="D113" s="728"/>
      <c r="E113" s="728"/>
      <c r="F113" s="72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27"/>
      <c r="B114" s="728"/>
      <c r="C114" s="728"/>
      <c r="D114" s="728"/>
      <c r="E114" s="728"/>
      <c r="F114" s="72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27"/>
      <c r="B115" s="728"/>
      <c r="C115" s="728"/>
      <c r="D115" s="728"/>
      <c r="E115" s="728"/>
      <c r="F115" s="72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27"/>
      <c r="B116" s="728"/>
      <c r="C116" s="728"/>
      <c r="D116" s="728"/>
      <c r="E116" s="728"/>
      <c r="F116" s="72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27"/>
      <c r="B117" s="728"/>
      <c r="C117" s="728"/>
      <c r="D117" s="728"/>
      <c r="E117" s="728"/>
      <c r="F117" s="72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27"/>
      <c r="B118" s="728"/>
      <c r="C118" s="728"/>
      <c r="D118" s="728"/>
      <c r="E118" s="728"/>
      <c r="F118" s="72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27"/>
      <c r="B119" s="728"/>
      <c r="C119" s="728"/>
      <c r="D119" s="728"/>
      <c r="E119" s="728"/>
      <c r="F119" s="72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27"/>
      <c r="B120" s="728"/>
      <c r="C120" s="728"/>
      <c r="D120" s="728"/>
      <c r="E120" s="728"/>
      <c r="F120" s="72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27"/>
      <c r="B121" s="728"/>
      <c r="C121" s="728"/>
      <c r="D121" s="728"/>
      <c r="E121" s="728"/>
      <c r="F121" s="729"/>
      <c r="G121" s="399" t="s">
        <v>409</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389</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c r="A122" s="727"/>
      <c r="B122" s="728"/>
      <c r="C122" s="728"/>
      <c r="D122" s="728"/>
      <c r="E122" s="728"/>
      <c r="F122" s="729"/>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c r="A123" s="727"/>
      <c r="B123" s="728"/>
      <c r="C123" s="728"/>
      <c r="D123" s="728"/>
      <c r="E123" s="728"/>
      <c r="F123" s="72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1"/>
    </row>
    <row r="124" spans="1:50" ht="24.75" customHeight="1">
      <c r="A124" s="727"/>
      <c r="B124" s="728"/>
      <c r="C124" s="728"/>
      <c r="D124" s="728"/>
      <c r="E124" s="728"/>
      <c r="F124" s="72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27"/>
      <c r="B125" s="728"/>
      <c r="C125" s="728"/>
      <c r="D125" s="728"/>
      <c r="E125" s="728"/>
      <c r="F125" s="72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27"/>
      <c r="B126" s="728"/>
      <c r="C126" s="728"/>
      <c r="D126" s="728"/>
      <c r="E126" s="728"/>
      <c r="F126" s="72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27"/>
      <c r="B127" s="728"/>
      <c r="C127" s="728"/>
      <c r="D127" s="728"/>
      <c r="E127" s="728"/>
      <c r="F127" s="72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27"/>
      <c r="B128" s="728"/>
      <c r="C128" s="728"/>
      <c r="D128" s="728"/>
      <c r="E128" s="728"/>
      <c r="F128" s="72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27"/>
      <c r="B129" s="728"/>
      <c r="C129" s="728"/>
      <c r="D129" s="728"/>
      <c r="E129" s="728"/>
      <c r="F129" s="72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27"/>
      <c r="B130" s="728"/>
      <c r="C130" s="728"/>
      <c r="D130" s="728"/>
      <c r="E130" s="728"/>
      <c r="F130" s="72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27"/>
      <c r="B131" s="728"/>
      <c r="C131" s="728"/>
      <c r="D131" s="728"/>
      <c r="E131" s="728"/>
      <c r="F131" s="72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27"/>
      <c r="B132" s="728"/>
      <c r="C132" s="728"/>
      <c r="D132" s="728"/>
      <c r="E132" s="728"/>
      <c r="F132" s="72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27"/>
      <c r="B133" s="728"/>
      <c r="C133" s="728"/>
      <c r="D133" s="728"/>
      <c r="E133" s="728"/>
      <c r="F133" s="72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27"/>
      <c r="B134" s="728"/>
      <c r="C134" s="728"/>
      <c r="D134" s="728"/>
      <c r="E134" s="728"/>
      <c r="F134" s="729"/>
      <c r="G134" s="399" t="s">
        <v>390</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391</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c r="A135" s="727"/>
      <c r="B135" s="728"/>
      <c r="C135" s="728"/>
      <c r="D135" s="728"/>
      <c r="E135" s="728"/>
      <c r="F135" s="729"/>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c r="A136" s="727"/>
      <c r="B136" s="728"/>
      <c r="C136" s="728"/>
      <c r="D136" s="728"/>
      <c r="E136" s="728"/>
      <c r="F136" s="72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1"/>
    </row>
    <row r="137" spans="1:50" ht="24.75" customHeight="1">
      <c r="A137" s="727"/>
      <c r="B137" s="728"/>
      <c r="C137" s="728"/>
      <c r="D137" s="728"/>
      <c r="E137" s="728"/>
      <c r="F137" s="72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27"/>
      <c r="B138" s="728"/>
      <c r="C138" s="728"/>
      <c r="D138" s="728"/>
      <c r="E138" s="728"/>
      <c r="F138" s="72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27"/>
      <c r="B139" s="728"/>
      <c r="C139" s="728"/>
      <c r="D139" s="728"/>
      <c r="E139" s="728"/>
      <c r="F139" s="72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27"/>
      <c r="B140" s="728"/>
      <c r="C140" s="728"/>
      <c r="D140" s="728"/>
      <c r="E140" s="728"/>
      <c r="F140" s="72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27"/>
      <c r="B141" s="728"/>
      <c r="C141" s="728"/>
      <c r="D141" s="728"/>
      <c r="E141" s="728"/>
      <c r="F141" s="72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27"/>
      <c r="B142" s="728"/>
      <c r="C142" s="728"/>
      <c r="D142" s="728"/>
      <c r="E142" s="728"/>
      <c r="F142" s="72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27"/>
      <c r="B143" s="728"/>
      <c r="C143" s="728"/>
      <c r="D143" s="728"/>
      <c r="E143" s="728"/>
      <c r="F143" s="72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27"/>
      <c r="B144" s="728"/>
      <c r="C144" s="728"/>
      <c r="D144" s="728"/>
      <c r="E144" s="728"/>
      <c r="F144" s="72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27"/>
      <c r="B145" s="728"/>
      <c r="C145" s="728"/>
      <c r="D145" s="728"/>
      <c r="E145" s="728"/>
      <c r="F145" s="72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27"/>
      <c r="B146" s="728"/>
      <c r="C146" s="728"/>
      <c r="D146" s="728"/>
      <c r="E146" s="728"/>
      <c r="F146" s="72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27"/>
      <c r="B147" s="728"/>
      <c r="C147" s="728"/>
      <c r="D147" s="728"/>
      <c r="E147" s="728"/>
      <c r="F147" s="729"/>
      <c r="G147" s="399" t="s">
        <v>392</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393</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c r="A148" s="727"/>
      <c r="B148" s="728"/>
      <c r="C148" s="728"/>
      <c r="D148" s="728"/>
      <c r="E148" s="728"/>
      <c r="F148" s="729"/>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c r="A149" s="727"/>
      <c r="B149" s="728"/>
      <c r="C149" s="728"/>
      <c r="D149" s="728"/>
      <c r="E149" s="728"/>
      <c r="F149" s="72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1"/>
    </row>
    <row r="150" spans="1:50" ht="24.75" customHeight="1">
      <c r="A150" s="727"/>
      <c r="B150" s="728"/>
      <c r="C150" s="728"/>
      <c r="D150" s="728"/>
      <c r="E150" s="728"/>
      <c r="F150" s="72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27"/>
      <c r="B151" s="728"/>
      <c r="C151" s="728"/>
      <c r="D151" s="728"/>
      <c r="E151" s="728"/>
      <c r="F151" s="72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27"/>
      <c r="B152" s="728"/>
      <c r="C152" s="728"/>
      <c r="D152" s="728"/>
      <c r="E152" s="728"/>
      <c r="F152" s="72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27"/>
      <c r="B153" s="728"/>
      <c r="C153" s="728"/>
      <c r="D153" s="728"/>
      <c r="E153" s="728"/>
      <c r="F153" s="72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27"/>
      <c r="B154" s="728"/>
      <c r="C154" s="728"/>
      <c r="D154" s="728"/>
      <c r="E154" s="728"/>
      <c r="F154" s="72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27"/>
      <c r="B155" s="728"/>
      <c r="C155" s="728"/>
      <c r="D155" s="728"/>
      <c r="E155" s="728"/>
      <c r="F155" s="72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27"/>
      <c r="B156" s="728"/>
      <c r="C156" s="728"/>
      <c r="D156" s="728"/>
      <c r="E156" s="728"/>
      <c r="F156" s="72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27"/>
      <c r="B157" s="728"/>
      <c r="C157" s="728"/>
      <c r="D157" s="728"/>
      <c r="E157" s="728"/>
      <c r="F157" s="72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27"/>
      <c r="B158" s="728"/>
      <c r="C158" s="728"/>
      <c r="D158" s="728"/>
      <c r="E158" s="728"/>
      <c r="F158" s="72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row r="161" spans="1:50" ht="30" customHeight="1">
      <c r="A161" s="724" t="s">
        <v>34</v>
      </c>
      <c r="B161" s="725"/>
      <c r="C161" s="725"/>
      <c r="D161" s="725"/>
      <c r="E161" s="725"/>
      <c r="F161" s="726"/>
      <c r="G161" s="399" t="s">
        <v>394</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395</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c r="A162" s="727"/>
      <c r="B162" s="728"/>
      <c r="C162" s="728"/>
      <c r="D162" s="728"/>
      <c r="E162" s="728"/>
      <c r="F162" s="729"/>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c r="A163" s="727"/>
      <c r="B163" s="728"/>
      <c r="C163" s="728"/>
      <c r="D163" s="728"/>
      <c r="E163" s="728"/>
      <c r="F163" s="72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1"/>
    </row>
    <row r="164" spans="1:50" ht="24.75" customHeight="1">
      <c r="A164" s="727"/>
      <c r="B164" s="728"/>
      <c r="C164" s="728"/>
      <c r="D164" s="728"/>
      <c r="E164" s="728"/>
      <c r="F164" s="72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27"/>
      <c r="B165" s="728"/>
      <c r="C165" s="728"/>
      <c r="D165" s="728"/>
      <c r="E165" s="728"/>
      <c r="F165" s="72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27"/>
      <c r="B166" s="728"/>
      <c r="C166" s="728"/>
      <c r="D166" s="728"/>
      <c r="E166" s="728"/>
      <c r="F166" s="72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27"/>
      <c r="B167" s="728"/>
      <c r="C167" s="728"/>
      <c r="D167" s="728"/>
      <c r="E167" s="728"/>
      <c r="F167" s="72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27"/>
      <c r="B168" s="728"/>
      <c r="C168" s="728"/>
      <c r="D168" s="728"/>
      <c r="E168" s="728"/>
      <c r="F168" s="72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27"/>
      <c r="B169" s="728"/>
      <c r="C169" s="728"/>
      <c r="D169" s="728"/>
      <c r="E169" s="728"/>
      <c r="F169" s="72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27"/>
      <c r="B170" s="728"/>
      <c r="C170" s="728"/>
      <c r="D170" s="728"/>
      <c r="E170" s="728"/>
      <c r="F170" s="72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27"/>
      <c r="B171" s="728"/>
      <c r="C171" s="728"/>
      <c r="D171" s="728"/>
      <c r="E171" s="728"/>
      <c r="F171" s="72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27"/>
      <c r="B172" s="728"/>
      <c r="C172" s="728"/>
      <c r="D172" s="728"/>
      <c r="E172" s="728"/>
      <c r="F172" s="72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27"/>
      <c r="B173" s="728"/>
      <c r="C173" s="728"/>
      <c r="D173" s="728"/>
      <c r="E173" s="728"/>
      <c r="F173" s="72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27"/>
      <c r="B174" s="728"/>
      <c r="C174" s="728"/>
      <c r="D174" s="728"/>
      <c r="E174" s="728"/>
      <c r="F174" s="729"/>
      <c r="G174" s="399" t="s">
        <v>396</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397</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c r="A175" s="727"/>
      <c r="B175" s="728"/>
      <c r="C175" s="728"/>
      <c r="D175" s="728"/>
      <c r="E175" s="728"/>
      <c r="F175" s="729"/>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c r="A176" s="727"/>
      <c r="B176" s="728"/>
      <c r="C176" s="728"/>
      <c r="D176" s="728"/>
      <c r="E176" s="728"/>
      <c r="F176" s="72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1"/>
    </row>
    <row r="177" spans="1:50" ht="24.75" customHeight="1">
      <c r="A177" s="727"/>
      <c r="B177" s="728"/>
      <c r="C177" s="728"/>
      <c r="D177" s="728"/>
      <c r="E177" s="728"/>
      <c r="F177" s="72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27"/>
      <c r="B178" s="728"/>
      <c r="C178" s="728"/>
      <c r="D178" s="728"/>
      <c r="E178" s="728"/>
      <c r="F178" s="72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27"/>
      <c r="B179" s="728"/>
      <c r="C179" s="728"/>
      <c r="D179" s="728"/>
      <c r="E179" s="728"/>
      <c r="F179" s="72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27"/>
      <c r="B180" s="728"/>
      <c r="C180" s="728"/>
      <c r="D180" s="728"/>
      <c r="E180" s="728"/>
      <c r="F180" s="72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27"/>
      <c r="B181" s="728"/>
      <c r="C181" s="728"/>
      <c r="D181" s="728"/>
      <c r="E181" s="728"/>
      <c r="F181" s="72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27"/>
      <c r="B182" s="728"/>
      <c r="C182" s="728"/>
      <c r="D182" s="728"/>
      <c r="E182" s="728"/>
      <c r="F182" s="72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27"/>
      <c r="B183" s="728"/>
      <c r="C183" s="728"/>
      <c r="D183" s="728"/>
      <c r="E183" s="728"/>
      <c r="F183" s="72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27"/>
      <c r="B184" s="728"/>
      <c r="C184" s="728"/>
      <c r="D184" s="728"/>
      <c r="E184" s="728"/>
      <c r="F184" s="72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27"/>
      <c r="B185" s="728"/>
      <c r="C185" s="728"/>
      <c r="D185" s="728"/>
      <c r="E185" s="728"/>
      <c r="F185" s="72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27"/>
      <c r="B186" s="728"/>
      <c r="C186" s="728"/>
      <c r="D186" s="728"/>
      <c r="E186" s="728"/>
      <c r="F186" s="72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27"/>
      <c r="B187" s="728"/>
      <c r="C187" s="728"/>
      <c r="D187" s="728"/>
      <c r="E187" s="728"/>
      <c r="F187" s="729"/>
      <c r="G187" s="399" t="s">
        <v>398</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399</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c r="A188" s="727"/>
      <c r="B188" s="728"/>
      <c r="C188" s="728"/>
      <c r="D188" s="728"/>
      <c r="E188" s="728"/>
      <c r="F188" s="729"/>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c r="A189" s="727"/>
      <c r="B189" s="728"/>
      <c r="C189" s="728"/>
      <c r="D189" s="728"/>
      <c r="E189" s="728"/>
      <c r="F189" s="72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1"/>
    </row>
    <row r="190" spans="1:50" ht="24.75" customHeight="1">
      <c r="A190" s="727"/>
      <c r="B190" s="728"/>
      <c r="C190" s="728"/>
      <c r="D190" s="728"/>
      <c r="E190" s="728"/>
      <c r="F190" s="72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27"/>
      <c r="B191" s="728"/>
      <c r="C191" s="728"/>
      <c r="D191" s="728"/>
      <c r="E191" s="728"/>
      <c r="F191" s="72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27"/>
      <c r="B192" s="728"/>
      <c r="C192" s="728"/>
      <c r="D192" s="728"/>
      <c r="E192" s="728"/>
      <c r="F192" s="72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27"/>
      <c r="B193" s="728"/>
      <c r="C193" s="728"/>
      <c r="D193" s="728"/>
      <c r="E193" s="728"/>
      <c r="F193" s="72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27"/>
      <c r="B194" s="728"/>
      <c r="C194" s="728"/>
      <c r="D194" s="728"/>
      <c r="E194" s="728"/>
      <c r="F194" s="72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27"/>
      <c r="B195" s="728"/>
      <c r="C195" s="728"/>
      <c r="D195" s="728"/>
      <c r="E195" s="728"/>
      <c r="F195" s="72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27"/>
      <c r="B196" s="728"/>
      <c r="C196" s="728"/>
      <c r="D196" s="728"/>
      <c r="E196" s="728"/>
      <c r="F196" s="72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27"/>
      <c r="B197" s="728"/>
      <c r="C197" s="728"/>
      <c r="D197" s="728"/>
      <c r="E197" s="728"/>
      <c r="F197" s="72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27"/>
      <c r="B198" s="728"/>
      <c r="C198" s="728"/>
      <c r="D198" s="728"/>
      <c r="E198" s="728"/>
      <c r="F198" s="72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27"/>
      <c r="B199" s="728"/>
      <c r="C199" s="728"/>
      <c r="D199" s="728"/>
      <c r="E199" s="728"/>
      <c r="F199" s="72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27"/>
      <c r="B200" s="728"/>
      <c r="C200" s="728"/>
      <c r="D200" s="728"/>
      <c r="E200" s="728"/>
      <c r="F200" s="729"/>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400</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c r="A201" s="727"/>
      <c r="B201" s="728"/>
      <c r="C201" s="728"/>
      <c r="D201" s="728"/>
      <c r="E201" s="728"/>
      <c r="F201" s="729"/>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c r="A202" s="727"/>
      <c r="B202" s="728"/>
      <c r="C202" s="728"/>
      <c r="D202" s="728"/>
      <c r="E202" s="728"/>
      <c r="F202" s="72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1"/>
    </row>
    <row r="203" spans="1:50" ht="24.75" customHeight="1">
      <c r="A203" s="727"/>
      <c r="B203" s="728"/>
      <c r="C203" s="728"/>
      <c r="D203" s="728"/>
      <c r="E203" s="728"/>
      <c r="F203" s="72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27"/>
      <c r="B204" s="728"/>
      <c r="C204" s="728"/>
      <c r="D204" s="728"/>
      <c r="E204" s="728"/>
      <c r="F204" s="72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27"/>
      <c r="B205" s="728"/>
      <c r="C205" s="728"/>
      <c r="D205" s="728"/>
      <c r="E205" s="728"/>
      <c r="F205" s="72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27"/>
      <c r="B206" s="728"/>
      <c r="C206" s="728"/>
      <c r="D206" s="728"/>
      <c r="E206" s="728"/>
      <c r="F206" s="72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27"/>
      <c r="B207" s="728"/>
      <c r="C207" s="728"/>
      <c r="D207" s="728"/>
      <c r="E207" s="728"/>
      <c r="F207" s="72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27"/>
      <c r="B208" s="728"/>
      <c r="C208" s="728"/>
      <c r="D208" s="728"/>
      <c r="E208" s="728"/>
      <c r="F208" s="72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27"/>
      <c r="B209" s="728"/>
      <c r="C209" s="728"/>
      <c r="D209" s="728"/>
      <c r="E209" s="728"/>
      <c r="F209" s="72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27"/>
      <c r="B210" s="728"/>
      <c r="C210" s="728"/>
      <c r="D210" s="728"/>
      <c r="E210" s="728"/>
      <c r="F210" s="72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27"/>
      <c r="B211" s="728"/>
      <c r="C211" s="728"/>
      <c r="D211" s="728"/>
      <c r="E211" s="728"/>
      <c r="F211" s="72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row r="214" spans="1:50" ht="30" customHeight="1">
      <c r="A214" s="742" t="s">
        <v>34</v>
      </c>
      <c r="B214" s="743"/>
      <c r="C214" s="743"/>
      <c r="D214" s="743"/>
      <c r="E214" s="743"/>
      <c r="F214" s="744"/>
      <c r="G214" s="399" t="s">
        <v>401</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402</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c r="A215" s="727"/>
      <c r="B215" s="728"/>
      <c r="C215" s="728"/>
      <c r="D215" s="728"/>
      <c r="E215" s="728"/>
      <c r="F215" s="729"/>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c r="A216" s="727"/>
      <c r="B216" s="728"/>
      <c r="C216" s="728"/>
      <c r="D216" s="728"/>
      <c r="E216" s="728"/>
      <c r="F216" s="72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1"/>
    </row>
    <row r="217" spans="1:50" ht="24.75" customHeight="1">
      <c r="A217" s="727"/>
      <c r="B217" s="728"/>
      <c r="C217" s="728"/>
      <c r="D217" s="728"/>
      <c r="E217" s="728"/>
      <c r="F217" s="72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27"/>
      <c r="B218" s="728"/>
      <c r="C218" s="728"/>
      <c r="D218" s="728"/>
      <c r="E218" s="728"/>
      <c r="F218" s="72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27"/>
      <c r="B219" s="728"/>
      <c r="C219" s="728"/>
      <c r="D219" s="728"/>
      <c r="E219" s="728"/>
      <c r="F219" s="72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27"/>
      <c r="B220" s="728"/>
      <c r="C220" s="728"/>
      <c r="D220" s="728"/>
      <c r="E220" s="728"/>
      <c r="F220" s="72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27"/>
      <c r="B221" s="728"/>
      <c r="C221" s="728"/>
      <c r="D221" s="728"/>
      <c r="E221" s="728"/>
      <c r="F221" s="72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27"/>
      <c r="B222" s="728"/>
      <c r="C222" s="728"/>
      <c r="D222" s="728"/>
      <c r="E222" s="728"/>
      <c r="F222" s="72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27"/>
      <c r="B223" s="728"/>
      <c r="C223" s="728"/>
      <c r="D223" s="728"/>
      <c r="E223" s="728"/>
      <c r="F223" s="72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27"/>
      <c r="B224" s="728"/>
      <c r="C224" s="728"/>
      <c r="D224" s="728"/>
      <c r="E224" s="728"/>
      <c r="F224" s="72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27"/>
      <c r="B225" s="728"/>
      <c r="C225" s="728"/>
      <c r="D225" s="728"/>
      <c r="E225" s="728"/>
      <c r="F225" s="72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27"/>
      <c r="B226" s="728"/>
      <c r="C226" s="728"/>
      <c r="D226" s="728"/>
      <c r="E226" s="728"/>
      <c r="F226" s="72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27"/>
      <c r="B227" s="728"/>
      <c r="C227" s="728"/>
      <c r="D227" s="728"/>
      <c r="E227" s="728"/>
      <c r="F227" s="729"/>
      <c r="G227" s="399" t="s">
        <v>403</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404</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c r="A228" s="727"/>
      <c r="B228" s="728"/>
      <c r="C228" s="728"/>
      <c r="D228" s="728"/>
      <c r="E228" s="728"/>
      <c r="F228" s="729"/>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c r="A229" s="727"/>
      <c r="B229" s="728"/>
      <c r="C229" s="728"/>
      <c r="D229" s="728"/>
      <c r="E229" s="728"/>
      <c r="F229" s="72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1"/>
    </row>
    <row r="230" spans="1:50" ht="24.75" customHeight="1">
      <c r="A230" s="727"/>
      <c r="B230" s="728"/>
      <c r="C230" s="728"/>
      <c r="D230" s="728"/>
      <c r="E230" s="728"/>
      <c r="F230" s="72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27"/>
      <c r="B231" s="728"/>
      <c r="C231" s="728"/>
      <c r="D231" s="728"/>
      <c r="E231" s="728"/>
      <c r="F231" s="72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27"/>
      <c r="B232" s="728"/>
      <c r="C232" s="728"/>
      <c r="D232" s="728"/>
      <c r="E232" s="728"/>
      <c r="F232" s="72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27"/>
      <c r="B233" s="728"/>
      <c r="C233" s="728"/>
      <c r="D233" s="728"/>
      <c r="E233" s="728"/>
      <c r="F233" s="72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27"/>
      <c r="B234" s="728"/>
      <c r="C234" s="728"/>
      <c r="D234" s="728"/>
      <c r="E234" s="728"/>
      <c r="F234" s="72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27"/>
      <c r="B235" s="728"/>
      <c r="C235" s="728"/>
      <c r="D235" s="728"/>
      <c r="E235" s="728"/>
      <c r="F235" s="72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27"/>
      <c r="B236" s="728"/>
      <c r="C236" s="728"/>
      <c r="D236" s="728"/>
      <c r="E236" s="728"/>
      <c r="F236" s="72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27"/>
      <c r="B237" s="728"/>
      <c r="C237" s="728"/>
      <c r="D237" s="728"/>
      <c r="E237" s="728"/>
      <c r="F237" s="72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27"/>
      <c r="B238" s="728"/>
      <c r="C238" s="728"/>
      <c r="D238" s="728"/>
      <c r="E238" s="728"/>
      <c r="F238" s="72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27"/>
      <c r="B239" s="728"/>
      <c r="C239" s="728"/>
      <c r="D239" s="728"/>
      <c r="E239" s="728"/>
      <c r="F239" s="72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27"/>
      <c r="B240" s="728"/>
      <c r="C240" s="728"/>
      <c r="D240" s="728"/>
      <c r="E240" s="728"/>
      <c r="F240" s="729"/>
      <c r="G240" s="399" t="s">
        <v>405</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406</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c r="A241" s="727"/>
      <c r="B241" s="728"/>
      <c r="C241" s="728"/>
      <c r="D241" s="728"/>
      <c r="E241" s="728"/>
      <c r="F241" s="729"/>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c r="A242" s="727"/>
      <c r="B242" s="728"/>
      <c r="C242" s="728"/>
      <c r="D242" s="728"/>
      <c r="E242" s="728"/>
      <c r="F242" s="72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1"/>
    </row>
    <row r="243" spans="1:50" ht="24.75" customHeight="1">
      <c r="A243" s="727"/>
      <c r="B243" s="728"/>
      <c r="C243" s="728"/>
      <c r="D243" s="728"/>
      <c r="E243" s="728"/>
      <c r="F243" s="72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27"/>
      <c r="B244" s="728"/>
      <c r="C244" s="728"/>
      <c r="D244" s="728"/>
      <c r="E244" s="728"/>
      <c r="F244" s="72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27"/>
      <c r="B245" s="728"/>
      <c r="C245" s="728"/>
      <c r="D245" s="728"/>
      <c r="E245" s="728"/>
      <c r="F245" s="72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27"/>
      <c r="B246" s="728"/>
      <c r="C246" s="728"/>
      <c r="D246" s="728"/>
      <c r="E246" s="728"/>
      <c r="F246" s="72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27"/>
      <c r="B247" s="728"/>
      <c r="C247" s="728"/>
      <c r="D247" s="728"/>
      <c r="E247" s="728"/>
      <c r="F247" s="72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27"/>
      <c r="B248" s="728"/>
      <c r="C248" s="728"/>
      <c r="D248" s="728"/>
      <c r="E248" s="728"/>
      <c r="F248" s="72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27"/>
      <c r="B249" s="728"/>
      <c r="C249" s="728"/>
      <c r="D249" s="728"/>
      <c r="E249" s="728"/>
      <c r="F249" s="72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27"/>
      <c r="B250" s="728"/>
      <c r="C250" s="728"/>
      <c r="D250" s="728"/>
      <c r="E250" s="728"/>
      <c r="F250" s="72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27"/>
      <c r="B251" s="728"/>
      <c r="C251" s="728"/>
      <c r="D251" s="728"/>
      <c r="E251" s="728"/>
      <c r="F251" s="72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27"/>
      <c r="B252" s="728"/>
      <c r="C252" s="728"/>
      <c r="D252" s="728"/>
      <c r="E252" s="728"/>
      <c r="F252" s="72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27"/>
      <c r="B253" s="728"/>
      <c r="C253" s="728"/>
      <c r="D253" s="728"/>
      <c r="E253" s="728"/>
      <c r="F253" s="729"/>
      <c r="G253" s="399" t="s">
        <v>407</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408</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c r="A254" s="727"/>
      <c r="B254" s="728"/>
      <c r="C254" s="728"/>
      <c r="D254" s="728"/>
      <c r="E254" s="728"/>
      <c r="F254" s="729"/>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c r="A255" s="727"/>
      <c r="B255" s="728"/>
      <c r="C255" s="728"/>
      <c r="D255" s="728"/>
      <c r="E255" s="728"/>
      <c r="F255" s="72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1"/>
    </row>
    <row r="256" spans="1:50" ht="24.75" customHeight="1">
      <c r="A256" s="727"/>
      <c r="B256" s="728"/>
      <c r="C256" s="728"/>
      <c r="D256" s="728"/>
      <c r="E256" s="728"/>
      <c r="F256" s="72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27"/>
      <c r="B257" s="728"/>
      <c r="C257" s="728"/>
      <c r="D257" s="728"/>
      <c r="E257" s="728"/>
      <c r="F257" s="72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27"/>
      <c r="B258" s="728"/>
      <c r="C258" s="728"/>
      <c r="D258" s="728"/>
      <c r="E258" s="728"/>
      <c r="F258" s="72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27"/>
      <c r="B259" s="728"/>
      <c r="C259" s="728"/>
      <c r="D259" s="728"/>
      <c r="E259" s="728"/>
      <c r="F259" s="72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27"/>
      <c r="B260" s="728"/>
      <c r="C260" s="728"/>
      <c r="D260" s="728"/>
      <c r="E260" s="728"/>
      <c r="F260" s="72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27"/>
      <c r="B261" s="728"/>
      <c r="C261" s="728"/>
      <c r="D261" s="728"/>
      <c r="E261" s="728"/>
      <c r="F261" s="72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27"/>
      <c r="B262" s="728"/>
      <c r="C262" s="728"/>
      <c r="D262" s="728"/>
      <c r="E262" s="728"/>
      <c r="F262" s="72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27"/>
      <c r="B263" s="728"/>
      <c r="C263" s="728"/>
      <c r="D263" s="728"/>
      <c r="E263" s="728"/>
      <c r="F263" s="72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27"/>
      <c r="B264" s="728"/>
      <c r="C264" s="728"/>
      <c r="D264" s="728"/>
      <c r="E264" s="728"/>
      <c r="F264" s="72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平成27年度行政事業レビュー_科学技術国際活動の推進事務費</dc:title>
  <dc:creator>文部科学省</dc:creator>
  <cp:lastModifiedBy>文部科学省</cp:lastModifiedBy>
  <cp:lastPrinted>2015-09-01T09:22:02Z</cp:lastPrinted>
  <dcterms:created xsi:type="dcterms:W3CDTF">2012-03-13T00:50:25Z</dcterms:created>
  <dcterms:modified xsi:type="dcterms:W3CDTF">2015-09-01T09:22:06Z</dcterms:modified>
</cp:coreProperties>
</file>