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<sst xmlns="http://schemas.openxmlformats.org/spreadsheetml/2006/main" count="1291" uniqueCount="512">
  <si>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</si>
  <si>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</si>
  <si>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</si>
  <si>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</si>
  <si>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</si>
  <si>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</si>
  <si>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</si>
  <si>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</si>
  <si>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</si>
  <si>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</si>
  <si>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</si>
  <si>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</si>
  <si>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</si>
  <si>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</si>
  <si>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</si>
  <si>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</si>
  <si>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</si>
  <si>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</si>
  <si>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</si>
  <si>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</si>
  <si>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</si>
  <si>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</si>
  <si>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</si>
  <si>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</si>
  <si>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</si>
  <si>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</si>
  <si>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</si>
  <si>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</si>
  <si>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</si>
  <si>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</si>
  <si>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</si>
  <si>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</si>
  <si>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</si>
  <si>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</si>
  <si>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</si>
  <si>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</si>
  <si>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</si>
  <si>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</si>
  <si>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</si>
  <si>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</si>
  <si>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</si>
  <si>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</si>
  <si>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</si>
  <si>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</si>
  <si>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</si>
  <si>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</si>
  <si>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</si>
  <si>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</si>
  <si>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</si>
  <si>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</si>
  <si>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</si>
  <si>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</si>
  <si>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</si>
  <si>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</si>
  <si>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</si>
  <si>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</si>
  <si>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</si>
  <si>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</si>
  <si>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</si>
  <si>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</si>
  <si>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</si>
  <si>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</si>
  <si>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</si>
  <si>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</si>
  <si>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</si>
  <si>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</si>
  <si>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</si>
  <si>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</si>
  <si>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</si>
  <si>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</si>
  <si>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</si>
  <si>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</si>
  <si>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</si>
  <si>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</si>
  <si>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</si>
  <si>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</si>
  <si>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</si>
  <si>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</si>
  <si>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</si>
  <si>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</si>
  <si>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</si>
  <si>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</si>
  <si>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</si>
  <si>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</si>
  <si>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</si>
  <si>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</si>
  <si>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</si>
  <si>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</si>
  <si>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</si>
  <si>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</si>
  <si>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</si>
  <si>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</si>
  <si>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</si>
  <si>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</si>
  <si>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</si>
  <si>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</si>
  <si>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</si>
  <si>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</si>
  <si>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</si>
  <si>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</si>
  <si>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</si>
  <si>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</si>
  <si>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</si>
  <si>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</si>
  <si>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</si>
  <si>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</si>
  <si>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</si>
  <si>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</si>
  <si>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</si>
  <si>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</si>
  <si>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</si>
  <si>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</si>
  <si>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</si>
  <si>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</si>
  <si>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</si>
  <si>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</si>
  <si>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</si>
  <si>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</si>
  <si>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</si>
  <si>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</si>
  <si>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</si>
  <si>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</si>
  <si>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</si>
  <si>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</si>
  <si>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</si>
  <si>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</si>
  <si>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</si>
  <si>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</si>
  <si>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</si>
  <si>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</si>
  <si>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</si>
  <si>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</si>
  <si>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</si>
  <si>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</si>
  <si>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</si>
  <si>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</si>
  <si>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</si>
  <si>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</si>
  <si>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</si>
  <si>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</si>
  <si>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</si>
  <si>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</si>
  <si>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</si>
  <si>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</si>
  <si>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</si>
  <si>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</si>
  <si>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</si>
  <si>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</si>
  <si>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</si>
  <si>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</si>
  <si>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</si>
  <si>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</si>
  <si>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</si>
  <si>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</si>
  <si>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</si>
  <si>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</si>
  <si>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</si>
  <si>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</si>
  <si>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</si>
  <si>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</si>
  <si>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</si>
  <si>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</si>
  <si>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</si>
  <si>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</si>
  <si>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</si>
  <si>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</si>
  <si>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</si>
  <si>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</si>
  <si>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</si>
  <si>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</si>
  <si>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</si>
  <si>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</si>
  <si>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</si>
  <si>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</si>
  <si>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</si>
  <si>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</si>
  <si>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</si>
  <si>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</si>
  <si>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</si>
  <si>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</si>
  <si>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</si>
  <si>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</si>
  <si>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</si>
  <si>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</si>
  <si>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</si>
  <si>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</si>
  <si>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</si>
  <si>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</si>
  <si>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</si>
  <si>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</si>
  <si>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</si>
  <si>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</si>
  <si>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</si>
  <si>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</si>
  <si>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</si>
  <si>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</si>
  <si>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</si>
  <si>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</si>
  <si>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</si>
  <si>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</si>
  <si>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</si>
  <si>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</si>
  <si>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</si>
  <si>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</si>
  <si>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</si>
  <si>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</si>
  <si>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</si>
  <si>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</si>
  <si>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</si>
  <si>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</si>
  <si>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</si>
  <si>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</si>
  <si>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</si>
  <si>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</si>
  <si>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</si>
  <si>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</si>
  <si>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</si>
  <si>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</si>
  <si>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</si>
  <si>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</si>
  <si>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</si>
  <si>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</si>
  <si>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</si>
  <si>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</si>
  <si>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</si>
  <si>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</si>
  <si>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</si>
  <si>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</si>
  <si>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</si>
  <si>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</si>
  <si>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</si>
  <si>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</si>
  <si>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</si>
  <si>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</si>
  <si>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</si>
  <si>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</si>
  <si>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</si>
  <si>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</si>
  <si>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</si>
  <si>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</si>
  <si>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</si>
  <si>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</si>
  <si>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</si>
  <si>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</si>
  <si>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</si>
  <si>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</si>
  <si>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</si>
  <si>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</si>
  <si>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</si>
  <si>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</si>
  <si>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</si>
  <si>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</si>
  <si>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</si>
  <si>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</si>
  <si>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</si>
  <si>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</si>
  <si>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</si>
  <si>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</si>
  <si>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</si>
  <si>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</si>
  <si>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</si>
  <si>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</si>
  <si>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</si>
  <si>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</si>
  <si>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</si>
  <si>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</si>
  <si>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</si>
  <si>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</si>
  <si>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</si>
  <si>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</si>
  <si>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</si>
  <si>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</si>
  <si>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</si>
  <si>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</si>
  <si>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</si>
  <si>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</si>
  <si>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</si>
  <si>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</si>
  <si>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</si>
  <si>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</si>
  <si>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</si>
  <si>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</si>
  <si>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</si>
  <si>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</si>
  <si>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</si>
  <si>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</si>
  <si>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</si>
  <si>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</si>
  <si>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</si>
  <si>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</si>
  <si>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</si>
  <si>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</si>
  <si>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</si>
  <si>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</si>
  <si>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</si>
  <si>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</si>
  <si>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</si>
  <si>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</si>
  <si>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</si>
  <si>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</si>
  <si>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</si>
  <si>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</si>
  <si>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</si>
  <si>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</si>
  <si>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</si>
  <si>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</si>
  <si>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</si>
  <si>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</si>
  <si>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</si>
  <si>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</si>
  <si>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</si>
  <si>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</si>
  <si>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</si>
  <si>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</si>
  <si>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</si>
  <si>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</si>
  <si>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</si>
  <si>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</si>
  <si>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</si>
  <si>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</si>
  <si>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</si>
  <si>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</si>
  <si>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</si>
  <si>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</si>
  <si>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</si>
  <si>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</si>
  <si>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</si>
  <si>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</si>
  <si>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</si>
  <si>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</si>
  <si>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</si>
  <si>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</si>
  <si>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</si>
  <si>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</si>
  <si>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</si>
  <si>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</si>
  <si>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</si>
  <si>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</si>
  <si>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</si>
  <si>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</si>
  <si>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</si>
  <si>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</si>
  <si>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</si>
  <si>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</si>
  <si>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</si>
  <si>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</si>
  <si>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</si>
  <si>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</si>
  <si>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</si>
  <si>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</si>
  <si>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</si>
  <si>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</si>
  <si>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</si>
  <si>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</si>
  <si>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</si>
  <si>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</si>
  <si>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</si>
  <si>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</si>
  <si>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</si>
  <si>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</si>
  <si>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</si>
  <si>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</si>
  <si>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</si>
  <si>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</si>
  <si>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</si>
  <si>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</si>
  <si>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</si>
  <si>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</si>
  <si>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</si>
  <si>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</si>
  <si>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</si>
  <si>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</si>
  <si>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</si>
  <si>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</si>
  <si>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</si>
  <si>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</si>
  <si>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</si>
  <si>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</si>
  <si>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</si>
  <si>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</si>
  <si>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</si>
  <si>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</si>
  <si>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</si>
  <si>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</si>
  <si>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</si>
  <si>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</si>
  <si>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</si>
  <si>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</si>
  <si>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</si>
  <si>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</si>
  <si>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</si>
  <si>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</si>
  <si>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</si>
  <si>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</si>
  <si>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</si>
  <si>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</si>
  <si>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</si>
  <si>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</si>
  <si>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</si>
  <si>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</si>
  <si>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</si>
  <si>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</si>
  <si>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</si>
  <si>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</si>
  <si>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</si>
  <si>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</si>
  <si>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</si>
  <si>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</si>
  <si>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</si>
  <si>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</si>
  <si>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</si>
  <si>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</si>
  <si>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</si>
  <si>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</si>
  <si>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</si>
  <si>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</si>
  <si>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</si>
  <si>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</si>
  <si>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</si>
  <si>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</si>
  <si>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</si>
  <si>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</si>
  <si>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</si>
  <si>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</si>
  <si>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</si>
  <si>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</si>
  <si>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</si>
  <si>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</si>
  <si>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</si>
  <si>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</si>
  <si>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</si>
  <si>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</si>
  <si>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</si>
  <si>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</si>
  <si>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</si>
  <si>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</si>
  <si>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</si>
  <si>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</si>
  <si>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</si>
  <si>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</si>
  <si>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</si>
  <si>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</si>
  <si>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</si>
  <si>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</si>
  <si>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</si>
  <si>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</si>
  <si>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</si>
  <si>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</si>
  <si>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</si>
  <si>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</si>
  <si>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</si>
  <si>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</si>
  <si>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</si>
  <si>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</si>
  <si>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</si>
  <si>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</si>
  <si>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</si>
  <si>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</si>
  <si>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</si>
  <si>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</si>
  <si>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</si>
  <si>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</si>
  <si>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</si>
  <si>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</si>
  <si>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</si>
  <si>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</si>
  <si>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</si>
  <si>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</si>
  <si>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</si>
  <si>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</si>
  <si>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</si>
  <si>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</si>
  <si>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</si>
  <si>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phoneticPr fontId="5"/>
  </si>
  <si>
    <t>科学技術・学術戦略官（国際担当）付</t>
    <phoneticPr fontId="5"/>
  </si>
  <si>
    <t>○</t>
  </si>
  <si>
    <t>政策目標：科学技術・学術政策の総合的な推進
施策目標7-4: 科学技術の国際活動の戦略的推進</t>
    <phoneticPr fontId="5"/>
  </si>
  <si>
    <t>第４期科学技術基本計画</t>
    <phoneticPr fontId="5"/>
  </si>
  <si>
    <t>科学技術・学術戦略官（国際担当） 坂口　昭一郎</t>
    <phoneticPr fontId="5"/>
  </si>
  <si>
    <t>-</t>
    <phoneticPr fontId="5"/>
  </si>
  <si>
    <r>
      <t>「ＯＥＣＤ／ＧＳＦ分担金」は、経済協力開発機構（OECD）／グローバル・サイエンス・フォーラム（GSF）において、各国が主導して行う様々なプロジェクト</t>
    </r>
    <r>
      <rPr>
        <sz val="11"/>
        <rFont val="ＭＳ Ｐゴシック"/>
        <family val="3"/>
        <charset val="128"/>
      </rPr>
      <t>活動に参画・寄与することにより、各プロジェクトに関する国際的な動向を集め、我が国における政策立案に役立てることを目的とする。</t>
    </r>
    <rPh sb="57" eb="59">
      <t>カッコク</t>
    </rPh>
    <rPh sb="60" eb="62">
      <t>シュドウ</t>
    </rPh>
    <rPh sb="64" eb="65">
      <t>オコナ</t>
    </rPh>
    <rPh sb="66" eb="68">
      <t>サマザマ</t>
    </rPh>
    <rPh sb="91" eb="92">
      <t>カク</t>
    </rPh>
    <rPh sb="99" eb="100">
      <t>カン</t>
    </rPh>
    <rPh sb="102" eb="105">
      <t>コクサイテキ</t>
    </rPh>
    <rPh sb="106" eb="108">
      <t>ドウコウ</t>
    </rPh>
    <rPh sb="109" eb="110">
      <t>アツ</t>
    </rPh>
    <phoneticPr fontId="5"/>
  </si>
  <si>
    <t xml:space="preserve">特定の科学分野における新しい国際協力機会の模索や、国内及び域内の重要な科学政策決定に活用可能な国際的な枠組の構築、地球規模の問題に対する科学的側面からの検討など、ＯＥＣＤ/ＧＳＦの活動を推進するための経費を分担する。GSFによって推進されているプロジェクトの一例として、我が国が主導して行っている「政策立案のための科学的助言・実行における政策立案者と科学者の役割と責任」プロジェクトが挙げられる。本プロジェクトでは、科学者と政策決定者のより良い関係の形成を目指し、科学的助言のあり方等についての検討を行っており、世界各国の研究者が関与する重要なものとなっている。
</t>
    <rPh sb="115" eb="117">
      <t>スイシン</t>
    </rPh>
    <rPh sb="129" eb="131">
      <t>イチレイ</t>
    </rPh>
    <rPh sb="135" eb="136">
      <t>ワ</t>
    </rPh>
    <rPh sb="137" eb="138">
      <t>クニ</t>
    </rPh>
    <rPh sb="139" eb="141">
      <t>シュドウ</t>
    </rPh>
    <rPh sb="143" eb="144">
      <t>オコナ</t>
    </rPh>
    <rPh sb="192" eb="193">
      <t>ア</t>
    </rPh>
    <rPh sb="198" eb="199">
      <t>ホン</t>
    </rPh>
    <phoneticPr fontId="5"/>
  </si>
  <si>
    <t>-</t>
    <phoneticPr fontId="5"/>
  </si>
  <si>
    <t>件</t>
    <rPh sb="0" eb="1">
      <t>ケン</t>
    </rPh>
    <phoneticPr fontId="5"/>
  </si>
  <si>
    <t>-</t>
    <phoneticPr fontId="5"/>
  </si>
  <si>
    <t>各国からの分担金により各プロジェクトが実施されているため、我が国からの分担金のみを以て単位当たりコストを算出することは不可。　　</t>
    <phoneticPr fontId="5"/>
  </si>
  <si>
    <t>％</t>
    <phoneticPr fontId="5"/>
  </si>
  <si>
    <t>経済協力開発機構国際機関分担金</t>
    <phoneticPr fontId="5"/>
  </si>
  <si>
    <t>‐</t>
  </si>
  <si>
    <t>拠出金</t>
    <phoneticPr fontId="5"/>
  </si>
  <si>
    <t>ＯＥＣＤ/ＧＳＦの活動を推進するための経費</t>
    <phoneticPr fontId="5"/>
  </si>
  <si>
    <t>経済協力開発機構（OECD）/グローバル・サイエンス・フォーラム（GSF）</t>
    <phoneticPr fontId="5"/>
  </si>
  <si>
    <t>経済協力開発機構（ＯＥＣＤ）/グローバル・サイエンス・フォーラム（ＧＳＦ）の活動を推進するための経費</t>
    <phoneticPr fontId="5"/>
  </si>
  <si>
    <t>A.経済協力開発機構（OECD）/
グローバル・サイエンス・フォーラム（GSF）</t>
    <phoneticPr fontId="5"/>
  </si>
  <si>
    <t>　　　　　　　　　※拠出金のため、入札者数及び落札者数は空欄としている。</t>
    <rPh sb="10" eb="12">
      <t>キョシュツ</t>
    </rPh>
    <rPh sb="12" eb="13">
      <t>キン</t>
    </rPh>
    <rPh sb="17" eb="20">
      <t>ニュウサツシャ</t>
    </rPh>
    <rPh sb="20" eb="21">
      <t>スウ</t>
    </rPh>
    <rPh sb="21" eb="22">
      <t>オヨ</t>
    </rPh>
    <rPh sb="23" eb="26">
      <t>ラクサツシャ</t>
    </rPh>
    <rPh sb="26" eb="27">
      <t>スウ</t>
    </rPh>
    <rPh sb="28" eb="30">
      <t>クウラン</t>
    </rPh>
    <phoneticPr fontId="5"/>
  </si>
  <si>
    <t>科学技術全般について幅広く取り扱う国際的な枠組みは他には少なく、OECD/GSFの場での議論は我が国の施策形成のためにも非常に有用。</t>
  </si>
  <si>
    <t>平成27年度までOECD/GSFにおいて実施されているプロジェクト数を7以上に維持する</t>
    <rPh sb="0" eb="2">
      <t>ヘイセイ</t>
    </rPh>
    <rPh sb="4" eb="6">
      <t>ネンド</t>
    </rPh>
    <rPh sb="36" eb="38">
      <t>イジョウ</t>
    </rPh>
    <rPh sb="39" eb="41">
      <t>イジ</t>
    </rPh>
    <phoneticPr fontId="5"/>
  </si>
  <si>
    <t>ＯＥＣＤ／ＧＳＦ分担金</t>
    <phoneticPr fontId="5"/>
  </si>
  <si>
    <t>OECD/GSFにおいて実施されているプロジェクト数</t>
    <phoneticPr fontId="5"/>
  </si>
  <si>
    <t>各国からの分担金により、特定の科学分野における新しい国際協力機会の模索や、国内及び域内の重要な科学政策決定に活用可能な国際的な枠組の構築、地球規模の問題に対する科学的側面からの検討など、ＯＥＣＤ/ＧＳＦの活動が推進されるため、「拠出金支払義務」の確実な履行率を活動指標とする。</t>
    <phoneticPr fontId="5"/>
  </si>
  <si>
    <t>本事業は、OECD/GSFの活動に参画・寄与することにより、包括的な知見の獲得等を目指すニーズの高い事業である。</t>
    <phoneticPr fontId="5"/>
  </si>
  <si>
    <t>本事業は、OECD/GSFの活動に参画・寄与することにより、包括的な知見の獲得等を目指すニーズの高い事業であり、国際機関への拠出であるため国が実施すべきである。</t>
    <rPh sb="56" eb="58">
      <t>コクサイ</t>
    </rPh>
    <rPh sb="58" eb="60">
      <t>キカン</t>
    </rPh>
    <rPh sb="62" eb="64">
      <t>キョシュツ</t>
    </rPh>
    <phoneticPr fontId="5"/>
  </si>
  <si>
    <t>本事業は、OECD/GSFの活動に参画・寄与することにより、包括的な知見の獲得等を目指すニーズの高い事業である。</t>
    <phoneticPr fontId="5"/>
  </si>
  <si>
    <t>当初の目的どおり、OECD/GSFの分担金として使用された。本事業による分担金に運営経費以外の用途はない。</t>
    <phoneticPr fontId="5"/>
  </si>
  <si>
    <t>当初の目的どおり、OECD/GSFの分担金として使用された。本事業による分担金に運営経費以外の用途はない。</t>
    <phoneticPr fontId="5"/>
  </si>
  <si>
    <t>OECD/GSFの年2回の定期会合や各プロジェクトの活動に我が国の政府職員及び研究者が出席して活発な意見交換を行っており、成果実績は目標に見合ったものとなっている。</t>
    <rPh sb="18" eb="19">
      <t>カク</t>
    </rPh>
    <rPh sb="26" eb="28">
      <t>カツドウ</t>
    </rPh>
    <rPh sb="61" eb="63">
      <t>セイカ</t>
    </rPh>
    <rPh sb="63" eb="65">
      <t>ジッセキ</t>
    </rPh>
    <rPh sb="66" eb="68">
      <t>モクヒョウ</t>
    </rPh>
    <rPh sb="69" eb="71">
      <t>ミア</t>
    </rPh>
    <phoneticPr fontId="5"/>
  </si>
  <si>
    <t>OECD/GSFの年2回の定期会合に我が国の政府職員及び研究者が出席して活発な意見交換を行い、各国の科学技術政策について情報収集を行い、政策立案に活用している。</t>
    <phoneticPr fontId="5"/>
  </si>
  <si>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phoneticPr fontId="5"/>
  </si>
  <si>
    <t>本事業は、OECD/GSFの活動に参画・寄与し包括的な知見の獲得等することを目的とし、本事業により、我が国が共同議長を務めた「政策立案のための科学的助言・実行における政策立案者と科学者の役割と責任」プロジェクト等の活動を通じて、政策立案など一定の成果があがっており、今後も本事業を継続することが重要である。</t>
    <rPh sb="50" eb="51">
      <t>ワ</t>
    </rPh>
    <rPh sb="52" eb="53">
      <t>クニ</t>
    </rPh>
    <rPh sb="54" eb="56">
      <t>キョウドウ</t>
    </rPh>
    <rPh sb="56" eb="58">
      <t>ギチョウ</t>
    </rPh>
    <rPh sb="59" eb="60">
      <t>ツト</t>
    </rPh>
    <phoneticPr fontId="5"/>
  </si>
  <si>
    <t>１．事業評価の観点：
　この事業は、特定の科学分野における新しい国際協力機会の模索や、国内及び域内の重要な科学政策決定に活用可能な国際的な枠組の構築、地球規模の問題に対する科学的側面からの検討など、ＯＥＣＤ/ＧＳＦ会合の活動を推進するための経費を拠出する事業である。
２．所見：
　当該事業は、ＯＥＣＤ／ＧＳＦの活動を推進するための経費を分担する事業であり、事業規模の適正化やコスト削減に留意しつつ、現在の事業内容を引き続き維持すべきである。</t>
    <phoneticPr fontId="5"/>
  </si>
  <si>
    <t>現状通り</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</si>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</sst>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quot;△ &quot;#,##0"/>
    <numFmt numFmtId="182"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81" fontId="0" fillId="0" borderId="72" xfId="0" applyNumberFormat="1" applyFont="1" applyFill="1" applyBorder="1" applyAlignment="1" applyProtection="1">
      <alignment horizontal="center" vertical="center"/>
      <protection locked="0"/>
    </xf>
    <xf numFmtId="181" fontId="0" fillId="0" borderId="73" xfId="0" applyNumberFormat="1" applyFont="1" applyFill="1" applyBorder="1" applyAlignment="1" applyProtection="1">
      <alignment horizontal="center" vertical="center"/>
      <protection locked="0"/>
    </xf>
    <xf numFmtId="181"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2" fontId="0" fillId="0" borderId="14"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xf numFmtId="182" fontId="0" fillId="0" borderId="16"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39" xfId="0"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8"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72146</xdr:colOff>
      <xdr:row>140</xdr:row>
      <xdr:rowOff>156882</xdr:rowOff>
    </xdr:from>
    <xdr:to>
      <xdr:col>33</xdr:col>
      <xdr:colOff>86092</xdr:colOff>
      <xdr:row>142</xdr:row>
      <xdr:rowOff>298924</xdr:rowOff>
    </xdr:to>
    <xdr:sp macro="" textlink="">
      <xdr:nvSpPr>
        <xdr:cNvPr id="10" name="Rectangle 93"/>
        <xdr:cNvSpPr>
          <a:spLocks noChangeArrowheads="1"/>
        </xdr:cNvSpPr>
      </xdr:nvSpPr>
      <xdr:spPr bwMode="auto">
        <a:xfrm>
          <a:off x="4072646" y="29482676"/>
          <a:ext cx="2299946" cy="836807"/>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ja-JP" altLang="en-US" sz="1800" b="0" i="0" baseline="0">
              <a:effectLst/>
              <a:latin typeface="+mn-lt"/>
              <a:ea typeface="+mn-ea"/>
              <a:cs typeface="+mn-cs"/>
            </a:rPr>
            <a:t>１１</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16</xdr:col>
      <xdr:colOff>113465</xdr:colOff>
      <xdr:row>143</xdr:row>
      <xdr:rowOff>145680</xdr:rowOff>
    </xdr:from>
    <xdr:to>
      <xdr:col>39</xdr:col>
      <xdr:colOff>127333</xdr:colOff>
      <xdr:row>147</xdr:row>
      <xdr:rowOff>194989</xdr:rowOff>
    </xdr:to>
    <xdr:sp macro="" textlink="">
      <xdr:nvSpPr>
        <xdr:cNvPr id="11" name="Rectangle 118"/>
        <xdr:cNvSpPr>
          <a:spLocks noChangeArrowheads="1"/>
        </xdr:cNvSpPr>
      </xdr:nvSpPr>
      <xdr:spPr bwMode="auto">
        <a:xfrm>
          <a:off x="3161465" y="30513621"/>
          <a:ext cx="4395368" cy="1438839"/>
        </a:xfrm>
        <a:prstGeom prst="rect">
          <a:avLst/>
        </a:prstGeom>
        <a:noFill/>
        <a:ln>
          <a:noFill/>
        </a:ln>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Ｐゴシック"/>
              <a:ea typeface="+mn-ea"/>
            </a:rPr>
            <a:t>経済協力開発機構（OECD）／グローバル・サイエンス・フォーラム（GSF）において、各国から提案のあった各国から提案のあった「政策形成のための科学的助言</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科学者の役割と責任」「宇宙粒子物理額フォーラム」等の活動に参画・寄与することにより、当該分野における包括的な知見の獲得等を目指す。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15</xdr:col>
      <xdr:colOff>101011</xdr:colOff>
      <xdr:row>142</xdr:row>
      <xdr:rowOff>332817</xdr:rowOff>
    </xdr:from>
    <xdr:to>
      <xdr:col>16</xdr:col>
      <xdr:colOff>66973</xdr:colOff>
      <xdr:row>146</xdr:row>
      <xdr:rowOff>240369</xdr:rowOff>
    </xdr:to>
    <xdr:sp macro="" textlink="">
      <xdr:nvSpPr>
        <xdr:cNvPr id="12" name="Freeform 126"/>
        <xdr:cNvSpPr>
          <a:spLocks/>
        </xdr:cNvSpPr>
      </xdr:nvSpPr>
      <xdr:spPr bwMode="auto">
        <a:xfrm>
          <a:off x="2958511" y="30353376"/>
          <a:ext cx="156462" cy="1297081"/>
        </a:xfrm>
        <a:custGeom>
          <a:avLst/>
          <a:gdLst>
            <a:gd name="T0" fmla="*/ 2147483647 w 832"/>
            <a:gd name="T1" fmla="*/ 0 h 13248"/>
            <a:gd name="T2" fmla="*/ 0 w 832"/>
            <a:gd name="T3" fmla="*/ 2147483647 h 13248"/>
            <a:gd name="T4" fmla="*/ 0 w 832"/>
            <a:gd name="T5" fmla="*/ 2147483647 h 13248"/>
            <a:gd name="T6" fmla="*/ 2147483647 w 832"/>
            <a:gd name="T7" fmla="*/ 2147483647 h 13248"/>
            <a:gd name="T8" fmla="*/ 0 60000 65536"/>
            <a:gd name="T9" fmla="*/ 0 60000 65536"/>
            <a:gd name="T10" fmla="*/ 0 60000 65536"/>
            <a:gd name="T11" fmla="*/ 0 60000 65536"/>
            <a:gd name="T12" fmla="*/ 0 w 832"/>
            <a:gd name="T13" fmla="*/ 0 h 13248"/>
            <a:gd name="T14" fmla="*/ 832 w 832"/>
            <a:gd name="T15" fmla="*/ 13248 h 13248"/>
          </a:gdLst>
          <a:ahLst/>
          <a:cxnLst>
            <a:cxn ang="T8">
              <a:pos x="T0" y="T1"/>
            </a:cxn>
            <a:cxn ang="T9">
              <a:pos x="T2" y="T3"/>
            </a:cxn>
            <a:cxn ang="T10">
              <a:pos x="T4" y="T5"/>
            </a:cxn>
            <a:cxn ang="T11">
              <a:pos x="T6" y="T7"/>
            </a:cxn>
          </a:cxnLst>
          <a:rect l="T12" t="T13" r="T14" b="T15"/>
          <a:pathLst>
            <a:path w="832" h="13248">
              <a:moveTo>
                <a:pt x="832" y="0"/>
              </a:moveTo>
              <a:cubicBezTo>
                <a:pt x="373" y="0"/>
                <a:pt x="0" y="495"/>
                <a:pt x="0" y="1104"/>
              </a:cubicBezTo>
              <a:lnTo>
                <a:pt x="0" y="12144"/>
              </a:lnTo>
              <a:cubicBezTo>
                <a:pt x="0" y="12754"/>
                <a:pt x="373" y="13248"/>
                <a:pt x="832" y="13248"/>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60110</xdr:colOff>
      <xdr:row>142</xdr:row>
      <xdr:rowOff>323292</xdr:rowOff>
    </xdr:from>
    <xdr:to>
      <xdr:col>39</xdr:col>
      <xdr:colOff>145835</xdr:colOff>
      <xdr:row>146</xdr:row>
      <xdr:rowOff>211794</xdr:rowOff>
    </xdr:to>
    <xdr:sp macro="" textlink="">
      <xdr:nvSpPr>
        <xdr:cNvPr id="13" name="Freeform 127"/>
        <xdr:cNvSpPr>
          <a:spLocks/>
        </xdr:cNvSpPr>
      </xdr:nvSpPr>
      <xdr:spPr bwMode="auto">
        <a:xfrm>
          <a:off x="7489610" y="30343851"/>
          <a:ext cx="85725" cy="1278031"/>
        </a:xfrm>
        <a:custGeom>
          <a:avLst/>
          <a:gdLst>
            <a:gd name="T0" fmla="*/ 0 w 320"/>
            <a:gd name="T1" fmla="*/ 0 h 6576"/>
            <a:gd name="T2" fmla="*/ 2147483647 w 320"/>
            <a:gd name="T3" fmla="*/ 2147483647 h 6576"/>
            <a:gd name="T4" fmla="*/ 2147483647 w 320"/>
            <a:gd name="T5" fmla="*/ 2147483647 h 6576"/>
            <a:gd name="T6" fmla="*/ 0 w 320"/>
            <a:gd name="T7" fmla="*/ 2147483647 h 6576"/>
            <a:gd name="T8" fmla="*/ 0 60000 65536"/>
            <a:gd name="T9" fmla="*/ 0 60000 65536"/>
            <a:gd name="T10" fmla="*/ 0 60000 65536"/>
            <a:gd name="T11" fmla="*/ 0 60000 65536"/>
            <a:gd name="T12" fmla="*/ 0 w 320"/>
            <a:gd name="T13" fmla="*/ 0 h 6576"/>
            <a:gd name="T14" fmla="*/ 320 w 320"/>
            <a:gd name="T15" fmla="*/ 6576 h 6576"/>
          </a:gdLst>
          <a:ahLst/>
          <a:cxnLst>
            <a:cxn ang="T8">
              <a:pos x="T0" y="T1"/>
            </a:cxn>
            <a:cxn ang="T9">
              <a:pos x="T2" y="T3"/>
            </a:cxn>
            <a:cxn ang="T10">
              <a:pos x="T4" y="T5"/>
            </a:cxn>
            <a:cxn ang="T11">
              <a:pos x="T6" y="T7"/>
            </a:cxn>
          </a:cxnLst>
          <a:rect l="T12" t="T13" r="T14" b="T15"/>
          <a:pathLst>
            <a:path w="320" h="6576">
              <a:moveTo>
                <a:pt x="0" y="0"/>
              </a:moveTo>
              <a:cubicBezTo>
                <a:pt x="177" y="0"/>
                <a:pt x="320" y="246"/>
                <a:pt x="320" y="548"/>
              </a:cubicBezTo>
              <a:lnTo>
                <a:pt x="320" y="6028"/>
              </a:lnTo>
              <a:cubicBezTo>
                <a:pt x="320" y="6331"/>
                <a:pt x="177" y="6576"/>
                <a:pt x="0" y="6576"/>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172589</xdr:colOff>
      <xdr:row>147</xdr:row>
      <xdr:rowOff>89089</xdr:rowOff>
    </xdr:from>
    <xdr:to>
      <xdr:col>27</xdr:col>
      <xdr:colOff>98770</xdr:colOff>
      <xdr:row>148</xdr:row>
      <xdr:rowOff>170332</xdr:rowOff>
    </xdr:to>
    <xdr:sp macro="" textlink="">
      <xdr:nvSpPr>
        <xdr:cNvPr id="14" name="Freeform 115"/>
        <xdr:cNvSpPr>
          <a:spLocks noEditPoints="1"/>
        </xdr:cNvSpPr>
      </xdr:nvSpPr>
      <xdr:spPr bwMode="auto">
        <a:xfrm>
          <a:off x="5125589" y="31846560"/>
          <a:ext cx="116681" cy="428625"/>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clientData/>
  </xdr:twoCellAnchor>
  <xdr:twoCellAnchor>
    <xdr:from>
      <xdr:col>25</xdr:col>
      <xdr:colOff>108577</xdr:colOff>
      <xdr:row>149</xdr:row>
      <xdr:rowOff>3</xdr:rowOff>
    </xdr:from>
    <xdr:to>
      <xdr:col>33</xdr:col>
      <xdr:colOff>163345</xdr:colOff>
      <xdr:row>149</xdr:row>
      <xdr:rowOff>285753</xdr:rowOff>
    </xdr:to>
    <xdr:sp macro="" textlink="">
      <xdr:nvSpPr>
        <xdr:cNvPr id="15" name="Rectangle 95"/>
        <xdr:cNvSpPr>
          <a:spLocks noChangeArrowheads="1"/>
        </xdr:cNvSpPr>
      </xdr:nvSpPr>
      <xdr:spPr bwMode="auto">
        <a:xfrm>
          <a:off x="4871077" y="32452238"/>
          <a:ext cx="1578768" cy="285750"/>
        </a:xfrm>
        <a:prstGeom prst="rect">
          <a:avLst/>
        </a:prstGeom>
        <a:noFill/>
        <a:ln>
          <a:noFill/>
        </a:ln>
        <a:extLst/>
      </xdr:spPr>
      <xdr:txBody>
        <a:bodyPr vertOverflow="clip" wrap="square" lIns="0" tIns="0" rIns="0" bIns="0" anchor="t" upright="1"/>
        <a:lstStyle/>
        <a:p>
          <a:pPr algn="l" rtl="0">
            <a:defRPr sz="1000"/>
          </a:pPr>
          <a:r>
            <a:rPr lang="ja-JP" altLang="en-US" sz="1600" b="0" i="0" u="none" strike="noStrike" baseline="0">
              <a:solidFill>
                <a:srgbClr val="000000"/>
              </a:solidFill>
              <a:latin typeface="ＭＳ Ｐゴシック"/>
              <a:ea typeface="ＭＳ Ｐゴシック"/>
            </a:rPr>
            <a:t>〔拠出〕</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14</xdr:col>
      <xdr:colOff>134471</xdr:colOff>
      <xdr:row>150</xdr:row>
      <xdr:rowOff>89647</xdr:rowOff>
    </xdr:from>
    <xdr:to>
      <xdr:col>40</xdr:col>
      <xdr:colOff>77321</xdr:colOff>
      <xdr:row>152</xdr:row>
      <xdr:rowOff>323773</xdr:rowOff>
    </xdr:to>
    <xdr:sp macro="" textlink="">
      <xdr:nvSpPr>
        <xdr:cNvPr id="16" name="Rectangle 96"/>
        <xdr:cNvSpPr>
          <a:spLocks noChangeArrowheads="1"/>
        </xdr:cNvSpPr>
      </xdr:nvSpPr>
      <xdr:spPr bwMode="auto">
        <a:xfrm>
          <a:off x="2801471" y="32889265"/>
          <a:ext cx="4895850" cy="928890"/>
        </a:xfrm>
        <a:prstGeom prst="rect">
          <a:avLst/>
        </a:prstGeom>
        <a:noFill/>
        <a:ln w="31750">
          <a:solidFill>
            <a:schemeClr val="tx1"/>
          </a:solidFill>
        </a:ln>
        <a:extLst/>
      </xdr:spPr>
      <xdr:txBody>
        <a:bodyPr vertOverflow="clip" wrap="square" lIns="0" tIns="0" rIns="0" bIns="0" anchor="ctr" upright="1"/>
        <a:lstStyle/>
        <a:p>
          <a:pPr marL="0" marR="0" indent="0" algn="l"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経済協力開発機構（OECD）/</a:t>
          </a:r>
        </a:p>
        <a:p>
          <a:pPr algn="ctr" rtl="0">
            <a:defRPr sz="1000"/>
          </a:pPr>
          <a:r>
            <a:rPr lang="ja-JP" altLang="en-US" sz="1600" b="0" i="0" u="none" strike="noStrike" baseline="0">
              <a:solidFill>
                <a:srgbClr val="000000"/>
              </a:solidFill>
              <a:latin typeface="ＭＳ Ｐゴシック"/>
              <a:ea typeface="ＭＳ Ｐゴシック"/>
            </a:rPr>
            <a:t>グローバル・サイエンス・フォーラム（GSF）</a:t>
          </a:r>
          <a:endParaRPr lang="ja-JP" altLang="en-US"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2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１１</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17</xdr:col>
      <xdr:colOff>35721</xdr:colOff>
      <xdr:row>153</xdr:row>
      <xdr:rowOff>248201</xdr:rowOff>
    </xdr:from>
    <xdr:to>
      <xdr:col>38</xdr:col>
      <xdr:colOff>106459</xdr:colOff>
      <xdr:row>156</xdr:row>
      <xdr:rowOff>108847</xdr:rowOff>
    </xdr:to>
    <xdr:sp macro="" textlink="">
      <xdr:nvSpPr>
        <xdr:cNvPr id="17" name="Rectangle 129"/>
        <xdr:cNvSpPr>
          <a:spLocks noChangeArrowheads="1"/>
        </xdr:cNvSpPr>
      </xdr:nvSpPr>
      <xdr:spPr bwMode="auto">
        <a:xfrm>
          <a:off x="3274221" y="34089966"/>
          <a:ext cx="4071238" cy="902793"/>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en-US" sz="1000" b="0" i="0" u="none" strike="noStrike" baseline="0">
              <a:solidFill>
                <a:srgbClr val="000000"/>
              </a:solidFill>
              <a:latin typeface="ＭＳ Ｐゴシック"/>
              <a:ea typeface="+mn-ea"/>
            </a:rPr>
            <a:t>「</a:t>
          </a:r>
          <a:r>
            <a:rPr lang="ja-JP" altLang="ja-JP" sz="1000" b="0" i="0" baseline="0">
              <a:effectLst/>
              <a:latin typeface="+mn-lt"/>
              <a:ea typeface="+mn-ea"/>
              <a:cs typeface="+mn-cs"/>
            </a:rPr>
            <a:t>政策形成のための科学的助言</a:t>
          </a:r>
          <a:r>
            <a:rPr lang="en-US" altLang="ja-JP" sz="1000" b="0" i="0" baseline="0">
              <a:effectLst/>
              <a:latin typeface="+mn-lt"/>
              <a:ea typeface="+mn-ea"/>
              <a:cs typeface="+mn-cs"/>
            </a:rPr>
            <a:t>-</a:t>
          </a:r>
          <a:r>
            <a:rPr lang="ja-JP" altLang="ja-JP" sz="1000" b="0" i="0" baseline="0">
              <a:effectLst/>
              <a:latin typeface="+mn-lt"/>
              <a:ea typeface="+mn-ea"/>
              <a:cs typeface="+mn-cs"/>
            </a:rPr>
            <a:t>科学者の役割と責任</a:t>
          </a:r>
          <a:r>
            <a:rPr lang="ja-JP" altLang="en-US" sz="1000" b="0" i="0" u="none" strike="noStrike" baseline="0">
              <a:solidFill>
                <a:srgbClr val="000000"/>
              </a:solidFill>
              <a:latin typeface="ＭＳ Ｐゴシック"/>
              <a:ea typeface="+mn-ea"/>
            </a:rPr>
            <a:t>」</a:t>
          </a:r>
          <a:r>
            <a:rPr lang="ja-JP" altLang="ja-JP" sz="1000" b="0" i="0" baseline="0">
              <a:effectLst/>
              <a:latin typeface="+mn-lt"/>
              <a:ea typeface="+mn-ea"/>
              <a:cs typeface="+mn-cs"/>
            </a:rPr>
            <a:t>「宇宙粒子物理額フォーラム</a:t>
          </a:r>
          <a:r>
            <a:rPr lang="ja-JP" altLang="en-US" sz="1000" b="0" i="0" baseline="0">
              <a:effectLst/>
              <a:latin typeface="+mn-lt"/>
              <a:ea typeface="+mn-ea"/>
              <a:cs typeface="+mn-cs"/>
            </a:rPr>
            <a:t>」</a:t>
          </a:r>
          <a:r>
            <a:rPr lang="ja-JP" altLang="en-US" sz="1000" b="0" i="0" u="none" strike="noStrike" baseline="0">
              <a:solidFill>
                <a:srgbClr val="000000"/>
              </a:solidFill>
              <a:latin typeface="ＭＳ Ｐゴシック"/>
              <a:ea typeface="+mn-ea"/>
            </a:rPr>
            <a:t>等の取組みを実施。</a:t>
          </a:r>
          <a:endParaRPr lang="ja-JP" altLang="en-US"/>
        </a:p>
      </xdr:txBody>
    </xdr:sp>
    <xdr:clientData/>
  </xdr:twoCellAnchor>
  <xdr:twoCellAnchor>
    <xdr:from>
      <xdr:col>38</xdr:col>
      <xdr:colOff>46523</xdr:colOff>
      <xdr:row>153</xdr:row>
      <xdr:rowOff>88528</xdr:rowOff>
    </xdr:from>
    <xdr:to>
      <xdr:col>38</xdr:col>
      <xdr:colOff>162504</xdr:colOff>
      <xdr:row>155</xdr:row>
      <xdr:rowOff>275667</xdr:rowOff>
    </xdr:to>
    <xdr:sp macro="" textlink="">
      <xdr:nvSpPr>
        <xdr:cNvPr id="18" name="Freeform 136"/>
        <xdr:cNvSpPr>
          <a:spLocks/>
        </xdr:cNvSpPr>
      </xdr:nvSpPr>
      <xdr:spPr bwMode="auto">
        <a:xfrm>
          <a:off x="7285523" y="33930293"/>
          <a:ext cx="115981" cy="881903"/>
        </a:xfrm>
        <a:custGeom>
          <a:avLst/>
          <a:gdLst>
            <a:gd name="T0" fmla="*/ 0 w 328"/>
            <a:gd name="T1" fmla="*/ 0 h 4992"/>
            <a:gd name="T2" fmla="*/ 2147483647 w 328"/>
            <a:gd name="T3" fmla="*/ 2147483647 h 4992"/>
            <a:gd name="T4" fmla="*/ 2147483647 w 328"/>
            <a:gd name="T5" fmla="*/ 2147483647 h 4992"/>
            <a:gd name="T6" fmla="*/ 0 w 328"/>
            <a:gd name="T7" fmla="*/ 2147483647 h 4992"/>
            <a:gd name="T8" fmla="*/ 0 60000 65536"/>
            <a:gd name="T9" fmla="*/ 0 60000 65536"/>
            <a:gd name="T10" fmla="*/ 0 60000 65536"/>
            <a:gd name="T11" fmla="*/ 0 60000 65536"/>
            <a:gd name="T12" fmla="*/ 0 w 328"/>
            <a:gd name="T13" fmla="*/ 0 h 4992"/>
            <a:gd name="T14" fmla="*/ 328 w 328"/>
            <a:gd name="T15" fmla="*/ 4992 h 4992"/>
          </a:gdLst>
          <a:ahLst/>
          <a:cxnLst>
            <a:cxn ang="T8">
              <a:pos x="T0" y="T1"/>
            </a:cxn>
            <a:cxn ang="T9">
              <a:pos x="T2" y="T3"/>
            </a:cxn>
            <a:cxn ang="T10">
              <a:pos x="T4" y="T5"/>
            </a:cxn>
            <a:cxn ang="T11">
              <a:pos x="T6" y="T7"/>
            </a:cxn>
          </a:cxnLst>
          <a:rect l="T12" t="T13" r="T14" b="T15"/>
          <a:pathLst>
            <a:path w="328" h="4992">
              <a:moveTo>
                <a:pt x="0" y="0"/>
              </a:moveTo>
              <a:cubicBezTo>
                <a:pt x="182" y="0"/>
                <a:pt x="328" y="187"/>
                <a:pt x="328" y="416"/>
              </a:cubicBezTo>
              <a:lnTo>
                <a:pt x="328" y="4576"/>
              </a:lnTo>
              <a:cubicBezTo>
                <a:pt x="328" y="4806"/>
                <a:pt x="182" y="4992"/>
                <a:pt x="0" y="4992"/>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95548</xdr:colOff>
      <xdr:row>153</xdr:row>
      <xdr:rowOff>88528</xdr:rowOff>
    </xdr:from>
    <xdr:to>
      <xdr:col>17</xdr:col>
      <xdr:colOff>90085</xdr:colOff>
      <xdr:row>155</xdr:row>
      <xdr:rowOff>285192</xdr:rowOff>
    </xdr:to>
    <xdr:sp macro="" textlink="">
      <xdr:nvSpPr>
        <xdr:cNvPr id="19" name="Freeform 135"/>
        <xdr:cNvSpPr>
          <a:spLocks/>
        </xdr:cNvSpPr>
      </xdr:nvSpPr>
      <xdr:spPr bwMode="auto">
        <a:xfrm>
          <a:off x="3143548" y="33930293"/>
          <a:ext cx="185037" cy="891428"/>
        </a:xfrm>
        <a:custGeom>
          <a:avLst/>
          <a:gdLst>
            <a:gd name="T0" fmla="*/ 2147483647 w 416"/>
            <a:gd name="T1" fmla="*/ 0 h 5400"/>
            <a:gd name="T2" fmla="*/ 0 w 416"/>
            <a:gd name="T3" fmla="*/ 2147483647 h 5400"/>
            <a:gd name="T4" fmla="*/ 0 w 416"/>
            <a:gd name="T5" fmla="*/ 2147483647 h 5400"/>
            <a:gd name="T6" fmla="*/ 2147483647 w 416"/>
            <a:gd name="T7" fmla="*/ 2147483647 h 5400"/>
            <a:gd name="T8" fmla="*/ 0 60000 65536"/>
            <a:gd name="T9" fmla="*/ 0 60000 65536"/>
            <a:gd name="T10" fmla="*/ 0 60000 65536"/>
            <a:gd name="T11" fmla="*/ 0 60000 65536"/>
            <a:gd name="T12" fmla="*/ 0 w 416"/>
            <a:gd name="T13" fmla="*/ 0 h 5400"/>
            <a:gd name="T14" fmla="*/ 416 w 416"/>
            <a:gd name="T15" fmla="*/ 5400 h 5400"/>
          </a:gdLst>
          <a:ahLst/>
          <a:cxnLst>
            <a:cxn ang="T8">
              <a:pos x="T0" y="T1"/>
            </a:cxn>
            <a:cxn ang="T9">
              <a:pos x="T2" y="T3"/>
            </a:cxn>
            <a:cxn ang="T10">
              <a:pos x="T4" y="T5"/>
            </a:cxn>
            <a:cxn ang="T11">
              <a:pos x="T6" y="T7"/>
            </a:cxn>
          </a:cxnLst>
          <a:rect l="T12" t="T13" r="T14" b="T15"/>
          <a:pathLst>
            <a:path w="416" h="5400">
              <a:moveTo>
                <a:pt x="416" y="0"/>
              </a:moveTo>
              <a:cubicBezTo>
                <a:pt x="187" y="0"/>
                <a:pt x="0" y="202"/>
                <a:pt x="0" y="450"/>
              </a:cubicBezTo>
              <a:lnTo>
                <a:pt x="0" y="4950"/>
              </a:lnTo>
              <a:cubicBezTo>
                <a:pt x="0" y="5199"/>
                <a:pt x="187" y="5400"/>
                <a:pt x="416" y="54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24" zoomScale="85" zoomScaleNormal="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9" t="s">
        <v>465</v>
      </c>
      <c r="AR2" s="109"/>
      <c r="AS2" s="68" t="str">
        <f>IF(OR(AQ2="　", AQ2=""), "", "-")</f>
        <v/>
      </c>
      <c r="AT2" s="110">
        <v>199</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472</v>
      </c>
      <c r="AK3" s="302"/>
      <c r="AL3" s="302"/>
      <c r="AM3" s="302"/>
      <c r="AN3" s="302"/>
      <c r="AO3" s="302"/>
      <c r="AP3" s="302"/>
      <c r="AQ3" s="302"/>
      <c r="AR3" s="302"/>
      <c r="AS3" s="302"/>
      <c r="AT3" s="302"/>
      <c r="AU3" s="302"/>
      <c r="AV3" s="302"/>
      <c r="AW3" s="302"/>
      <c r="AX3" s="36" t="s">
        <v>91</v>
      </c>
    </row>
    <row r="4" spans="1:50" ht="24.75" customHeight="1" x14ac:dyDescent="0.15">
      <c r="A4" s="532" t="s">
        <v>30</v>
      </c>
      <c r="B4" s="533"/>
      <c r="C4" s="533"/>
      <c r="D4" s="533"/>
      <c r="E4" s="533"/>
      <c r="F4" s="533"/>
      <c r="G4" s="506" t="s">
        <v>497</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473</v>
      </c>
      <c r="AF4" s="512"/>
      <c r="AG4" s="512"/>
      <c r="AH4" s="512"/>
      <c r="AI4" s="512"/>
      <c r="AJ4" s="512"/>
      <c r="AK4" s="512"/>
      <c r="AL4" s="512"/>
      <c r="AM4" s="512"/>
      <c r="AN4" s="512"/>
      <c r="AO4" s="512"/>
      <c r="AP4" s="513"/>
      <c r="AQ4" s="514" t="s">
        <v>2</v>
      </c>
      <c r="AR4" s="509"/>
      <c r="AS4" s="509"/>
      <c r="AT4" s="509"/>
      <c r="AU4" s="509"/>
      <c r="AV4" s="509"/>
      <c r="AW4" s="509"/>
      <c r="AX4" s="515"/>
    </row>
    <row r="5" spans="1:50" ht="41.25" customHeight="1" x14ac:dyDescent="0.15">
      <c r="A5" s="516" t="s">
        <v>93</v>
      </c>
      <c r="B5" s="517"/>
      <c r="C5" s="517"/>
      <c r="D5" s="517"/>
      <c r="E5" s="517"/>
      <c r="F5" s="518"/>
      <c r="G5" s="329" t="s">
        <v>212</v>
      </c>
      <c r="H5" s="330"/>
      <c r="I5" s="330"/>
      <c r="J5" s="330"/>
      <c r="K5" s="330"/>
      <c r="L5" s="330"/>
      <c r="M5" s="331" t="s">
        <v>92</v>
      </c>
      <c r="N5" s="332"/>
      <c r="O5" s="332"/>
      <c r="P5" s="332"/>
      <c r="Q5" s="332"/>
      <c r="R5" s="333"/>
      <c r="S5" s="334" t="s">
        <v>157</v>
      </c>
      <c r="T5" s="330"/>
      <c r="U5" s="330"/>
      <c r="V5" s="330"/>
      <c r="W5" s="330"/>
      <c r="X5" s="335"/>
      <c r="Y5" s="523" t="s">
        <v>3</v>
      </c>
      <c r="Z5" s="524"/>
      <c r="AA5" s="524"/>
      <c r="AB5" s="524"/>
      <c r="AC5" s="524"/>
      <c r="AD5" s="525"/>
      <c r="AE5" s="526" t="s">
        <v>474</v>
      </c>
      <c r="AF5" s="527"/>
      <c r="AG5" s="527"/>
      <c r="AH5" s="527"/>
      <c r="AI5" s="527"/>
      <c r="AJ5" s="527"/>
      <c r="AK5" s="527"/>
      <c r="AL5" s="527"/>
      <c r="AM5" s="527"/>
      <c r="AN5" s="527"/>
      <c r="AO5" s="527"/>
      <c r="AP5" s="528"/>
      <c r="AQ5" s="529" t="s">
        <v>478</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476</v>
      </c>
      <c r="AF6" s="541"/>
      <c r="AG6" s="541"/>
      <c r="AH6" s="541"/>
      <c r="AI6" s="541"/>
      <c r="AJ6" s="541"/>
      <c r="AK6" s="541"/>
      <c r="AL6" s="541"/>
      <c r="AM6" s="541"/>
      <c r="AN6" s="541"/>
      <c r="AO6" s="541"/>
      <c r="AP6" s="541"/>
      <c r="AQ6" s="542"/>
      <c r="AR6" s="542"/>
      <c r="AS6" s="542"/>
      <c r="AT6" s="542"/>
      <c r="AU6" s="542"/>
      <c r="AV6" s="542"/>
      <c r="AW6" s="542"/>
      <c r="AX6" s="543"/>
    </row>
    <row r="7" spans="1:50" ht="37.5" customHeight="1" x14ac:dyDescent="0.15">
      <c r="A7" s="460" t="s">
        <v>25</v>
      </c>
      <c r="B7" s="461"/>
      <c r="C7" s="461"/>
      <c r="D7" s="461"/>
      <c r="E7" s="461"/>
      <c r="F7" s="461"/>
      <c r="G7" s="462" t="s">
        <v>479</v>
      </c>
      <c r="H7" s="463"/>
      <c r="I7" s="463"/>
      <c r="J7" s="463"/>
      <c r="K7" s="463"/>
      <c r="L7" s="463"/>
      <c r="M7" s="463"/>
      <c r="N7" s="463"/>
      <c r="O7" s="463"/>
      <c r="P7" s="463"/>
      <c r="Q7" s="463"/>
      <c r="R7" s="463"/>
      <c r="S7" s="463"/>
      <c r="T7" s="463"/>
      <c r="U7" s="463"/>
      <c r="V7" s="464"/>
      <c r="W7" s="464"/>
      <c r="X7" s="464"/>
      <c r="Y7" s="465" t="s">
        <v>5</v>
      </c>
      <c r="Z7" s="400"/>
      <c r="AA7" s="400"/>
      <c r="AB7" s="400"/>
      <c r="AC7" s="400"/>
      <c r="AD7" s="402"/>
      <c r="AE7" s="466" t="s">
        <v>477</v>
      </c>
      <c r="AF7" s="467"/>
      <c r="AG7" s="467"/>
      <c r="AH7" s="467"/>
      <c r="AI7" s="467"/>
      <c r="AJ7" s="467"/>
      <c r="AK7" s="467"/>
      <c r="AL7" s="467"/>
      <c r="AM7" s="467"/>
      <c r="AN7" s="467"/>
      <c r="AO7" s="467"/>
      <c r="AP7" s="467"/>
      <c r="AQ7" s="467"/>
      <c r="AR7" s="467"/>
      <c r="AS7" s="467"/>
      <c r="AT7" s="467"/>
      <c r="AU7" s="467"/>
      <c r="AV7" s="467"/>
      <c r="AW7" s="467"/>
      <c r="AX7" s="468"/>
    </row>
    <row r="8" spans="1:50" ht="44.25" customHeight="1" x14ac:dyDescent="0.15">
      <c r="A8" s="362" t="s">
        <v>308</v>
      </c>
      <c r="B8" s="363"/>
      <c r="C8" s="363"/>
      <c r="D8" s="363"/>
      <c r="E8" s="363"/>
      <c r="F8" s="364"/>
      <c r="G8" s="359" t="str">
        <f>入力規則等!A26</f>
        <v>科学技術・イノベーション</v>
      </c>
      <c r="H8" s="360"/>
      <c r="I8" s="360"/>
      <c r="J8" s="360"/>
      <c r="K8" s="360"/>
      <c r="L8" s="360"/>
      <c r="M8" s="360"/>
      <c r="N8" s="360"/>
      <c r="O8" s="360"/>
      <c r="P8" s="360"/>
      <c r="Q8" s="360"/>
      <c r="R8" s="360"/>
      <c r="S8" s="360"/>
      <c r="T8" s="360"/>
      <c r="U8" s="360"/>
      <c r="V8" s="360"/>
      <c r="W8" s="360"/>
      <c r="X8" s="361"/>
      <c r="Y8" s="544" t="s">
        <v>79</v>
      </c>
      <c r="Z8" s="544"/>
      <c r="AA8" s="544"/>
      <c r="AB8" s="544"/>
      <c r="AC8" s="544"/>
      <c r="AD8" s="544"/>
      <c r="AE8" s="498" t="str">
        <f>入力規則等!K13</f>
        <v>文教及び科学振興</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69" t="s">
        <v>26</v>
      </c>
      <c r="B9" s="470"/>
      <c r="C9" s="470"/>
      <c r="D9" s="470"/>
      <c r="E9" s="470"/>
      <c r="F9" s="470"/>
      <c r="G9" s="501" t="s">
        <v>480</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70.5" customHeight="1" x14ac:dyDescent="0.15">
      <c r="A10" s="469" t="s">
        <v>36</v>
      </c>
      <c r="B10" s="470"/>
      <c r="C10" s="470"/>
      <c r="D10" s="470"/>
      <c r="E10" s="470"/>
      <c r="F10" s="470"/>
      <c r="G10" s="501" t="s">
        <v>481</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26.25" customHeight="1" x14ac:dyDescent="0.15">
      <c r="A11" s="469" t="s">
        <v>6</v>
      </c>
      <c r="B11" s="470"/>
      <c r="C11" s="470"/>
      <c r="D11" s="470"/>
      <c r="E11" s="470"/>
      <c r="F11" s="471"/>
      <c r="G11" s="520" t="str">
        <f>入力規則等!P10</f>
        <v>その他</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5" t="s">
        <v>27</v>
      </c>
      <c r="B12" s="476"/>
      <c r="C12" s="476"/>
      <c r="D12" s="476"/>
      <c r="E12" s="476"/>
      <c r="F12" s="477"/>
      <c r="G12" s="484"/>
      <c r="H12" s="485"/>
      <c r="I12" s="485"/>
      <c r="J12" s="485"/>
      <c r="K12" s="485"/>
      <c r="L12" s="485"/>
      <c r="M12" s="485"/>
      <c r="N12" s="485"/>
      <c r="O12" s="485"/>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88"/>
    </row>
    <row r="13" spans="1:50" ht="21" customHeight="1" x14ac:dyDescent="0.15">
      <c r="A13" s="478"/>
      <c r="B13" s="479"/>
      <c r="C13" s="479"/>
      <c r="D13" s="479"/>
      <c r="E13" s="479"/>
      <c r="F13" s="480"/>
      <c r="G13" s="489" t="s">
        <v>7</v>
      </c>
      <c r="H13" s="490"/>
      <c r="I13" s="495" t="s">
        <v>8</v>
      </c>
      <c r="J13" s="496"/>
      <c r="K13" s="496"/>
      <c r="L13" s="496"/>
      <c r="M13" s="496"/>
      <c r="N13" s="496"/>
      <c r="O13" s="497"/>
      <c r="P13" s="93">
        <v>9</v>
      </c>
      <c r="Q13" s="94"/>
      <c r="R13" s="94"/>
      <c r="S13" s="94"/>
      <c r="T13" s="94"/>
      <c r="U13" s="94"/>
      <c r="V13" s="95"/>
      <c r="W13" s="357">
        <v>9</v>
      </c>
      <c r="X13" s="357"/>
      <c r="Y13" s="357"/>
      <c r="Z13" s="357"/>
      <c r="AA13" s="357"/>
      <c r="AB13" s="357"/>
      <c r="AC13" s="357"/>
      <c r="AD13" s="357">
        <v>12</v>
      </c>
      <c r="AE13" s="357"/>
      <c r="AF13" s="357"/>
      <c r="AG13" s="357"/>
      <c r="AH13" s="357"/>
      <c r="AI13" s="357"/>
      <c r="AJ13" s="358"/>
      <c r="AK13" s="685">
        <v>13</v>
      </c>
      <c r="AL13" s="685"/>
      <c r="AM13" s="685"/>
      <c r="AN13" s="685"/>
      <c r="AO13" s="685"/>
      <c r="AP13" s="685"/>
      <c r="AQ13" s="685"/>
      <c r="AR13" s="358">
        <v>13</v>
      </c>
      <c r="AS13" s="686"/>
      <c r="AT13" s="686"/>
      <c r="AU13" s="686"/>
      <c r="AV13" s="686"/>
      <c r="AW13" s="686"/>
      <c r="AX13" s="687"/>
    </row>
    <row r="14" spans="1:50" ht="21" customHeight="1" x14ac:dyDescent="0.15">
      <c r="A14" s="478"/>
      <c r="B14" s="479"/>
      <c r="C14" s="479"/>
      <c r="D14" s="479"/>
      <c r="E14" s="479"/>
      <c r="F14" s="480"/>
      <c r="G14" s="491"/>
      <c r="H14" s="492"/>
      <c r="I14" s="346" t="s">
        <v>9</v>
      </c>
      <c r="J14" s="486"/>
      <c r="K14" s="486"/>
      <c r="L14" s="486"/>
      <c r="M14" s="486"/>
      <c r="N14" s="486"/>
      <c r="O14" s="487"/>
      <c r="P14" s="472">
        <v>-9.5000000000000001E-2</v>
      </c>
      <c r="Q14" s="473"/>
      <c r="R14" s="473"/>
      <c r="S14" s="473"/>
      <c r="T14" s="473"/>
      <c r="U14" s="473"/>
      <c r="V14" s="474"/>
      <c r="W14" s="457" t="s">
        <v>482</v>
      </c>
      <c r="X14" s="457"/>
      <c r="Y14" s="457"/>
      <c r="Z14" s="457"/>
      <c r="AA14" s="457"/>
      <c r="AB14" s="457"/>
      <c r="AC14" s="457"/>
      <c r="AD14" s="457" t="s">
        <v>482</v>
      </c>
      <c r="AE14" s="457"/>
      <c r="AF14" s="457"/>
      <c r="AG14" s="457"/>
      <c r="AH14" s="457"/>
      <c r="AI14" s="457"/>
      <c r="AJ14" s="457"/>
      <c r="AK14" s="457" t="s">
        <v>482</v>
      </c>
      <c r="AL14" s="457"/>
      <c r="AM14" s="457"/>
      <c r="AN14" s="457"/>
      <c r="AO14" s="457"/>
      <c r="AP14" s="457"/>
      <c r="AQ14" s="457"/>
      <c r="AR14" s="683"/>
      <c r="AS14" s="683"/>
      <c r="AT14" s="683"/>
      <c r="AU14" s="683"/>
      <c r="AV14" s="683"/>
      <c r="AW14" s="683"/>
      <c r="AX14" s="684"/>
    </row>
    <row r="15" spans="1:50" ht="21" customHeight="1" x14ac:dyDescent="0.15">
      <c r="A15" s="478"/>
      <c r="B15" s="479"/>
      <c r="C15" s="479"/>
      <c r="D15" s="479"/>
      <c r="E15" s="479"/>
      <c r="F15" s="480"/>
      <c r="G15" s="491"/>
      <c r="H15" s="492"/>
      <c r="I15" s="346" t="s">
        <v>62</v>
      </c>
      <c r="J15" s="347"/>
      <c r="K15" s="347"/>
      <c r="L15" s="347"/>
      <c r="M15" s="347"/>
      <c r="N15" s="347"/>
      <c r="O15" s="348"/>
      <c r="P15" s="71" t="s">
        <v>482</v>
      </c>
      <c r="Q15" s="349"/>
      <c r="R15" s="349"/>
      <c r="S15" s="349"/>
      <c r="T15" s="349"/>
      <c r="U15" s="349"/>
      <c r="V15" s="350"/>
      <c r="W15" s="71" t="s">
        <v>482</v>
      </c>
      <c r="X15" s="349"/>
      <c r="Y15" s="349"/>
      <c r="Z15" s="349"/>
      <c r="AA15" s="349"/>
      <c r="AB15" s="349"/>
      <c r="AC15" s="350"/>
      <c r="AD15" s="457" t="s">
        <v>482</v>
      </c>
      <c r="AE15" s="457"/>
      <c r="AF15" s="457"/>
      <c r="AG15" s="457"/>
      <c r="AH15" s="457"/>
      <c r="AI15" s="457"/>
      <c r="AJ15" s="457"/>
      <c r="AK15" s="457" t="s">
        <v>482</v>
      </c>
      <c r="AL15" s="457"/>
      <c r="AM15" s="457"/>
      <c r="AN15" s="457"/>
      <c r="AO15" s="457"/>
      <c r="AP15" s="457"/>
      <c r="AQ15" s="457"/>
      <c r="AR15" s="71"/>
      <c r="AS15" s="72"/>
      <c r="AT15" s="72"/>
      <c r="AU15" s="72"/>
      <c r="AV15" s="72"/>
      <c r="AW15" s="72"/>
      <c r="AX15" s="682"/>
    </row>
    <row r="16" spans="1:50" ht="21" customHeight="1" x14ac:dyDescent="0.15">
      <c r="A16" s="478"/>
      <c r="B16" s="479"/>
      <c r="C16" s="479"/>
      <c r="D16" s="479"/>
      <c r="E16" s="479"/>
      <c r="F16" s="480"/>
      <c r="G16" s="491"/>
      <c r="H16" s="492"/>
      <c r="I16" s="346" t="s">
        <v>63</v>
      </c>
      <c r="J16" s="347"/>
      <c r="K16" s="347"/>
      <c r="L16" s="347"/>
      <c r="M16" s="347"/>
      <c r="N16" s="347"/>
      <c r="O16" s="348"/>
      <c r="P16" s="71" t="s">
        <v>482</v>
      </c>
      <c r="Q16" s="349"/>
      <c r="R16" s="349"/>
      <c r="S16" s="349"/>
      <c r="T16" s="349"/>
      <c r="U16" s="349"/>
      <c r="V16" s="350"/>
      <c r="W16" s="71" t="s">
        <v>482</v>
      </c>
      <c r="X16" s="349"/>
      <c r="Y16" s="349"/>
      <c r="Z16" s="349"/>
      <c r="AA16" s="349"/>
      <c r="AB16" s="349"/>
      <c r="AC16" s="350"/>
      <c r="AD16" s="457" t="s">
        <v>482</v>
      </c>
      <c r="AE16" s="457"/>
      <c r="AF16" s="457"/>
      <c r="AG16" s="457"/>
      <c r="AH16" s="457"/>
      <c r="AI16" s="457"/>
      <c r="AJ16" s="457"/>
      <c r="AK16" s="457" t="s">
        <v>482</v>
      </c>
      <c r="AL16" s="457"/>
      <c r="AM16" s="457"/>
      <c r="AN16" s="457"/>
      <c r="AO16" s="457"/>
      <c r="AP16" s="457"/>
      <c r="AQ16" s="457"/>
      <c r="AR16" s="454"/>
      <c r="AS16" s="455"/>
      <c r="AT16" s="455"/>
      <c r="AU16" s="455"/>
      <c r="AV16" s="455"/>
      <c r="AW16" s="455"/>
      <c r="AX16" s="456"/>
    </row>
    <row r="17" spans="1:50" ht="24.75" customHeight="1" x14ac:dyDescent="0.15">
      <c r="A17" s="478"/>
      <c r="B17" s="479"/>
      <c r="C17" s="479"/>
      <c r="D17" s="479"/>
      <c r="E17" s="479"/>
      <c r="F17" s="480"/>
      <c r="G17" s="491"/>
      <c r="H17" s="492"/>
      <c r="I17" s="346" t="s">
        <v>61</v>
      </c>
      <c r="J17" s="486"/>
      <c r="K17" s="486"/>
      <c r="L17" s="486"/>
      <c r="M17" s="486"/>
      <c r="N17" s="486"/>
      <c r="O17" s="487"/>
      <c r="P17" s="71" t="s">
        <v>482</v>
      </c>
      <c r="Q17" s="349"/>
      <c r="R17" s="349"/>
      <c r="S17" s="349"/>
      <c r="T17" s="349"/>
      <c r="U17" s="349"/>
      <c r="V17" s="350"/>
      <c r="W17" s="71" t="s">
        <v>482</v>
      </c>
      <c r="X17" s="349"/>
      <c r="Y17" s="349"/>
      <c r="Z17" s="349"/>
      <c r="AA17" s="349"/>
      <c r="AB17" s="349"/>
      <c r="AC17" s="350"/>
      <c r="AD17" s="457" t="s">
        <v>482</v>
      </c>
      <c r="AE17" s="457"/>
      <c r="AF17" s="457"/>
      <c r="AG17" s="457"/>
      <c r="AH17" s="457"/>
      <c r="AI17" s="457"/>
      <c r="AJ17" s="457"/>
      <c r="AK17" s="457" t="s">
        <v>482</v>
      </c>
      <c r="AL17" s="457"/>
      <c r="AM17" s="457"/>
      <c r="AN17" s="457"/>
      <c r="AO17" s="457"/>
      <c r="AP17" s="457"/>
      <c r="AQ17" s="457"/>
      <c r="AR17" s="458"/>
      <c r="AS17" s="458"/>
      <c r="AT17" s="458"/>
      <c r="AU17" s="458"/>
      <c r="AV17" s="458"/>
      <c r="AW17" s="458"/>
      <c r="AX17" s="459"/>
    </row>
    <row r="18" spans="1:50" ht="24.75" customHeight="1" x14ac:dyDescent="0.15">
      <c r="A18" s="478"/>
      <c r="B18" s="479"/>
      <c r="C18" s="479"/>
      <c r="D18" s="479"/>
      <c r="E18" s="479"/>
      <c r="F18" s="480"/>
      <c r="G18" s="493"/>
      <c r="H18" s="494"/>
      <c r="I18" s="351" t="s">
        <v>22</v>
      </c>
      <c r="J18" s="352"/>
      <c r="K18" s="352"/>
      <c r="L18" s="352"/>
      <c r="M18" s="352"/>
      <c r="N18" s="352"/>
      <c r="O18" s="353"/>
      <c r="P18" s="318">
        <f>SUM(P13:V17)</f>
        <v>8.9049999999999994</v>
      </c>
      <c r="Q18" s="319"/>
      <c r="R18" s="319"/>
      <c r="S18" s="319"/>
      <c r="T18" s="319"/>
      <c r="U18" s="319"/>
      <c r="V18" s="320"/>
      <c r="W18" s="318">
        <f>SUM(W13:AC17)</f>
        <v>9</v>
      </c>
      <c r="X18" s="319"/>
      <c r="Y18" s="319"/>
      <c r="Z18" s="319"/>
      <c r="AA18" s="319"/>
      <c r="AB18" s="319"/>
      <c r="AC18" s="320"/>
      <c r="AD18" s="318">
        <f t="shared" ref="AD18" si="0">SUM(AD13:AJ17)</f>
        <v>12</v>
      </c>
      <c r="AE18" s="319"/>
      <c r="AF18" s="319"/>
      <c r="AG18" s="319"/>
      <c r="AH18" s="319"/>
      <c r="AI18" s="319"/>
      <c r="AJ18" s="320"/>
      <c r="AK18" s="318">
        <f t="shared" ref="AK18" si="1">SUM(AK13:AQ17)</f>
        <v>13</v>
      </c>
      <c r="AL18" s="319"/>
      <c r="AM18" s="319"/>
      <c r="AN18" s="319"/>
      <c r="AO18" s="319"/>
      <c r="AP18" s="319"/>
      <c r="AQ18" s="320"/>
      <c r="AR18" s="318">
        <f t="shared" ref="AR18" si="2">SUM(AR13:AX17)</f>
        <v>13</v>
      </c>
      <c r="AS18" s="319"/>
      <c r="AT18" s="319"/>
      <c r="AU18" s="319"/>
      <c r="AV18" s="319"/>
      <c r="AW18" s="319"/>
      <c r="AX18" s="321"/>
    </row>
    <row r="19" spans="1:50" ht="24.75" customHeight="1" x14ac:dyDescent="0.15">
      <c r="A19" s="478"/>
      <c r="B19" s="479"/>
      <c r="C19" s="479"/>
      <c r="D19" s="479"/>
      <c r="E19" s="479"/>
      <c r="F19" s="480"/>
      <c r="G19" s="315" t="s">
        <v>10</v>
      </c>
      <c r="H19" s="316"/>
      <c r="I19" s="316"/>
      <c r="J19" s="316"/>
      <c r="K19" s="316"/>
      <c r="L19" s="316"/>
      <c r="M19" s="316"/>
      <c r="N19" s="316"/>
      <c r="O19" s="316"/>
      <c r="P19" s="323">
        <v>9</v>
      </c>
      <c r="Q19" s="323"/>
      <c r="R19" s="323"/>
      <c r="S19" s="323"/>
      <c r="T19" s="323"/>
      <c r="U19" s="323"/>
      <c r="V19" s="323"/>
      <c r="W19" s="323">
        <v>9</v>
      </c>
      <c r="X19" s="323"/>
      <c r="Y19" s="323"/>
      <c r="Z19" s="323"/>
      <c r="AA19" s="323"/>
      <c r="AB19" s="323"/>
      <c r="AC19" s="323"/>
      <c r="AD19" s="71">
        <v>11</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81"/>
      <c r="B20" s="482"/>
      <c r="C20" s="482"/>
      <c r="D20" s="482"/>
      <c r="E20" s="482"/>
      <c r="F20" s="483"/>
      <c r="G20" s="315" t="s">
        <v>11</v>
      </c>
      <c r="H20" s="316"/>
      <c r="I20" s="316"/>
      <c r="J20" s="316"/>
      <c r="K20" s="316"/>
      <c r="L20" s="316"/>
      <c r="M20" s="316"/>
      <c r="N20" s="316"/>
      <c r="O20" s="316"/>
      <c r="P20" s="324">
        <f>IF(P18=0, "-", P19/P18)</f>
        <v>1.0106681639528357</v>
      </c>
      <c r="Q20" s="324"/>
      <c r="R20" s="324"/>
      <c r="S20" s="324"/>
      <c r="T20" s="324"/>
      <c r="U20" s="324"/>
      <c r="V20" s="324"/>
      <c r="W20" s="324">
        <f>IF(W18=0, "-", W19/W18)</f>
        <v>1</v>
      </c>
      <c r="X20" s="324"/>
      <c r="Y20" s="324"/>
      <c r="Z20" s="324"/>
      <c r="AA20" s="324"/>
      <c r="AB20" s="324"/>
      <c r="AC20" s="324"/>
      <c r="AD20" s="324">
        <f>IF(AD18=0, "-", AD19/AD18)</f>
        <v>0.91666666666666663</v>
      </c>
      <c r="AE20" s="324"/>
      <c r="AF20" s="324"/>
      <c r="AG20" s="324"/>
      <c r="AH20" s="324"/>
      <c r="AI20" s="324"/>
      <c r="AJ20" s="324"/>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v>27</v>
      </c>
      <c r="AV22" s="113"/>
      <c r="AW22" s="111" t="s">
        <v>360</v>
      </c>
      <c r="AX22" s="112"/>
    </row>
    <row r="23" spans="1:50" ht="22.5" customHeight="1" x14ac:dyDescent="0.15">
      <c r="A23" s="219"/>
      <c r="B23" s="217"/>
      <c r="C23" s="217"/>
      <c r="D23" s="217"/>
      <c r="E23" s="217"/>
      <c r="F23" s="218"/>
      <c r="G23" s="325" t="s">
        <v>496</v>
      </c>
      <c r="H23" s="291"/>
      <c r="I23" s="291"/>
      <c r="J23" s="291"/>
      <c r="K23" s="291"/>
      <c r="L23" s="291"/>
      <c r="M23" s="291"/>
      <c r="N23" s="291"/>
      <c r="O23" s="292"/>
      <c r="P23" s="257" t="s">
        <v>498</v>
      </c>
      <c r="Q23" s="198"/>
      <c r="R23" s="198"/>
      <c r="S23" s="198"/>
      <c r="T23" s="198"/>
      <c r="U23" s="198"/>
      <c r="V23" s="198"/>
      <c r="W23" s="198"/>
      <c r="X23" s="199"/>
      <c r="Y23" s="296" t="s">
        <v>14</v>
      </c>
      <c r="Z23" s="297"/>
      <c r="AA23" s="298"/>
      <c r="AB23" s="678" t="s">
        <v>483</v>
      </c>
      <c r="AC23" s="299"/>
      <c r="AD23" s="299"/>
      <c r="AE23" s="96">
        <v>7</v>
      </c>
      <c r="AF23" s="97"/>
      <c r="AG23" s="97"/>
      <c r="AH23" s="97"/>
      <c r="AI23" s="98"/>
      <c r="AJ23" s="96">
        <v>10</v>
      </c>
      <c r="AK23" s="97"/>
      <c r="AL23" s="97"/>
      <c r="AM23" s="97"/>
      <c r="AN23" s="98"/>
      <c r="AO23" s="96">
        <v>9</v>
      </c>
      <c r="AP23" s="97"/>
      <c r="AQ23" s="97"/>
      <c r="AR23" s="97"/>
      <c r="AS23" s="98"/>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4"/>
      <c r="AA24" s="174"/>
      <c r="AB24" s="339" t="s">
        <v>483</v>
      </c>
      <c r="AC24" s="289"/>
      <c r="AD24" s="289"/>
      <c r="AE24" s="96" t="s">
        <v>484</v>
      </c>
      <c r="AF24" s="97"/>
      <c r="AG24" s="97"/>
      <c r="AH24" s="97"/>
      <c r="AI24" s="98"/>
      <c r="AJ24" s="96" t="s">
        <v>484</v>
      </c>
      <c r="AK24" s="97"/>
      <c r="AL24" s="97"/>
      <c r="AM24" s="97"/>
      <c r="AN24" s="98"/>
      <c r="AO24" s="96">
        <v>7</v>
      </c>
      <c r="AP24" s="97"/>
      <c r="AQ24" s="97"/>
      <c r="AR24" s="97"/>
      <c r="AS24" s="98"/>
      <c r="AT24" s="96">
        <v>7</v>
      </c>
      <c r="AU24" s="97"/>
      <c r="AV24" s="97"/>
      <c r="AW24" s="97"/>
      <c r="AX24" s="99"/>
    </row>
    <row r="25" spans="1:50" ht="22.5" customHeight="1" x14ac:dyDescent="0.15">
      <c r="A25" s="688"/>
      <c r="B25" s="689"/>
      <c r="C25" s="689"/>
      <c r="D25" s="689"/>
      <c r="E25" s="689"/>
      <c r="F25" s="690"/>
      <c r="G25" s="326"/>
      <c r="H25" s="327"/>
      <c r="I25" s="327"/>
      <c r="J25" s="327"/>
      <c r="K25" s="327"/>
      <c r="L25" s="327"/>
      <c r="M25" s="327"/>
      <c r="N25" s="327"/>
      <c r="O25" s="328"/>
      <c r="P25" s="200"/>
      <c r="Q25" s="200"/>
      <c r="R25" s="200"/>
      <c r="S25" s="200"/>
      <c r="T25" s="200"/>
      <c r="U25" s="200"/>
      <c r="V25" s="200"/>
      <c r="W25" s="200"/>
      <c r="X25" s="201"/>
      <c r="Y25" s="123" t="s">
        <v>15</v>
      </c>
      <c r="Z25" s="124"/>
      <c r="AA25" s="174"/>
      <c r="AB25" s="700" t="s">
        <v>364</v>
      </c>
      <c r="AC25" s="267"/>
      <c r="AD25" s="267"/>
      <c r="AE25" s="96" t="s">
        <v>479</v>
      </c>
      <c r="AF25" s="97"/>
      <c r="AG25" s="97"/>
      <c r="AH25" s="97"/>
      <c r="AI25" s="98"/>
      <c r="AJ25" s="96" t="s">
        <v>479</v>
      </c>
      <c r="AK25" s="97"/>
      <c r="AL25" s="97"/>
      <c r="AM25" s="97"/>
      <c r="AN25" s="98"/>
      <c r="AO25" s="96">
        <v>129</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9" t="s">
        <v>303</v>
      </c>
      <c r="AU26" s="680"/>
      <c r="AV26" s="680"/>
      <c r="AW26" s="680"/>
      <c r="AX26" s="681"/>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5"/>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88"/>
      <c r="B30" s="689"/>
      <c r="C30" s="689"/>
      <c r="D30" s="689"/>
      <c r="E30" s="689"/>
      <c r="F30" s="690"/>
      <c r="G30" s="326"/>
      <c r="H30" s="327"/>
      <c r="I30" s="327"/>
      <c r="J30" s="327"/>
      <c r="K30" s="327"/>
      <c r="L30" s="327"/>
      <c r="M30" s="327"/>
      <c r="N30" s="327"/>
      <c r="O30" s="328"/>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88"/>
      <c r="B35" s="689"/>
      <c r="C35" s="689"/>
      <c r="D35" s="689"/>
      <c r="E35" s="689"/>
      <c r="F35" s="690"/>
      <c r="G35" s="326"/>
      <c r="H35" s="327"/>
      <c r="I35" s="327"/>
      <c r="J35" s="327"/>
      <c r="K35" s="327"/>
      <c r="L35" s="327"/>
      <c r="M35" s="327"/>
      <c r="N35" s="327"/>
      <c r="O35" s="328"/>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88"/>
      <c r="B40" s="689"/>
      <c r="C40" s="689"/>
      <c r="D40" s="689"/>
      <c r="E40" s="689"/>
      <c r="F40" s="690"/>
      <c r="G40" s="326"/>
      <c r="H40" s="327"/>
      <c r="I40" s="327"/>
      <c r="J40" s="327"/>
      <c r="K40" s="327"/>
      <c r="L40" s="327"/>
      <c r="M40" s="327"/>
      <c r="N40" s="327"/>
      <c r="O40" s="328"/>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37" t="s">
        <v>320</v>
      </c>
      <c r="B47" s="703" t="s">
        <v>317</v>
      </c>
      <c r="C47" s="239"/>
      <c r="D47" s="239"/>
      <c r="E47" s="239"/>
      <c r="F47" s="240"/>
      <c r="G47" s="639" t="s">
        <v>311</v>
      </c>
      <c r="H47" s="639"/>
      <c r="I47" s="639"/>
      <c r="J47" s="639"/>
      <c r="K47" s="639"/>
      <c r="L47" s="639"/>
      <c r="M47" s="639"/>
      <c r="N47" s="639"/>
      <c r="O47" s="639"/>
      <c r="P47" s="639"/>
      <c r="Q47" s="639"/>
      <c r="R47" s="639"/>
      <c r="S47" s="639"/>
      <c r="T47" s="639"/>
      <c r="U47" s="639"/>
      <c r="V47" s="639"/>
      <c r="W47" s="639"/>
      <c r="X47" s="639"/>
      <c r="Y47" s="639"/>
      <c r="Z47" s="639"/>
      <c r="AA47" s="708"/>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37"/>
      <c r="B48" s="703"/>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5.75" hidden="1" customHeight="1" x14ac:dyDescent="0.15">
      <c r="A49" s="237"/>
      <c r="B49" s="703"/>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3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33"/>
    </row>
    <row r="50" spans="1:50" ht="15.75" hidden="1" customHeight="1" x14ac:dyDescent="0.15">
      <c r="A50" s="237"/>
      <c r="B50" s="703"/>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3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35"/>
    </row>
    <row r="51" spans="1:50" ht="15.75" hidden="1" customHeight="1" x14ac:dyDescent="0.15">
      <c r="A51" s="237"/>
      <c r="B51" s="704"/>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3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3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6"/>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idden="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6"/>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idden="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idden="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idden="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idden="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idden="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idden="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idden="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idden="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idden="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28.5"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4"/>
      <c r="AE67" s="677" t="s">
        <v>69</v>
      </c>
      <c r="AF67" s="121"/>
      <c r="AG67" s="121"/>
      <c r="AH67" s="121"/>
      <c r="AI67" s="121"/>
      <c r="AJ67" s="677" t="s">
        <v>70</v>
      </c>
      <c r="AK67" s="121"/>
      <c r="AL67" s="121"/>
      <c r="AM67" s="121"/>
      <c r="AN67" s="121"/>
      <c r="AO67" s="677" t="s">
        <v>71</v>
      </c>
      <c r="AP67" s="121"/>
      <c r="AQ67" s="121"/>
      <c r="AR67" s="121"/>
      <c r="AS67" s="121"/>
      <c r="AT67" s="179" t="s">
        <v>74</v>
      </c>
      <c r="AU67" s="180"/>
      <c r="AV67" s="180"/>
      <c r="AW67" s="180"/>
      <c r="AX67" s="181"/>
    </row>
    <row r="68" spans="1:60" ht="42.6" customHeight="1" x14ac:dyDescent="0.15">
      <c r="A68" s="188"/>
      <c r="B68" s="189"/>
      <c r="C68" s="189"/>
      <c r="D68" s="189"/>
      <c r="E68" s="189"/>
      <c r="F68" s="190"/>
      <c r="G68" s="257" t="s">
        <v>499</v>
      </c>
      <c r="H68" s="198"/>
      <c r="I68" s="198"/>
      <c r="J68" s="198"/>
      <c r="K68" s="198"/>
      <c r="L68" s="198"/>
      <c r="M68" s="198"/>
      <c r="N68" s="198"/>
      <c r="O68" s="198"/>
      <c r="P68" s="198"/>
      <c r="Q68" s="198"/>
      <c r="R68" s="198"/>
      <c r="S68" s="198"/>
      <c r="T68" s="198"/>
      <c r="U68" s="198"/>
      <c r="V68" s="198"/>
      <c r="W68" s="198"/>
      <c r="X68" s="199"/>
      <c r="Y68" s="336" t="s">
        <v>66</v>
      </c>
      <c r="Z68" s="337"/>
      <c r="AA68" s="338"/>
      <c r="AB68" s="675" t="s">
        <v>486</v>
      </c>
      <c r="AC68" s="675"/>
      <c r="AD68" s="675"/>
      <c r="AE68" s="426">
        <v>100</v>
      </c>
      <c r="AF68" s="426"/>
      <c r="AG68" s="426"/>
      <c r="AH68" s="426"/>
      <c r="AI68" s="426"/>
      <c r="AJ68" s="426">
        <v>100</v>
      </c>
      <c r="AK68" s="426"/>
      <c r="AL68" s="426"/>
      <c r="AM68" s="426"/>
      <c r="AN68" s="426"/>
      <c r="AO68" s="96">
        <v>100</v>
      </c>
      <c r="AP68" s="97"/>
      <c r="AQ68" s="97"/>
      <c r="AR68" s="97"/>
      <c r="AS68" s="98"/>
      <c r="AT68" s="208"/>
      <c r="AU68" s="208"/>
      <c r="AV68" s="208"/>
      <c r="AW68" s="208"/>
      <c r="AX68" s="209"/>
      <c r="AY68" s="10"/>
      <c r="AZ68" s="10"/>
      <c r="BA68" s="10"/>
      <c r="BB68" s="10"/>
      <c r="BC68" s="10"/>
    </row>
    <row r="69" spans="1:60" ht="42.6"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675" t="s">
        <v>486</v>
      </c>
      <c r="AC69" s="675"/>
      <c r="AD69" s="675"/>
      <c r="AE69" s="426">
        <v>100</v>
      </c>
      <c r="AF69" s="426"/>
      <c r="AG69" s="426"/>
      <c r="AH69" s="426"/>
      <c r="AI69" s="426"/>
      <c r="AJ69" s="426">
        <v>100</v>
      </c>
      <c r="AK69" s="426"/>
      <c r="AL69" s="426"/>
      <c r="AM69" s="426"/>
      <c r="AN69" s="426"/>
      <c r="AO69" s="96">
        <v>100</v>
      </c>
      <c r="AP69" s="97"/>
      <c r="AQ69" s="97"/>
      <c r="AR69" s="97"/>
      <c r="AS69" s="98"/>
      <c r="AT69" s="96">
        <v>100</v>
      </c>
      <c r="AU69" s="97"/>
      <c r="AV69" s="97"/>
      <c r="AW69" s="97"/>
      <c r="AX69" s="99"/>
      <c r="AY69" s="10"/>
      <c r="AZ69" s="10"/>
      <c r="BA69" s="10"/>
      <c r="BB69" s="10"/>
      <c r="BC69" s="10"/>
      <c r="BD69" s="10"/>
      <c r="BE69" s="10"/>
      <c r="BF69" s="10"/>
      <c r="BG69" s="10"/>
      <c r="BH69" s="10"/>
    </row>
    <row r="70" spans="1:60" hidden="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idden="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idden="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idden="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idden="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idden="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idden="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idden="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idden="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idden="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idden="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7.75" customHeight="1" x14ac:dyDescent="0.15">
      <c r="A83" s="132"/>
      <c r="B83" s="130"/>
      <c r="C83" s="130"/>
      <c r="D83" s="130"/>
      <c r="E83" s="130"/>
      <c r="F83" s="131"/>
      <c r="G83" s="147" t="s">
        <v>485</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t="s">
        <v>484</v>
      </c>
      <c r="AF83" s="156"/>
      <c r="AG83" s="156"/>
      <c r="AH83" s="156"/>
      <c r="AI83" s="156"/>
      <c r="AJ83" s="155" t="s">
        <v>479</v>
      </c>
      <c r="AK83" s="156"/>
      <c r="AL83" s="156"/>
      <c r="AM83" s="156"/>
      <c r="AN83" s="156"/>
      <c r="AO83" s="155" t="s">
        <v>484</v>
      </c>
      <c r="AP83" s="156"/>
      <c r="AQ83" s="156"/>
      <c r="AR83" s="156"/>
      <c r="AS83" s="156"/>
      <c r="AT83" s="96" t="s">
        <v>484</v>
      </c>
      <c r="AU83" s="97"/>
      <c r="AV83" s="97"/>
      <c r="AW83" s="97"/>
      <c r="AX83" s="99"/>
    </row>
    <row r="84" spans="1:60" ht="42"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466</v>
      </c>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x14ac:dyDescent="0.15">
      <c r="A97" s="383" t="s">
        <v>77</v>
      </c>
      <c r="B97" s="384"/>
      <c r="C97" s="354" t="s">
        <v>19</v>
      </c>
      <c r="D97" s="355"/>
      <c r="E97" s="355"/>
      <c r="F97" s="355"/>
      <c r="G97" s="355"/>
      <c r="H97" s="355"/>
      <c r="I97" s="355"/>
      <c r="J97" s="355"/>
      <c r="K97" s="356"/>
      <c r="L97" s="418" t="s">
        <v>76</v>
      </c>
      <c r="M97" s="418"/>
      <c r="N97" s="418"/>
      <c r="O97" s="418"/>
      <c r="P97" s="418"/>
      <c r="Q97" s="418"/>
      <c r="R97" s="419" t="s">
        <v>73</v>
      </c>
      <c r="S97" s="420"/>
      <c r="T97" s="420"/>
      <c r="U97" s="420"/>
      <c r="V97" s="420"/>
      <c r="W97" s="420"/>
      <c r="X97" s="421"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2"/>
    </row>
    <row r="98" spans="1:50" ht="28.5" customHeight="1" x14ac:dyDescent="0.15">
      <c r="A98" s="385"/>
      <c r="B98" s="386"/>
      <c r="C98" s="423" t="s">
        <v>487</v>
      </c>
      <c r="D98" s="424"/>
      <c r="E98" s="424"/>
      <c r="F98" s="424"/>
      <c r="G98" s="424"/>
      <c r="H98" s="424"/>
      <c r="I98" s="424"/>
      <c r="J98" s="424"/>
      <c r="K98" s="425"/>
      <c r="L98" s="71">
        <v>13</v>
      </c>
      <c r="M98" s="72"/>
      <c r="N98" s="72"/>
      <c r="O98" s="72"/>
      <c r="P98" s="72"/>
      <c r="Q98" s="73"/>
      <c r="R98" s="71">
        <v>13</v>
      </c>
      <c r="S98" s="72"/>
      <c r="T98" s="72"/>
      <c r="U98" s="72"/>
      <c r="V98" s="72"/>
      <c r="W98" s="7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0.25" customHeight="1" x14ac:dyDescent="0.15">
      <c r="A99" s="385"/>
      <c r="B99" s="386"/>
      <c r="C99" s="164"/>
      <c r="D99" s="165"/>
      <c r="E99" s="165"/>
      <c r="F99" s="165"/>
      <c r="G99" s="165"/>
      <c r="H99" s="165"/>
      <c r="I99" s="165"/>
      <c r="J99" s="165"/>
      <c r="K99" s="166"/>
      <c r="L99" s="71"/>
      <c r="M99" s="72"/>
      <c r="N99" s="72"/>
      <c r="O99" s="72"/>
      <c r="P99" s="72"/>
      <c r="Q99" s="73"/>
      <c r="R99" s="71"/>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0.25" customHeight="1" x14ac:dyDescent="0.15">
      <c r="A100" s="385"/>
      <c r="B100" s="386"/>
      <c r="C100" s="164"/>
      <c r="D100" s="165"/>
      <c r="E100" s="165"/>
      <c r="F100" s="165"/>
      <c r="G100" s="165"/>
      <c r="H100" s="165"/>
      <c r="I100" s="165"/>
      <c r="J100" s="165"/>
      <c r="K100" s="166"/>
      <c r="L100" s="71"/>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0.25" customHeight="1" x14ac:dyDescent="0.15">
      <c r="A101" s="385"/>
      <c r="B101" s="386"/>
      <c r="C101" s="164"/>
      <c r="D101" s="165"/>
      <c r="E101" s="165"/>
      <c r="F101" s="165"/>
      <c r="G101" s="165"/>
      <c r="H101" s="165"/>
      <c r="I101" s="165"/>
      <c r="J101" s="165"/>
      <c r="K101" s="166"/>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0.25" customHeight="1" x14ac:dyDescent="0.15">
      <c r="A102" s="385"/>
      <c r="B102" s="386"/>
      <c r="C102" s="164"/>
      <c r="D102" s="165"/>
      <c r="E102" s="165"/>
      <c r="F102" s="165"/>
      <c r="G102" s="165"/>
      <c r="H102" s="165"/>
      <c r="I102" s="165"/>
      <c r="J102" s="165"/>
      <c r="K102" s="166"/>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0.25" customHeight="1" x14ac:dyDescent="0.15">
      <c r="A103" s="385"/>
      <c r="B103" s="386"/>
      <c r="C103" s="389"/>
      <c r="D103" s="390"/>
      <c r="E103" s="390"/>
      <c r="F103" s="390"/>
      <c r="G103" s="390"/>
      <c r="H103" s="390"/>
      <c r="I103" s="390"/>
      <c r="J103" s="390"/>
      <c r="K103" s="391"/>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0.25" customHeight="1" thickBot="1" x14ac:dyDescent="0.2">
      <c r="A104" s="387"/>
      <c r="B104" s="388"/>
      <c r="C104" s="377" t="s">
        <v>22</v>
      </c>
      <c r="D104" s="378"/>
      <c r="E104" s="378"/>
      <c r="F104" s="378"/>
      <c r="G104" s="378"/>
      <c r="H104" s="378"/>
      <c r="I104" s="378"/>
      <c r="J104" s="378"/>
      <c r="K104" s="379"/>
      <c r="L104" s="380">
        <f>SUM(L98:Q103)</f>
        <v>13</v>
      </c>
      <c r="M104" s="381"/>
      <c r="N104" s="381"/>
      <c r="O104" s="381"/>
      <c r="P104" s="381"/>
      <c r="Q104" s="382"/>
      <c r="R104" s="380">
        <f>SUM(R98:W103)</f>
        <v>13</v>
      </c>
      <c r="S104" s="381"/>
      <c r="T104" s="381"/>
      <c r="U104" s="381"/>
      <c r="V104" s="381"/>
      <c r="W104" s="382"/>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7" t="s">
        <v>38</v>
      </c>
      <c r="AH107" s="616"/>
      <c r="AI107" s="616"/>
      <c r="AJ107" s="616"/>
      <c r="AK107" s="616"/>
      <c r="AL107" s="616"/>
      <c r="AM107" s="616"/>
      <c r="AN107" s="616"/>
      <c r="AO107" s="616"/>
      <c r="AP107" s="616"/>
      <c r="AQ107" s="616"/>
      <c r="AR107" s="616"/>
      <c r="AS107" s="616"/>
      <c r="AT107" s="616"/>
      <c r="AU107" s="616"/>
      <c r="AV107" s="616"/>
      <c r="AW107" s="616"/>
      <c r="AX107" s="648"/>
    </row>
    <row r="108" spans="1:50" ht="44.25" customHeight="1" x14ac:dyDescent="0.15">
      <c r="A108" s="309" t="s">
        <v>312</v>
      </c>
      <c r="B108" s="310"/>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2" t="s">
        <v>475</v>
      </c>
      <c r="AE108" s="623"/>
      <c r="AF108" s="623"/>
      <c r="AG108" s="619" t="s">
        <v>500</v>
      </c>
      <c r="AH108" s="620"/>
      <c r="AI108" s="620"/>
      <c r="AJ108" s="620"/>
      <c r="AK108" s="620"/>
      <c r="AL108" s="620"/>
      <c r="AM108" s="620"/>
      <c r="AN108" s="620"/>
      <c r="AO108" s="620"/>
      <c r="AP108" s="620"/>
      <c r="AQ108" s="620"/>
      <c r="AR108" s="620"/>
      <c r="AS108" s="620"/>
      <c r="AT108" s="620"/>
      <c r="AU108" s="620"/>
      <c r="AV108" s="620"/>
      <c r="AW108" s="620"/>
      <c r="AX108" s="621"/>
    </row>
    <row r="109" spans="1:50" ht="54" customHeight="1" x14ac:dyDescent="0.15">
      <c r="A109" s="311"/>
      <c r="B109" s="312"/>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475</v>
      </c>
      <c r="AE109" s="453"/>
      <c r="AF109" s="453"/>
      <c r="AG109" s="306" t="s">
        <v>501</v>
      </c>
      <c r="AH109" s="307"/>
      <c r="AI109" s="307"/>
      <c r="AJ109" s="307"/>
      <c r="AK109" s="307"/>
      <c r="AL109" s="307"/>
      <c r="AM109" s="307"/>
      <c r="AN109" s="307"/>
      <c r="AO109" s="307"/>
      <c r="AP109" s="307"/>
      <c r="AQ109" s="307"/>
      <c r="AR109" s="307"/>
      <c r="AS109" s="307"/>
      <c r="AT109" s="307"/>
      <c r="AU109" s="307"/>
      <c r="AV109" s="307"/>
      <c r="AW109" s="307"/>
      <c r="AX109" s="308"/>
    </row>
    <row r="110" spans="1:50" ht="42" customHeight="1" x14ac:dyDescent="0.15">
      <c r="A110" s="313"/>
      <c r="B110" s="314"/>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605" t="s">
        <v>475</v>
      </c>
      <c r="AE110" s="606"/>
      <c r="AF110" s="606"/>
      <c r="AG110" s="545" t="s">
        <v>502</v>
      </c>
      <c r="AH110" s="446"/>
      <c r="AI110" s="446"/>
      <c r="AJ110" s="446"/>
      <c r="AK110" s="446"/>
      <c r="AL110" s="446"/>
      <c r="AM110" s="446"/>
      <c r="AN110" s="446"/>
      <c r="AO110" s="446"/>
      <c r="AP110" s="446"/>
      <c r="AQ110" s="446"/>
      <c r="AR110" s="446"/>
      <c r="AS110" s="446"/>
      <c r="AT110" s="446"/>
      <c r="AU110" s="446"/>
      <c r="AV110" s="446"/>
      <c r="AW110" s="446"/>
      <c r="AX110" s="546"/>
    </row>
    <row r="111" spans="1:50" ht="21" customHeight="1" x14ac:dyDescent="0.15">
      <c r="A111" s="569" t="s">
        <v>46</v>
      </c>
      <c r="B111" s="607"/>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488</v>
      </c>
      <c r="AE111" s="449"/>
      <c r="AF111" s="449"/>
      <c r="AG111" s="303"/>
      <c r="AH111" s="304"/>
      <c r="AI111" s="304"/>
      <c r="AJ111" s="304"/>
      <c r="AK111" s="304"/>
      <c r="AL111" s="304"/>
      <c r="AM111" s="304"/>
      <c r="AN111" s="304"/>
      <c r="AO111" s="304"/>
      <c r="AP111" s="304"/>
      <c r="AQ111" s="304"/>
      <c r="AR111" s="304"/>
      <c r="AS111" s="304"/>
      <c r="AT111" s="304"/>
      <c r="AU111" s="304"/>
      <c r="AV111" s="304"/>
      <c r="AW111" s="304"/>
      <c r="AX111" s="305"/>
    </row>
    <row r="112" spans="1:50" ht="32.25" customHeight="1" x14ac:dyDescent="0.15">
      <c r="A112" s="608"/>
      <c r="B112" s="609"/>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475</v>
      </c>
      <c r="AE112" s="453"/>
      <c r="AF112" s="453"/>
      <c r="AG112" s="306" t="s">
        <v>503</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608"/>
      <c r="B113" s="609"/>
      <c r="C113" s="519"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488</v>
      </c>
      <c r="AE113" s="453"/>
      <c r="AF113" s="453"/>
      <c r="AG113" s="547"/>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608"/>
      <c r="B114" s="609"/>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488</v>
      </c>
      <c r="AE114" s="453"/>
      <c r="AF114" s="453"/>
      <c r="AG114" s="547"/>
      <c r="AH114" s="307"/>
      <c r="AI114" s="307"/>
      <c r="AJ114" s="307"/>
      <c r="AK114" s="307"/>
      <c r="AL114" s="307"/>
      <c r="AM114" s="307"/>
      <c r="AN114" s="307"/>
      <c r="AO114" s="307"/>
      <c r="AP114" s="307"/>
      <c r="AQ114" s="307"/>
      <c r="AR114" s="307"/>
      <c r="AS114" s="307"/>
      <c r="AT114" s="307"/>
      <c r="AU114" s="307"/>
      <c r="AV114" s="307"/>
      <c r="AW114" s="307"/>
      <c r="AX114" s="308"/>
    </row>
    <row r="115" spans="1:64" ht="31.5" customHeight="1" x14ac:dyDescent="0.15">
      <c r="A115" s="608"/>
      <c r="B115" s="609"/>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5"/>
      <c r="AD115" s="452" t="s">
        <v>475</v>
      </c>
      <c r="AE115" s="453"/>
      <c r="AF115" s="453"/>
      <c r="AG115" s="306" t="s">
        <v>504</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608"/>
      <c r="B116" s="609"/>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5"/>
      <c r="AD116" s="651" t="s">
        <v>488</v>
      </c>
      <c r="AE116" s="652"/>
      <c r="AF116" s="652"/>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24"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488</v>
      </c>
      <c r="AE117" s="606"/>
      <c r="AF117" s="615"/>
      <c r="AG117" s="545"/>
      <c r="AH117" s="446"/>
      <c r="AI117" s="446"/>
      <c r="AJ117" s="446"/>
      <c r="AK117" s="446"/>
      <c r="AL117" s="446"/>
      <c r="AM117" s="446"/>
      <c r="AN117" s="446"/>
      <c r="AO117" s="446"/>
      <c r="AP117" s="446"/>
      <c r="AQ117" s="446"/>
      <c r="AR117" s="446"/>
      <c r="AS117" s="446"/>
      <c r="AT117" s="446"/>
      <c r="AU117" s="446"/>
      <c r="AV117" s="446"/>
      <c r="AW117" s="446"/>
      <c r="AX117" s="546"/>
      <c r="BG117" s="10"/>
      <c r="BH117" s="10"/>
      <c r="BI117" s="10"/>
      <c r="BJ117" s="10"/>
    </row>
    <row r="118" spans="1:64" ht="57" customHeight="1" x14ac:dyDescent="0.15">
      <c r="A118" s="569" t="s">
        <v>47</v>
      </c>
      <c r="B118" s="607"/>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48" t="s">
        <v>475</v>
      </c>
      <c r="AE118" s="449"/>
      <c r="AF118" s="656"/>
      <c r="AG118" s="303" t="s">
        <v>505</v>
      </c>
      <c r="AH118" s="304"/>
      <c r="AI118" s="304"/>
      <c r="AJ118" s="304"/>
      <c r="AK118" s="304"/>
      <c r="AL118" s="304"/>
      <c r="AM118" s="304"/>
      <c r="AN118" s="304"/>
      <c r="AO118" s="304"/>
      <c r="AP118" s="304"/>
      <c r="AQ118" s="304"/>
      <c r="AR118" s="304"/>
      <c r="AS118" s="304"/>
      <c r="AT118" s="304"/>
      <c r="AU118" s="304"/>
      <c r="AV118" s="304"/>
      <c r="AW118" s="304"/>
      <c r="AX118" s="305"/>
    </row>
    <row r="119" spans="1:64" ht="43.5"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4" t="s">
        <v>475</v>
      </c>
      <c r="AE119" s="625"/>
      <c r="AF119" s="625"/>
      <c r="AG119" s="547" t="s">
        <v>495</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608"/>
      <c r="B120" s="609"/>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488</v>
      </c>
      <c r="AE120" s="453"/>
      <c r="AF120" s="453"/>
      <c r="AG120" s="547"/>
      <c r="AH120" s="307"/>
      <c r="AI120" s="307"/>
      <c r="AJ120" s="307"/>
      <c r="AK120" s="307"/>
      <c r="AL120" s="307"/>
      <c r="AM120" s="307"/>
      <c r="AN120" s="307"/>
      <c r="AO120" s="307"/>
      <c r="AP120" s="307"/>
      <c r="AQ120" s="307"/>
      <c r="AR120" s="307"/>
      <c r="AS120" s="307"/>
      <c r="AT120" s="307"/>
      <c r="AU120" s="307"/>
      <c r="AV120" s="307"/>
      <c r="AW120" s="307"/>
      <c r="AX120" s="308"/>
    </row>
    <row r="121" spans="1:64" ht="57" customHeight="1" x14ac:dyDescent="0.15">
      <c r="A121" s="610"/>
      <c r="B121" s="611"/>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475</v>
      </c>
      <c r="AE121" s="453"/>
      <c r="AF121" s="453"/>
      <c r="AG121" s="545" t="s">
        <v>506</v>
      </c>
      <c r="AH121" s="446"/>
      <c r="AI121" s="446"/>
      <c r="AJ121" s="446"/>
      <c r="AK121" s="446"/>
      <c r="AL121" s="446"/>
      <c r="AM121" s="446"/>
      <c r="AN121" s="446"/>
      <c r="AO121" s="446"/>
      <c r="AP121" s="446"/>
      <c r="AQ121" s="446"/>
      <c r="AR121" s="446"/>
      <c r="AS121" s="446"/>
      <c r="AT121" s="446"/>
      <c r="AU121" s="446"/>
      <c r="AV121" s="446"/>
      <c r="AW121" s="446"/>
      <c r="AX121" s="546"/>
    </row>
    <row r="122" spans="1:64" ht="33.6" customHeight="1" x14ac:dyDescent="0.15">
      <c r="A122" s="641" t="s">
        <v>80</v>
      </c>
      <c r="B122" s="642"/>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488</v>
      </c>
      <c r="AE122" s="449"/>
      <c r="AF122" s="449"/>
      <c r="AG122" s="596"/>
      <c r="AH122" s="198"/>
      <c r="AI122" s="198"/>
      <c r="AJ122" s="198"/>
      <c r="AK122" s="198"/>
      <c r="AL122" s="198"/>
      <c r="AM122" s="198"/>
      <c r="AN122" s="198"/>
      <c r="AO122" s="198"/>
      <c r="AP122" s="198"/>
      <c r="AQ122" s="198"/>
      <c r="AR122" s="198"/>
      <c r="AS122" s="198"/>
      <c r="AT122" s="198"/>
      <c r="AU122" s="198"/>
      <c r="AV122" s="198"/>
      <c r="AW122" s="198"/>
      <c r="AX122" s="597"/>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8"/>
      <c r="AH123" s="279"/>
      <c r="AI123" s="279"/>
      <c r="AJ123" s="279"/>
      <c r="AK123" s="279"/>
      <c r="AL123" s="279"/>
      <c r="AM123" s="279"/>
      <c r="AN123" s="279"/>
      <c r="AO123" s="279"/>
      <c r="AP123" s="279"/>
      <c r="AQ123" s="279"/>
      <c r="AR123" s="279"/>
      <c r="AS123" s="279"/>
      <c r="AT123" s="279"/>
      <c r="AU123" s="279"/>
      <c r="AV123" s="279"/>
      <c r="AW123" s="279"/>
      <c r="AX123" s="599"/>
    </row>
    <row r="124" spans="1:64" ht="26.25" customHeight="1" x14ac:dyDescent="0.15">
      <c r="A124" s="643"/>
      <c r="B124" s="644"/>
      <c r="C124" s="657"/>
      <c r="D124" s="658"/>
      <c r="E124" s="658"/>
      <c r="F124" s="658"/>
      <c r="G124" s="658"/>
      <c r="H124" s="658"/>
      <c r="I124" s="658"/>
      <c r="J124" s="658"/>
      <c r="K124" s="658"/>
      <c r="L124" s="658"/>
      <c r="M124" s="658"/>
      <c r="N124" s="658"/>
      <c r="O124" s="659"/>
      <c r="P124" s="666"/>
      <c r="Q124" s="666"/>
      <c r="R124" s="666"/>
      <c r="S124" s="667"/>
      <c r="T124" s="649"/>
      <c r="U124" s="307"/>
      <c r="V124" s="307"/>
      <c r="W124" s="307"/>
      <c r="X124" s="307"/>
      <c r="Y124" s="307"/>
      <c r="Z124" s="307"/>
      <c r="AA124" s="307"/>
      <c r="AB124" s="307"/>
      <c r="AC124" s="307"/>
      <c r="AD124" s="307"/>
      <c r="AE124" s="307"/>
      <c r="AF124" s="650"/>
      <c r="AG124" s="598"/>
      <c r="AH124" s="279"/>
      <c r="AI124" s="279"/>
      <c r="AJ124" s="279"/>
      <c r="AK124" s="279"/>
      <c r="AL124" s="279"/>
      <c r="AM124" s="279"/>
      <c r="AN124" s="279"/>
      <c r="AO124" s="279"/>
      <c r="AP124" s="279"/>
      <c r="AQ124" s="279"/>
      <c r="AR124" s="279"/>
      <c r="AS124" s="279"/>
      <c r="AT124" s="279"/>
      <c r="AU124" s="279"/>
      <c r="AV124" s="279"/>
      <c r="AW124" s="279"/>
      <c r="AX124" s="599"/>
    </row>
    <row r="125" spans="1:64" ht="26.25"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45"/>
      <c r="U125" s="446"/>
      <c r="V125" s="446"/>
      <c r="W125" s="446"/>
      <c r="X125" s="446"/>
      <c r="Y125" s="446"/>
      <c r="Z125" s="446"/>
      <c r="AA125" s="446"/>
      <c r="AB125" s="446"/>
      <c r="AC125" s="446"/>
      <c r="AD125" s="446"/>
      <c r="AE125" s="446"/>
      <c r="AF125" s="447"/>
      <c r="AG125" s="600"/>
      <c r="AH125" s="200"/>
      <c r="AI125" s="200"/>
      <c r="AJ125" s="200"/>
      <c r="AK125" s="200"/>
      <c r="AL125" s="200"/>
      <c r="AM125" s="200"/>
      <c r="AN125" s="200"/>
      <c r="AO125" s="200"/>
      <c r="AP125" s="200"/>
      <c r="AQ125" s="200"/>
      <c r="AR125" s="200"/>
      <c r="AS125" s="200"/>
      <c r="AT125" s="200"/>
      <c r="AU125" s="200"/>
      <c r="AV125" s="200"/>
      <c r="AW125" s="200"/>
      <c r="AX125" s="601"/>
    </row>
    <row r="126" spans="1:64" ht="57" customHeight="1" x14ac:dyDescent="0.15">
      <c r="A126" s="569" t="s">
        <v>58</v>
      </c>
      <c r="B126" s="570"/>
      <c r="C126" s="399" t="s">
        <v>64</v>
      </c>
      <c r="D126" s="592"/>
      <c r="E126" s="592"/>
      <c r="F126" s="593"/>
      <c r="G126" s="563" t="s">
        <v>508</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50.25" customHeight="1" thickBot="1" x14ac:dyDescent="0.2">
      <c r="A127" s="571"/>
      <c r="B127" s="572"/>
      <c r="C127" s="368" t="s">
        <v>68</v>
      </c>
      <c r="D127" s="369"/>
      <c r="E127" s="369"/>
      <c r="F127" s="370"/>
      <c r="G127" s="371" t="s">
        <v>507</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76.5" customHeight="1" thickBot="1" x14ac:dyDescent="0.2">
      <c r="A129" s="591" t="s">
        <v>511</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x14ac:dyDescent="0.2">
      <c r="A131" s="566" t="s">
        <v>307</v>
      </c>
      <c r="B131" s="567"/>
      <c r="C131" s="567"/>
      <c r="D131" s="567"/>
      <c r="E131" s="568"/>
      <c r="F131" s="585" t="s">
        <v>509</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88.5" customHeight="1" thickBot="1" x14ac:dyDescent="0.2">
      <c r="A133" s="442" t="s">
        <v>510</v>
      </c>
      <c r="B133" s="443"/>
      <c r="C133" s="443"/>
      <c r="D133" s="443"/>
      <c r="E133" s="444"/>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53.2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4" t="s">
        <v>224</v>
      </c>
      <c r="B137" s="415"/>
      <c r="C137" s="415"/>
      <c r="D137" s="415"/>
      <c r="E137" s="415"/>
      <c r="F137" s="415"/>
      <c r="G137" s="429"/>
      <c r="H137" s="430"/>
      <c r="I137" s="430"/>
      <c r="J137" s="430"/>
      <c r="K137" s="430"/>
      <c r="L137" s="430"/>
      <c r="M137" s="430"/>
      <c r="N137" s="430"/>
      <c r="O137" s="430"/>
      <c r="P137" s="431"/>
      <c r="Q137" s="415" t="s">
        <v>225</v>
      </c>
      <c r="R137" s="415"/>
      <c r="S137" s="415"/>
      <c r="T137" s="415"/>
      <c r="U137" s="415"/>
      <c r="V137" s="415"/>
      <c r="W137" s="429">
        <v>36</v>
      </c>
      <c r="X137" s="430"/>
      <c r="Y137" s="430"/>
      <c r="Z137" s="430"/>
      <c r="AA137" s="430"/>
      <c r="AB137" s="430"/>
      <c r="AC137" s="430"/>
      <c r="AD137" s="430"/>
      <c r="AE137" s="430"/>
      <c r="AF137" s="431"/>
      <c r="AG137" s="415" t="s">
        <v>226</v>
      </c>
      <c r="AH137" s="415"/>
      <c r="AI137" s="415"/>
      <c r="AJ137" s="415"/>
      <c r="AK137" s="415"/>
      <c r="AL137" s="415"/>
      <c r="AM137" s="411">
        <v>217</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2">
        <v>213</v>
      </c>
      <c r="H138" s="433"/>
      <c r="I138" s="433"/>
      <c r="J138" s="433"/>
      <c r="K138" s="433"/>
      <c r="L138" s="433"/>
      <c r="M138" s="433"/>
      <c r="N138" s="433"/>
      <c r="O138" s="433"/>
      <c r="P138" s="434"/>
      <c r="Q138" s="417" t="s">
        <v>228</v>
      </c>
      <c r="R138" s="417"/>
      <c r="S138" s="417"/>
      <c r="T138" s="417"/>
      <c r="U138" s="417"/>
      <c r="V138" s="417"/>
      <c r="W138" s="432">
        <v>211</v>
      </c>
      <c r="X138" s="433"/>
      <c r="Y138" s="433"/>
      <c r="Z138" s="433"/>
      <c r="AA138" s="433"/>
      <c r="AB138" s="433"/>
      <c r="AC138" s="433"/>
      <c r="AD138" s="433"/>
      <c r="AE138" s="433"/>
      <c r="AF138" s="434"/>
      <c r="AG138" s="594"/>
      <c r="AH138" s="595"/>
      <c r="AI138" s="595"/>
      <c r="AJ138" s="595"/>
      <c r="AK138" s="595"/>
      <c r="AL138" s="595"/>
      <c r="AM138" s="629"/>
      <c r="AN138" s="630"/>
      <c r="AO138" s="630"/>
      <c r="AP138" s="630"/>
      <c r="AQ138" s="630"/>
      <c r="AR138" s="630"/>
      <c r="AS138" s="630"/>
      <c r="AT138" s="630"/>
      <c r="AU138" s="630"/>
      <c r="AV138" s="631"/>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7.5" customHeight="1" x14ac:dyDescent="0.15">
      <c r="A178" s="554" t="s">
        <v>34</v>
      </c>
      <c r="B178" s="555"/>
      <c r="C178" s="555"/>
      <c r="D178" s="555"/>
      <c r="E178" s="555"/>
      <c r="F178" s="556"/>
      <c r="G178" s="562" t="s">
        <v>493</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3.25" customHeight="1" x14ac:dyDescent="0.15">
      <c r="A179" s="129"/>
      <c r="B179" s="557"/>
      <c r="C179" s="557"/>
      <c r="D179" s="557"/>
      <c r="E179" s="557"/>
      <c r="F179" s="558"/>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3.25" customHeight="1" x14ac:dyDescent="0.15">
      <c r="A180" s="129"/>
      <c r="B180" s="557"/>
      <c r="C180" s="557"/>
      <c r="D180" s="557"/>
      <c r="E180" s="557"/>
      <c r="F180" s="558"/>
      <c r="G180" s="551" t="s">
        <v>489</v>
      </c>
      <c r="H180" s="552"/>
      <c r="I180" s="552"/>
      <c r="J180" s="552"/>
      <c r="K180" s="553"/>
      <c r="L180" s="103" t="s">
        <v>490</v>
      </c>
      <c r="M180" s="104"/>
      <c r="N180" s="104"/>
      <c r="O180" s="104"/>
      <c r="P180" s="104"/>
      <c r="Q180" s="104"/>
      <c r="R180" s="104"/>
      <c r="S180" s="104"/>
      <c r="T180" s="104"/>
      <c r="U180" s="104"/>
      <c r="V180" s="104"/>
      <c r="W180" s="104"/>
      <c r="X180" s="105"/>
      <c r="Y180" s="106">
        <v>11</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0"/>
    </row>
    <row r="181" spans="1:50" ht="21.75" customHeight="1" x14ac:dyDescent="0.15">
      <c r="A181" s="129"/>
      <c r="B181" s="557"/>
      <c r="C181" s="557"/>
      <c r="D181" s="557"/>
      <c r="E181" s="557"/>
      <c r="F181" s="55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57"/>
      <c r="C182" s="557"/>
      <c r="D182" s="557"/>
      <c r="E182" s="557"/>
      <c r="F182" s="55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57"/>
      <c r="C183" s="557"/>
      <c r="D183" s="557"/>
      <c r="E183" s="557"/>
      <c r="F183" s="55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57"/>
      <c r="C184" s="557"/>
      <c r="D184" s="557"/>
      <c r="E184" s="557"/>
      <c r="F184" s="55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57"/>
      <c r="C185" s="557"/>
      <c r="D185" s="557"/>
      <c r="E185" s="557"/>
      <c r="F185" s="55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57"/>
      <c r="C186" s="557"/>
      <c r="D186" s="557"/>
      <c r="E186" s="557"/>
      <c r="F186" s="55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11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57"/>
      <c r="C191" s="557"/>
      <c r="D191" s="557"/>
      <c r="E191" s="557"/>
      <c r="F191" s="558"/>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3.25" customHeight="1" x14ac:dyDescent="0.15">
      <c r="A192" s="129"/>
      <c r="B192" s="557"/>
      <c r="C192" s="557"/>
      <c r="D192" s="557"/>
      <c r="E192" s="557"/>
      <c r="F192" s="558"/>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3.25" customHeight="1" x14ac:dyDescent="0.15">
      <c r="A193" s="129"/>
      <c r="B193" s="557"/>
      <c r="C193" s="557"/>
      <c r="D193" s="557"/>
      <c r="E193" s="557"/>
      <c r="F193" s="558"/>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0"/>
    </row>
    <row r="194" spans="1:50" ht="23.25" customHeight="1" x14ac:dyDescent="0.15">
      <c r="A194" s="129"/>
      <c r="B194" s="557"/>
      <c r="C194" s="557"/>
      <c r="D194" s="557"/>
      <c r="E194" s="557"/>
      <c r="F194" s="55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57"/>
      <c r="C195" s="557"/>
      <c r="D195" s="557"/>
      <c r="E195" s="557"/>
      <c r="F195" s="55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9"/>
      <c r="B204" s="557"/>
      <c r="C204" s="557"/>
      <c r="D204" s="557"/>
      <c r="E204" s="557"/>
      <c r="F204" s="558"/>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3.25" customHeight="1" x14ac:dyDescent="0.15">
      <c r="A205" s="129"/>
      <c r="B205" s="557"/>
      <c r="C205" s="557"/>
      <c r="D205" s="557"/>
      <c r="E205" s="557"/>
      <c r="F205" s="558"/>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3.25" customHeight="1" x14ac:dyDescent="0.15">
      <c r="A206" s="129"/>
      <c r="B206" s="557"/>
      <c r="C206" s="557"/>
      <c r="D206" s="557"/>
      <c r="E206" s="557"/>
      <c r="F206" s="55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0"/>
    </row>
    <row r="207" spans="1:50" ht="23.25" customHeight="1" x14ac:dyDescent="0.15">
      <c r="A207" s="129"/>
      <c r="B207" s="557"/>
      <c r="C207" s="557"/>
      <c r="D207" s="557"/>
      <c r="E207" s="557"/>
      <c r="F207" s="55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57"/>
      <c r="C208" s="557"/>
      <c r="D208" s="557"/>
      <c r="E208" s="557"/>
      <c r="F208" s="55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9"/>
      <c r="B217" s="557"/>
      <c r="C217" s="557"/>
      <c r="D217" s="557"/>
      <c r="E217" s="557"/>
      <c r="F217" s="558"/>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3.25" customHeight="1" x14ac:dyDescent="0.15">
      <c r="A218" s="129"/>
      <c r="B218" s="557"/>
      <c r="C218" s="557"/>
      <c r="D218" s="557"/>
      <c r="E218" s="557"/>
      <c r="F218" s="558"/>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3.25" customHeight="1" x14ac:dyDescent="0.15">
      <c r="A219" s="129"/>
      <c r="B219" s="557"/>
      <c r="C219" s="557"/>
      <c r="D219" s="557"/>
      <c r="E219" s="557"/>
      <c r="F219" s="55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0"/>
    </row>
    <row r="220" spans="1:50" ht="23.25" customHeight="1" x14ac:dyDescent="0.15">
      <c r="A220" s="129"/>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19.5" customHeight="1" x14ac:dyDescent="0.15">
      <c r="A229" s="129"/>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46.5" customHeight="1" x14ac:dyDescent="0.15">
      <c r="A236" s="115">
        <v>1</v>
      </c>
      <c r="B236" s="115">
        <v>1</v>
      </c>
      <c r="C236" s="407" t="s">
        <v>491</v>
      </c>
      <c r="D236" s="408"/>
      <c r="E236" s="408"/>
      <c r="F236" s="408"/>
      <c r="G236" s="408"/>
      <c r="H236" s="408"/>
      <c r="I236" s="408"/>
      <c r="J236" s="408"/>
      <c r="K236" s="408"/>
      <c r="L236" s="409"/>
      <c r="M236" s="407" t="s">
        <v>492</v>
      </c>
      <c r="N236" s="408"/>
      <c r="O236" s="408"/>
      <c r="P236" s="408"/>
      <c r="Q236" s="408"/>
      <c r="R236" s="408"/>
      <c r="S236" s="408"/>
      <c r="T236" s="408"/>
      <c r="U236" s="408"/>
      <c r="V236" s="408"/>
      <c r="W236" s="408"/>
      <c r="X236" s="408"/>
      <c r="Y236" s="408"/>
      <c r="Z236" s="408"/>
      <c r="AA236" s="408"/>
      <c r="AB236" s="408"/>
      <c r="AC236" s="408"/>
      <c r="AD236" s="408"/>
      <c r="AE236" s="408"/>
      <c r="AF236" s="408"/>
      <c r="AG236" s="408"/>
      <c r="AH236" s="408"/>
      <c r="AI236" s="408"/>
      <c r="AJ236" s="409"/>
      <c r="AK236" s="117">
        <v>11</v>
      </c>
      <c r="AL236" s="118"/>
      <c r="AM236" s="118"/>
      <c r="AN236" s="118"/>
      <c r="AO236" s="118"/>
      <c r="AP236" s="119"/>
      <c r="AQ236" s="120"/>
      <c r="AR236" s="116"/>
      <c r="AS236" s="116"/>
      <c r="AT236" s="116"/>
      <c r="AU236" s="117"/>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20" t="s">
        <v>494</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18.75"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18.75"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18"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I23">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6:AQ17 P15:AX15 P13:AX13">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S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X89 AJ86:AX86">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37:AX265">
    <cfRule type="expression" dxfId="871" priority="141">
      <formula>IF(AND(AU237&gt;=0, RIGHT(TEXT(AU237,"0.#"),1)&lt;&gt;"."),TRUE,FALSE)</formula>
    </cfRule>
    <cfRule type="expression" dxfId="870" priority="142">
      <formula>IF(AND(AU237&gt;=0, RIGHT(TEXT(AU237,"0.#"),1)="."),TRUE,FALSE)</formula>
    </cfRule>
    <cfRule type="expression" dxfId="869" priority="143">
      <formula>IF(AND(AU237&lt;0, RIGHT(TEXT(AU237,"0.#"),1)&lt;&gt;"."),TRUE,FALSE)</formula>
    </cfRule>
    <cfRule type="expression" dxfId="868" priority="144">
      <formula>IF(AND(AU237&lt;0, RIGHT(TEXT(AU237,"0.#"),1)="."),TRUE,FALSE)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E24:AX24 AJ23:AS23">
    <cfRule type="expression" dxfId="783" priority="55">
      <formula>IF(RIGHT(TEXT(AE23,"0.#"),1)=".",FALSE,TRUE)</formula>
    </cfRule>
    <cfRule type="expression" dxfId="782" priority="56">
      <formula>IF(RIGHT(TEXT(AE23,"0.#"),1)=".",TRUE,FALSE)</formula>
    </cfRule>
  </conditionalFormatting>
  <conditionalFormatting sqref="AO25:AS25">
    <cfRule type="expression" dxfId="781" priority="43">
      <formula>IF(AND(AO25&gt;=0, RIGHT(TEXT(AO25,"0.#"),1)&lt;&gt;"."),TRUE,FALSE)</formula>
    </cfRule>
    <cfRule type="expression" dxfId="780" priority="44">
      <formula>IF(AND(AO25&gt;=0, RIGHT(TEXT(AO25,"0.#"),1)="."),TRUE,FALSE)</formula>
    </cfRule>
    <cfRule type="expression" dxfId="779" priority="45">
      <formula>IF(AND(AO25&lt;0, RIGHT(TEXT(AO25,"0.#"),1)&lt;&gt;"."),TRUE,FALSE)</formula>
    </cfRule>
    <cfRule type="expression" dxfId="778" priority="46">
      <formula>IF(AND(AO25&lt;0, RIGHT(TEXT(AO25,"0.#"),1)="."),TRUE,FALSE)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25:AN25">
    <cfRule type="expression" dxfId="745" priority="1">
      <formula>IF(RIGHT(TEXT(AE25,"0.#"),1)=".",FALSE,TRUE)</formula>
    </cfRule>
    <cfRule type="expression" dxfId="744" priority="2">
      <formula>IF(RIGHT(TEXT(AE25,"0.#"),1)=".",TRUE,FALSE)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467</v>
      </c>
      <c r="AX3" s="112"/>
    </row>
    <row r="4" spans="1:50" ht="22.5" customHeight="1" x14ac:dyDescent="0.15">
      <c r="A4" s="219"/>
      <c r="B4" s="217"/>
      <c r="C4" s="217"/>
      <c r="D4" s="217"/>
      <c r="E4" s="217"/>
      <c r="F4" s="218"/>
      <c r="G4" s="325"/>
      <c r="H4" s="291"/>
      <c r="I4" s="291"/>
      <c r="J4" s="291"/>
      <c r="K4" s="291"/>
      <c r="L4" s="291"/>
      <c r="M4" s="291"/>
      <c r="N4" s="291"/>
      <c r="O4" s="292"/>
      <c r="P4" s="257"/>
      <c r="Q4" s="198"/>
      <c r="R4" s="198"/>
      <c r="S4" s="198"/>
      <c r="T4" s="198"/>
      <c r="U4" s="198"/>
      <c r="V4" s="198"/>
      <c r="W4" s="198"/>
      <c r="X4" s="199"/>
      <c r="Y4" s="296" t="s">
        <v>14</v>
      </c>
      <c r="Z4" s="297"/>
      <c r="AA4" s="298"/>
      <c r="AB4" s="678"/>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9"/>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88"/>
      <c r="B6" s="689"/>
      <c r="C6" s="689"/>
      <c r="D6" s="689"/>
      <c r="E6" s="689"/>
      <c r="F6" s="690"/>
      <c r="G6" s="326"/>
      <c r="H6" s="327"/>
      <c r="I6" s="327"/>
      <c r="J6" s="327"/>
      <c r="K6" s="327"/>
      <c r="L6" s="327"/>
      <c r="M6" s="327"/>
      <c r="N6" s="327"/>
      <c r="O6" s="328"/>
      <c r="P6" s="200"/>
      <c r="Q6" s="200"/>
      <c r="R6" s="200"/>
      <c r="S6" s="200"/>
      <c r="T6" s="200"/>
      <c r="U6" s="200"/>
      <c r="V6" s="200"/>
      <c r="W6" s="200"/>
      <c r="X6" s="201"/>
      <c r="Y6" s="123" t="s">
        <v>15</v>
      </c>
      <c r="Z6" s="124"/>
      <c r="AA6" s="174"/>
      <c r="AB6" s="700" t="s">
        <v>468</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5"/>
      <c r="H9" s="291"/>
      <c r="I9" s="291"/>
      <c r="J9" s="291"/>
      <c r="K9" s="291"/>
      <c r="L9" s="291"/>
      <c r="M9" s="291"/>
      <c r="N9" s="291"/>
      <c r="O9" s="292"/>
      <c r="P9" s="257"/>
      <c r="Q9" s="198"/>
      <c r="R9" s="198"/>
      <c r="S9" s="198"/>
      <c r="T9" s="198"/>
      <c r="U9" s="198"/>
      <c r="V9" s="198"/>
      <c r="W9" s="198"/>
      <c r="X9" s="199"/>
      <c r="Y9" s="296" t="s">
        <v>14</v>
      </c>
      <c r="Z9" s="297"/>
      <c r="AA9" s="298"/>
      <c r="AB9" s="678"/>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9"/>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88"/>
      <c r="B11" s="689"/>
      <c r="C11" s="689"/>
      <c r="D11" s="689"/>
      <c r="E11" s="689"/>
      <c r="F11" s="690"/>
      <c r="G11" s="326"/>
      <c r="H11" s="327"/>
      <c r="I11" s="327"/>
      <c r="J11" s="327"/>
      <c r="K11" s="327"/>
      <c r="L11" s="327"/>
      <c r="M11" s="327"/>
      <c r="N11" s="327"/>
      <c r="O11" s="328"/>
      <c r="P11" s="200"/>
      <c r="Q11" s="200"/>
      <c r="R11" s="200"/>
      <c r="S11" s="200"/>
      <c r="T11" s="200"/>
      <c r="U11" s="200"/>
      <c r="V11" s="200"/>
      <c r="W11" s="200"/>
      <c r="X11" s="201"/>
      <c r="Y11" s="123" t="s">
        <v>15</v>
      </c>
      <c r="Z11" s="124"/>
      <c r="AA11" s="174"/>
      <c r="AB11" s="700"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5"/>
      <c r="H14" s="291"/>
      <c r="I14" s="291"/>
      <c r="J14" s="291"/>
      <c r="K14" s="291"/>
      <c r="L14" s="291"/>
      <c r="M14" s="291"/>
      <c r="N14" s="291"/>
      <c r="O14" s="292"/>
      <c r="P14" s="257"/>
      <c r="Q14" s="198"/>
      <c r="R14" s="198"/>
      <c r="S14" s="198"/>
      <c r="T14" s="198"/>
      <c r="U14" s="198"/>
      <c r="V14" s="198"/>
      <c r="W14" s="198"/>
      <c r="X14" s="199"/>
      <c r="Y14" s="296" t="s">
        <v>14</v>
      </c>
      <c r="Z14" s="297"/>
      <c r="AA14" s="298"/>
      <c r="AB14" s="678"/>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9"/>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88"/>
      <c r="B16" s="689"/>
      <c r="C16" s="689"/>
      <c r="D16" s="689"/>
      <c r="E16" s="689"/>
      <c r="F16" s="690"/>
      <c r="G16" s="326"/>
      <c r="H16" s="327"/>
      <c r="I16" s="327"/>
      <c r="J16" s="327"/>
      <c r="K16" s="327"/>
      <c r="L16" s="327"/>
      <c r="M16" s="327"/>
      <c r="N16" s="327"/>
      <c r="O16" s="328"/>
      <c r="P16" s="200"/>
      <c r="Q16" s="200"/>
      <c r="R16" s="200"/>
      <c r="S16" s="200"/>
      <c r="T16" s="200"/>
      <c r="U16" s="200"/>
      <c r="V16" s="200"/>
      <c r="W16" s="200"/>
      <c r="X16" s="201"/>
      <c r="Y16" s="123" t="s">
        <v>15</v>
      </c>
      <c r="Z16" s="124"/>
      <c r="AA16" s="174"/>
      <c r="AB16" s="700"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5"/>
      <c r="H19" s="291"/>
      <c r="I19" s="291"/>
      <c r="J19" s="291"/>
      <c r="K19" s="291"/>
      <c r="L19" s="291"/>
      <c r="M19" s="291"/>
      <c r="N19" s="291"/>
      <c r="O19" s="292"/>
      <c r="P19" s="257"/>
      <c r="Q19" s="198"/>
      <c r="R19" s="198"/>
      <c r="S19" s="198"/>
      <c r="T19" s="198"/>
      <c r="U19" s="198"/>
      <c r="V19" s="198"/>
      <c r="W19" s="198"/>
      <c r="X19" s="199"/>
      <c r="Y19" s="296" t="s">
        <v>14</v>
      </c>
      <c r="Z19" s="297"/>
      <c r="AA19" s="298"/>
      <c r="AB19" s="678"/>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9"/>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88"/>
      <c r="B21" s="689"/>
      <c r="C21" s="689"/>
      <c r="D21" s="689"/>
      <c r="E21" s="689"/>
      <c r="F21" s="690"/>
      <c r="G21" s="326"/>
      <c r="H21" s="327"/>
      <c r="I21" s="327"/>
      <c r="J21" s="327"/>
      <c r="K21" s="327"/>
      <c r="L21" s="327"/>
      <c r="M21" s="327"/>
      <c r="N21" s="327"/>
      <c r="O21" s="328"/>
      <c r="P21" s="200"/>
      <c r="Q21" s="200"/>
      <c r="R21" s="200"/>
      <c r="S21" s="200"/>
      <c r="T21" s="200"/>
      <c r="U21" s="200"/>
      <c r="V21" s="200"/>
      <c r="W21" s="200"/>
      <c r="X21" s="201"/>
      <c r="Y21" s="123" t="s">
        <v>15</v>
      </c>
      <c r="Z21" s="124"/>
      <c r="AA21" s="174"/>
      <c r="AB21" s="700" t="s">
        <v>469</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470</v>
      </c>
      <c r="AX23" s="112"/>
    </row>
    <row r="24" spans="1:50" ht="22.5" customHeight="1" x14ac:dyDescent="0.15">
      <c r="A24" s="219"/>
      <c r="B24" s="217"/>
      <c r="C24" s="217"/>
      <c r="D24" s="217"/>
      <c r="E24" s="217"/>
      <c r="F24" s="218"/>
      <c r="G24" s="325"/>
      <c r="H24" s="291"/>
      <c r="I24" s="291"/>
      <c r="J24" s="291"/>
      <c r="K24" s="291"/>
      <c r="L24" s="291"/>
      <c r="M24" s="291"/>
      <c r="N24" s="291"/>
      <c r="O24" s="292"/>
      <c r="P24" s="257"/>
      <c r="Q24" s="198"/>
      <c r="R24" s="198"/>
      <c r="S24" s="198"/>
      <c r="T24" s="198"/>
      <c r="U24" s="198"/>
      <c r="V24" s="198"/>
      <c r="W24" s="198"/>
      <c r="X24" s="199"/>
      <c r="Y24" s="296" t="s">
        <v>14</v>
      </c>
      <c r="Z24" s="297"/>
      <c r="AA24" s="298"/>
      <c r="AB24" s="678"/>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9"/>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88"/>
      <c r="B26" s="689"/>
      <c r="C26" s="689"/>
      <c r="D26" s="689"/>
      <c r="E26" s="689"/>
      <c r="F26" s="690"/>
      <c r="G26" s="326"/>
      <c r="H26" s="327"/>
      <c r="I26" s="327"/>
      <c r="J26" s="327"/>
      <c r="K26" s="327"/>
      <c r="L26" s="327"/>
      <c r="M26" s="327"/>
      <c r="N26" s="327"/>
      <c r="O26" s="328"/>
      <c r="P26" s="200"/>
      <c r="Q26" s="200"/>
      <c r="R26" s="200"/>
      <c r="S26" s="200"/>
      <c r="T26" s="200"/>
      <c r="U26" s="200"/>
      <c r="V26" s="200"/>
      <c r="W26" s="200"/>
      <c r="X26" s="201"/>
      <c r="Y26" s="123" t="s">
        <v>15</v>
      </c>
      <c r="Z26" s="124"/>
      <c r="AA26" s="174"/>
      <c r="AB26" s="700" t="s">
        <v>469</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467</v>
      </c>
      <c r="AX28" s="112"/>
    </row>
    <row r="29" spans="1:50" ht="22.5" customHeight="1" x14ac:dyDescent="0.15">
      <c r="A29" s="219"/>
      <c r="B29" s="217"/>
      <c r="C29" s="217"/>
      <c r="D29" s="217"/>
      <c r="E29" s="217"/>
      <c r="F29" s="218"/>
      <c r="G29" s="325"/>
      <c r="H29" s="291"/>
      <c r="I29" s="291"/>
      <c r="J29" s="291"/>
      <c r="K29" s="291"/>
      <c r="L29" s="291"/>
      <c r="M29" s="291"/>
      <c r="N29" s="291"/>
      <c r="O29" s="292"/>
      <c r="P29" s="257"/>
      <c r="Q29" s="198"/>
      <c r="R29" s="198"/>
      <c r="S29" s="198"/>
      <c r="T29" s="198"/>
      <c r="U29" s="198"/>
      <c r="V29" s="198"/>
      <c r="W29" s="198"/>
      <c r="X29" s="199"/>
      <c r="Y29" s="296" t="s">
        <v>14</v>
      </c>
      <c r="Z29" s="297"/>
      <c r="AA29" s="298"/>
      <c r="AB29" s="678"/>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9"/>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88"/>
      <c r="B31" s="689"/>
      <c r="C31" s="689"/>
      <c r="D31" s="689"/>
      <c r="E31" s="689"/>
      <c r="F31" s="690"/>
      <c r="G31" s="326"/>
      <c r="H31" s="327"/>
      <c r="I31" s="327"/>
      <c r="J31" s="327"/>
      <c r="K31" s="327"/>
      <c r="L31" s="327"/>
      <c r="M31" s="327"/>
      <c r="N31" s="327"/>
      <c r="O31" s="328"/>
      <c r="P31" s="200"/>
      <c r="Q31" s="200"/>
      <c r="R31" s="200"/>
      <c r="S31" s="200"/>
      <c r="T31" s="200"/>
      <c r="U31" s="200"/>
      <c r="V31" s="200"/>
      <c r="W31" s="200"/>
      <c r="X31" s="201"/>
      <c r="Y31" s="123" t="s">
        <v>15</v>
      </c>
      <c r="Z31" s="124"/>
      <c r="AA31" s="174"/>
      <c r="AB31" s="700" t="s">
        <v>468</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470</v>
      </c>
      <c r="AX33" s="112"/>
    </row>
    <row r="34" spans="1:50" ht="22.5" customHeight="1" x14ac:dyDescent="0.15">
      <c r="A34" s="219"/>
      <c r="B34" s="217"/>
      <c r="C34" s="217"/>
      <c r="D34" s="217"/>
      <c r="E34" s="217"/>
      <c r="F34" s="218"/>
      <c r="G34" s="325"/>
      <c r="H34" s="291"/>
      <c r="I34" s="291"/>
      <c r="J34" s="291"/>
      <c r="K34" s="291"/>
      <c r="L34" s="291"/>
      <c r="M34" s="291"/>
      <c r="N34" s="291"/>
      <c r="O34" s="292"/>
      <c r="P34" s="257"/>
      <c r="Q34" s="198"/>
      <c r="R34" s="198"/>
      <c r="S34" s="198"/>
      <c r="T34" s="198"/>
      <c r="U34" s="198"/>
      <c r="V34" s="198"/>
      <c r="W34" s="198"/>
      <c r="X34" s="199"/>
      <c r="Y34" s="296" t="s">
        <v>14</v>
      </c>
      <c r="Z34" s="297"/>
      <c r="AA34" s="298"/>
      <c r="AB34" s="678"/>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9"/>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88"/>
      <c r="B36" s="689"/>
      <c r="C36" s="689"/>
      <c r="D36" s="689"/>
      <c r="E36" s="689"/>
      <c r="F36" s="690"/>
      <c r="G36" s="326"/>
      <c r="H36" s="327"/>
      <c r="I36" s="327"/>
      <c r="J36" s="327"/>
      <c r="K36" s="327"/>
      <c r="L36" s="327"/>
      <c r="M36" s="327"/>
      <c r="N36" s="327"/>
      <c r="O36" s="328"/>
      <c r="P36" s="200"/>
      <c r="Q36" s="200"/>
      <c r="R36" s="200"/>
      <c r="S36" s="200"/>
      <c r="T36" s="200"/>
      <c r="U36" s="200"/>
      <c r="V36" s="200"/>
      <c r="W36" s="200"/>
      <c r="X36" s="201"/>
      <c r="Y36" s="123" t="s">
        <v>15</v>
      </c>
      <c r="Z36" s="124"/>
      <c r="AA36" s="174"/>
      <c r="AB36" s="700" t="s">
        <v>469</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470</v>
      </c>
      <c r="AX38" s="112"/>
    </row>
    <row r="39" spans="1:50" ht="22.5" customHeight="1" x14ac:dyDescent="0.15">
      <c r="A39" s="219"/>
      <c r="B39" s="217"/>
      <c r="C39" s="217"/>
      <c r="D39" s="217"/>
      <c r="E39" s="217"/>
      <c r="F39" s="218"/>
      <c r="G39" s="325"/>
      <c r="H39" s="291"/>
      <c r="I39" s="291"/>
      <c r="J39" s="291"/>
      <c r="K39" s="291"/>
      <c r="L39" s="291"/>
      <c r="M39" s="291"/>
      <c r="N39" s="291"/>
      <c r="O39" s="292"/>
      <c r="P39" s="257"/>
      <c r="Q39" s="198"/>
      <c r="R39" s="198"/>
      <c r="S39" s="198"/>
      <c r="T39" s="198"/>
      <c r="U39" s="198"/>
      <c r="V39" s="198"/>
      <c r="W39" s="198"/>
      <c r="X39" s="199"/>
      <c r="Y39" s="296" t="s">
        <v>14</v>
      </c>
      <c r="Z39" s="297"/>
      <c r="AA39" s="298"/>
      <c r="AB39" s="678"/>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9"/>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88"/>
      <c r="B41" s="689"/>
      <c r="C41" s="689"/>
      <c r="D41" s="689"/>
      <c r="E41" s="689"/>
      <c r="F41" s="690"/>
      <c r="G41" s="326"/>
      <c r="H41" s="327"/>
      <c r="I41" s="327"/>
      <c r="J41" s="327"/>
      <c r="K41" s="327"/>
      <c r="L41" s="327"/>
      <c r="M41" s="327"/>
      <c r="N41" s="327"/>
      <c r="O41" s="328"/>
      <c r="P41" s="200"/>
      <c r="Q41" s="200"/>
      <c r="R41" s="200"/>
      <c r="S41" s="200"/>
      <c r="T41" s="200"/>
      <c r="U41" s="200"/>
      <c r="V41" s="200"/>
      <c r="W41" s="200"/>
      <c r="X41" s="201"/>
      <c r="Y41" s="123" t="s">
        <v>15</v>
      </c>
      <c r="Z41" s="124"/>
      <c r="AA41" s="174"/>
      <c r="AB41" s="700" t="s">
        <v>469</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470</v>
      </c>
      <c r="AX43" s="112"/>
    </row>
    <row r="44" spans="1:50" ht="22.5" customHeight="1" x14ac:dyDescent="0.15">
      <c r="A44" s="219"/>
      <c r="B44" s="217"/>
      <c r="C44" s="217"/>
      <c r="D44" s="217"/>
      <c r="E44" s="217"/>
      <c r="F44" s="218"/>
      <c r="G44" s="325"/>
      <c r="H44" s="291"/>
      <c r="I44" s="291"/>
      <c r="J44" s="291"/>
      <c r="K44" s="291"/>
      <c r="L44" s="291"/>
      <c r="M44" s="291"/>
      <c r="N44" s="291"/>
      <c r="O44" s="292"/>
      <c r="P44" s="257"/>
      <c r="Q44" s="198"/>
      <c r="R44" s="198"/>
      <c r="S44" s="198"/>
      <c r="T44" s="198"/>
      <c r="U44" s="198"/>
      <c r="V44" s="198"/>
      <c r="W44" s="198"/>
      <c r="X44" s="199"/>
      <c r="Y44" s="296" t="s">
        <v>14</v>
      </c>
      <c r="Z44" s="297"/>
      <c r="AA44" s="298"/>
      <c r="AB44" s="678"/>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9"/>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88"/>
      <c r="B46" s="689"/>
      <c r="C46" s="689"/>
      <c r="D46" s="689"/>
      <c r="E46" s="689"/>
      <c r="F46" s="690"/>
      <c r="G46" s="326"/>
      <c r="H46" s="327"/>
      <c r="I46" s="327"/>
      <c r="J46" s="327"/>
      <c r="K46" s="327"/>
      <c r="L46" s="327"/>
      <c r="M46" s="327"/>
      <c r="N46" s="327"/>
      <c r="O46" s="328"/>
      <c r="P46" s="200"/>
      <c r="Q46" s="200"/>
      <c r="R46" s="200"/>
      <c r="S46" s="200"/>
      <c r="T46" s="200"/>
      <c r="U46" s="200"/>
      <c r="V46" s="200"/>
      <c r="W46" s="200"/>
      <c r="X46" s="201"/>
      <c r="Y46" s="123" t="s">
        <v>15</v>
      </c>
      <c r="Z46" s="124"/>
      <c r="AA46" s="174"/>
      <c r="AB46" s="700" t="s">
        <v>469</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467</v>
      </c>
      <c r="AX48" s="112"/>
    </row>
    <row r="49" spans="1:50" ht="22.5" customHeight="1" x14ac:dyDescent="0.15">
      <c r="A49" s="219"/>
      <c r="B49" s="217"/>
      <c r="C49" s="217"/>
      <c r="D49" s="217"/>
      <c r="E49" s="217"/>
      <c r="F49" s="218"/>
      <c r="G49" s="325"/>
      <c r="H49" s="291"/>
      <c r="I49" s="291"/>
      <c r="J49" s="291"/>
      <c r="K49" s="291"/>
      <c r="L49" s="291"/>
      <c r="M49" s="291"/>
      <c r="N49" s="291"/>
      <c r="O49" s="292"/>
      <c r="P49" s="257"/>
      <c r="Q49" s="198"/>
      <c r="R49" s="198"/>
      <c r="S49" s="198"/>
      <c r="T49" s="198"/>
      <c r="U49" s="198"/>
      <c r="V49" s="198"/>
      <c r="W49" s="198"/>
      <c r="X49" s="199"/>
      <c r="Y49" s="296" t="s">
        <v>14</v>
      </c>
      <c r="Z49" s="297"/>
      <c r="AA49" s="298"/>
      <c r="AB49" s="678"/>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9"/>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88"/>
      <c r="B51" s="689"/>
      <c r="C51" s="689"/>
      <c r="D51" s="689"/>
      <c r="E51" s="689"/>
      <c r="F51" s="690"/>
      <c r="G51" s="326"/>
      <c r="H51" s="327"/>
      <c r="I51" s="327"/>
      <c r="J51" s="327"/>
      <c r="K51" s="327"/>
      <c r="L51" s="327"/>
      <c r="M51" s="327"/>
      <c r="N51" s="327"/>
      <c r="O51" s="328"/>
      <c r="P51" s="200"/>
      <c r="Q51" s="200"/>
      <c r="R51" s="200"/>
      <c r="S51" s="200"/>
      <c r="T51" s="200"/>
      <c r="U51" s="200"/>
      <c r="V51" s="200"/>
      <c r="W51" s="200"/>
      <c r="X51" s="201"/>
      <c r="Y51" s="123" t="s">
        <v>15</v>
      </c>
      <c r="Z51" s="124"/>
      <c r="AA51" s="174"/>
      <c r="AB51" s="709" t="s">
        <v>468</v>
      </c>
      <c r="AC51" s="710"/>
      <c r="AD51" s="710"/>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14"/>
      <c r="B3" s="715"/>
      <c r="C3" s="715"/>
      <c r="D3" s="715"/>
      <c r="E3" s="715"/>
      <c r="F3" s="716"/>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14"/>
      <c r="B4" s="715"/>
      <c r="C4" s="715"/>
      <c r="D4" s="715"/>
      <c r="E4" s="715"/>
      <c r="F4" s="716"/>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0"/>
    </row>
    <row r="5" spans="1:50" ht="24.75" customHeight="1" x14ac:dyDescent="0.15">
      <c r="A5" s="714"/>
      <c r="B5" s="715"/>
      <c r="C5" s="715"/>
      <c r="D5" s="715"/>
      <c r="E5" s="715"/>
      <c r="F5" s="71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4"/>
      <c r="B6" s="715"/>
      <c r="C6" s="715"/>
      <c r="D6" s="715"/>
      <c r="E6" s="715"/>
      <c r="F6" s="71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4"/>
      <c r="B7" s="715"/>
      <c r="C7" s="715"/>
      <c r="D7" s="715"/>
      <c r="E7" s="715"/>
      <c r="F7" s="71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4"/>
      <c r="B8" s="715"/>
      <c r="C8" s="715"/>
      <c r="D8" s="715"/>
      <c r="E8" s="715"/>
      <c r="F8" s="71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4"/>
      <c r="B9" s="715"/>
      <c r="C9" s="715"/>
      <c r="D9" s="715"/>
      <c r="E9" s="715"/>
      <c r="F9" s="71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4"/>
      <c r="B10" s="715"/>
      <c r="C10" s="715"/>
      <c r="D10" s="715"/>
      <c r="E10" s="715"/>
      <c r="F10" s="71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4"/>
      <c r="B11" s="715"/>
      <c r="C11" s="715"/>
      <c r="D11" s="715"/>
      <c r="E11" s="715"/>
      <c r="F11" s="71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4"/>
      <c r="B12" s="715"/>
      <c r="C12" s="715"/>
      <c r="D12" s="715"/>
      <c r="E12" s="715"/>
      <c r="F12" s="71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4"/>
      <c r="B13" s="715"/>
      <c r="C13" s="715"/>
      <c r="D13" s="715"/>
      <c r="E13" s="715"/>
      <c r="F13" s="71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4"/>
      <c r="B14" s="715"/>
      <c r="C14" s="715"/>
      <c r="D14" s="715"/>
      <c r="E14" s="715"/>
      <c r="F14" s="71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4"/>
      <c r="B15" s="715"/>
      <c r="C15" s="715"/>
      <c r="D15" s="715"/>
      <c r="E15" s="715"/>
      <c r="F15" s="716"/>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14"/>
      <c r="B16" s="715"/>
      <c r="C16" s="715"/>
      <c r="D16" s="715"/>
      <c r="E16" s="715"/>
      <c r="F16" s="716"/>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14"/>
      <c r="B17" s="715"/>
      <c r="C17" s="715"/>
      <c r="D17" s="715"/>
      <c r="E17" s="715"/>
      <c r="F17" s="716"/>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0"/>
    </row>
    <row r="18" spans="1:50" ht="24.75" customHeight="1" x14ac:dyDescent="0.15">
      <c r="A18" s="714"/>
      <c r="B18" s="715"/>
      <c r="C18" s="715"/>
      <c r="D18" s="715"/>
      <c r="E18" s="715"/>
      <c r="F18" s="71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4"/>
      <c r="B19" s="715"/>
      <c r="C19" s="715"/>
      <c r="D19" s="715"/>
      <c r="E19" s="715"/>
      <c r="F19" s="71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4"/>
      <c r="B20" s="715"/>
      <c r="C20" s="715"/>
      <c r="D20" s="715"/>
      <c r="E20" s="715"/>
      <c r="F20" s="71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4"/>
      <c r="B21" s="715"/>
      <c r="C21" s="715"/>
      <c r="D21" s="715"/>
      <c r="E21" s="715"/>
      <c r="F21" s="71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4"/>
      <c r="B22" s="715"/>
      <c r="C22" s="715"/>
      <c r="D22" s="715"/>
      <c r="E22" s="715"/>
      <c r="F22" s="71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4"/>
      <c r="B23" s="715"/>
      <c r="C23" s="715"/>
      <c r="D23" s="715"/>
      <c r="E23" s="715"/>
      <c r="F23" s="71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4"/>
      <c r="B24" s="715"/>
      <c r="C24" s="715"/>
      <c r="D24" s="715"/>
      <c r="E24" s="715"/>
      <c r="F24" s="71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4"/>
      <c r="B25" s="715"/>
      <c r="C25" s="715"/>
      <c r="D25" s="715"/>
      <c r="E25" s="715"/>
      <c r="F25" s="71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4"/>
      <c r="B26" s="715"/>
      <c r="C26" s="715"/>
      <c r="D26" s="715"/>
      <c r="E26" s="715"/>
      <c r="F26" s="71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4"/>
      <c r="B27" s="715"/>
      <c r="C27" s="715"/>
      <c r="D27" s="715"/>
      <c r="E27" s="715"/>
      <c r="F27" s="71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4"/>
      <c r="B28" s="715"/>
      <c r="C28" s="715"/>
      <c r="D28" s="715"/>
      <c r="E28" s="715"/>
      <c r="F28" s="716"/>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14"/>
      <c r="B29" s="715"/>
      <c r="C29" s="715"/>
      <c r="D29" s="715"/>
      <c r="E29" s="715"/>
      <c r="F29" s="716"/>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14"/>
      <c r="B30" s="715"/>
      <c r="C30" s="715"/>
      <c r="D30" s="715"/>
      <c r="E30" s="715"/>
      <c r="F30" s="716"/>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0"/>
    </row>
    <row r="31" spans="1:50" ht="24.75" customHeight="1" x14ac:dyDescent="0.15">
      <c r="A31" s="714"/>
      <c r="B31" s="715"/>
      <c r="C31" s="715"/>
      <c r="D31" s="715"/>
      <c r="E31" s="715"/>
      <c r="F31" s="71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4"/>
      <c r="B32" s="715"/>
      <c r="C32" s="715"/>
      <c r="D32" s="715"/>
      <c r="E32" s="715"/>
      <c r="F32" s="71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4"/>
      <c r="B33" s="715"/>
      <c r="C33" s="715"/>
      <c r="D33" s="715"/>
      <c r="E33" s="715"/>
      <c r="F33" s="71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4"/>
      <c r="B34" s="715"/>
      <c r="C34" s="715"/>
      <c r="D34" s="715"/>
      <c r="E34" s="715"/>
      <c r="F34" s="71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4"/>
      <c r="B35" s="715"/>
      <c r="C35" s="715"/>
      <c r="D35" s="715"/>
      <c r="E35" s="715"/>
      <c r="F35" s="71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4"/>
      <c r="B36" s="715"/>
      <c r="C36" s="715"/>
      <c r="D36" s="715"/>
      <c r="E36" s="715"/>
      <c r="F36" s="71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4"/>
      <c r="B37" s="715"/>
      <c r="C37" s="715"/>
      <c r="D37" s="715"/>
      <c r="E37" s="715"/>
      <c r="F37" s="71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4"/>
      <c r="B38" s="715"/>
      <c r="C38" s="715"/>
      <c r="D38" s="715"/>
      <c r="E38" s="715"/>
      <c r="F38" s="71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4"/>
      <c r="B39" s="715"/>
      <c r="C39" s="715"/>
      <c r="D39" s="715"/>
      <c r="E39" s="715"/>
      <c r="F39" s="71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4"/>
      <c r="B40" s="715"/>
      <c r="C40" s="715"/>
      <c r="D40" s="715"/>
      <c r="E40" s="715"/>
      <c r="F40" s="71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4"/>
      <c r="B41" s="715"/>
      <c r="C41" s="715"/>
      <c r="D41" s="715"/>
      <c r="E41" s="715"/>
      <c r="F41" s="716"/>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14"/>
      <c r="B42" s="715"/>
      <c r="C42" s="715"/>
      <c r="D42" s="715"/>
      <c r="E42" s="715"/>
      <c r="F42" s="716"/>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14"/>
      <c r="B43" s="715"/>
      <c r="C43" s="715"/>
      <c r="D43" s="715"/>
      <c r="E43" s="715"/>
      <c r="F43" s="716"/>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0"/>
    </row>
    <row r="44" spans="1:50" ht="24.75" customHeight="1" x14ac:dyDescent="0.15">
      <c r="A44" s="714"/>
      <c r="B44" s="715"/>
      <c r="C44" s="715"/>
      <c r="D44" s="715"/>
      <c r="E44" s="715"/>
      <c r="F44" s="71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4"/>
      <c r="B45" s="715"/>
      <c r="C45" s="715"/>
      <c r="D45" s="715"/>
      <c r="E45" s="715"/>
      <c r="F45" s="71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4"/>
      <c r="B46" s="715"/>
      <c r="C46" s="715"/>
      <c r="D46" s="715"/>
      <c r="E46" s="715"/>
      <c r="F46" s="71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4"/>
      <c r="B47" s="715"/>
      <c r="C47" s="715"/>
      <c r="D47" s="715"/>
      <c r="E47" s="715"/>
      <c r="F47" s="71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4"/>
      <c r="B48" s="715"/>
      <c r="C48" s="715"/>
      <c r="D48" s="715"/>
      <c r="E48" s="715"/>
      <c r="F48" s="71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4"/>
      <c r="B49" s="715"/>
      <c r="C49" s="715"/>
      <c r="D49" s="715"/>
      <c r="E49" s="715"/>
      <c r="F49" s="71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4"/>
      <c r="B50" s="715"/>
      <c r="C50" s="715"/>
      <c r="D50" s="715"/>
      <c r="E50" s="715"/>
      <c r="F50" s="71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4"/>
      <c r="B51" s="715"/>
      <c r="C51" s="715"/>
      <c r="D51" s="715"/>
      <c r="E51" s="715"/>
      <c r="F51" s="71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4"/>
      <c r="B52" s="715"/>
      <c r="C52" s="715"/>
      <c r="D52" s="715"/>
      <c r="E52" s="715"/>
      <c r="F52" s="71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14"/>
      <c r="B56" s="715"/>
      <c r="C56" s="715"/>
      <c r="D56" s="715"/>
      <c r="E56" s="715"/>
      <c r="F56" s="716"/>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14"/>
      <c r="B57" s="715"/>
      <c r="C57" s="715"/>
      <c r="D57" s="715"/>
      <c r="E57" s="715"/>
      <c r="F57" s="716"/>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0"/>
    </row>
    <row r="58" spans="1:50" ht="24.75" customHeight="1" x14ac:dyDescent="0.15">
      <c r="A58" s="714"/>
      <c r="B58" s="715"/>
      <c r="C58" s="715"/>
      <c r="D58" s="715"/>
      <c r="E58" s="715"/>
      <c r="F58" s="71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4"/>
      <c r="B59" s="715"/>
      <c r="C59" s="715"/>
      <c r="D59" s="715"/>
      <c r="E59" s="715"/>
      <c r="F59" s="71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4"/>
      <c r="B60" s="715"/>
      <c r="C60" s="715"/>
      <c r="D60" s="715"/>
      <c r="E60" s="715"/>
      <c r="F60" s="71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4"/>
      <c r="B61" s="715"/>
      <c r="C61" s="715"/>
      <c r="D61" s="715"/>
      <c r="E61" s="715"/>
      <c r="F61" s="71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4"/>
      <c r="B62" s="715"/>
      <c r="C62" s="715"/>
      <c r="D62" s="715"/>
      <c r="E62" s="715"/>
      <c r="F62" s="71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4"/>
      <c r="B63" s="715"/>
      <c r="C63" s="715"/>
      <c r="D63" s="715"/>
      <c r="E63" s="715"/>
      <c r="F63" s="71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4"/>
      <c r="B64" s="715"/>
      <c r="C64" s="715"/>
      <c r="D64" s="715"/>
      <c r="E64" s="715"/>
      <c r="F64" s="71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4"/>
      <c r="B65" s="715"/>
      <c r="C65" s="715"/>
      <c r="D65" s="715"/>
      <c r="E65" s="715"/>
      <c r="F65" s="71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4"/>
      <c r="B66" s="715"/>
      <c r="C66" s="715"/>
      <c r="D66" s="715"/>
      <c r="E66" s="715"/>
      <c r="F66" s="71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4"/>
      <c r="B67" s="715"/>
      <c r="C67" s="715"/>
      <c r="D67" s="715"/>
      <c r="E67" s="715"/>
      <c r="F67" s="71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4"/>
      <c r="B68" s="715"/>
      <c r="C68" s="715"/>
      <c r="D68" s="715"/>
      <c r="E68" s="715"/>
      <c r="F68" s="716"/>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14"/>
      <c r="B69" s="715"/>
      <c r="C69" s="715"/>
      <c r="D69" s="715"/>
      <c r="E69" s="715"/>
      <c r="F69" s="716"/>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14"/>
      <c r="B70" s="715"/>
      <c r="C70" s="715"/>
      <c r="D70" s="715"/>
      <c r="E70" s="715"/>
      <c r="F70" s="716"/>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0"/>
    </row>
    <row r="71" spans="1:50" ht="24.75" customHeight="1" x14ac:dyDescent="0.15">
      <c r="A71" s="714"/>
      <c r="B71" s="715"/>
      <c r="C71" s="715"/>
      <c r="D71" s="715"/>
      <c r="E71" s="715"/>
      <c r="F71" s="71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4"/>
      <c r="B72" s="715"/>
      <c r="C72" s="715"/>
      <c r="D72" s="715"/>
      <c r="E72" s="715"/>
      <c r="F72" s="71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4"/>
      <c r="B73" s="715"/>
      <c r="C73" s="715"/>
      <c r="D73" s="715"/>
      <c r="E73" s="715"/>
      <c r="F73" s="71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4"/>
      <c r="B74" s="715"/>
      <c r="C74" s="715"/>
      <c r="D74" s="715"/>
      <c r="E74" s="715"/>
      <c r="F74" s="71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4"/>
      <c r="B75" s="715"/>
      <c r="C75" s="715"/>
      <c r="D75" s="715"/>
      <c r="E75" s="715"/>
      <c r="F75" s="71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4"/>
      <c r="B76" s="715"/>
      <c r="C76" s="715"/>
      <c r="D76" s="715"/>
      <c r="E76" s="715"/>
      <c r="F76" s="71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4"/>
      <c r="B77" s="715"/>
      <c r="C77" s="715"/>
      <c r="D77" s="715"/>
      <c r="E77" s="715"/>
      <c r="F77" s="71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4"/>
      <c r="B78" s="715"/>
      <c r="C78" s="715"/>
      <c r="D78" s="715"/>
      <c r="E78" s="715"/>
      <c r="F78" s="71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4"/>
      <c r="B79" s="715"/>
      <c r="C79" s="715"/>
      <c r="D79" s="715"/>
      <c r="E79" s="715"/>
      <c r="F79" s="71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4"/>
      <c r="B80" s="715"/>
      <c r="C80" s="715"/>
      <c r="D80" s="715"/>
      <c r="E80" s="715"/>
      <c r="F80" s="71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4"/>
      <c r="B81" s="715"/>
      <c r="C81" s="715"/>
      <c r="D81" s="715"/>
      <c r="E81" s="715"/>
      <c r="F81" s="716"/>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14"/>
      <c r="B82" s="715"/>
      <c r="C82" s="715"/>
      <c r="D82" s="715"/>
      <c r="E82" s="715"/>
      <c r="F82" s="716"/>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14"/>
      <c r="B83" s="715"/>
      <c r="C83" s="715"/>
      <c r="D83" s="715"/>
      <c r="E83" s="715"/>
      <c r="F83" s="716"/>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0"/>
    </row>
    <row r="84" spans="1:50" ht="24.75" customHeight="1" x14ac:dyDescent="0.15">
      <c r="A84" s="714"/>
      <c r="B84" s="715"/>
      <c r="C84" s="715"/>
      <c r="D84" s="715"/>
      <c r="E84" s="715"/>
      <c r="F84" s="71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4"/>
      <c r="B85" s="715"/>
      <c r="C85" s="715"/>
      <c r="D85" s="715"/>
      <c r="E85" s="715"/>
      <c r="F85" s="71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4"/>
      <c r="B86" s="715"/>
      <c r="C86" s="715"/>
      <c r="D86" s="715"/>
      <c r="E86" s="715"/>
      <c r="F86" s="71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4"/>
      <c r="B87" s="715"/>
      <c r="C87" s="715"/>
      <c r="D87" s="715"/>
      <c r="E87" s="715"/>
      <c r="F87" s="71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4"/>
      <c r="B88" s="715"/>
      <c r="C88" s="715"/>
      <c r="D88" s="715"/>
      <c r="E88" s="715"/>
      <c r="F88" s="71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4"/>
      <c r="B89" s="715"/>
      <c r="C89" s="715"/>
      <c r="D89" s="715"/>
      <c r="E89" s="715"/>
      <c r="F89" s="71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4"/>
      <c r="B90" s="715"/>
      <c r="C90" s="715"/>
      <c r="D90" s="715"/>
      <c r="E90" s="715"/>
      <c r="F90" s="71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4"/>
      <c r="B91" s="715"/>
      <c r="C91" s="715"/>
      <c r="D91" s="715"/>
      <c r="E91" s="715"/>
      <c r="F91" s="71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4"/>
      <c r="B92" s="715"/>
      <c r="C92" s="715"/>
      <c r="D92" s="715"/>
      <c r="E92" s="715"/>
      <c r="F92" s="71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4"/>
      <c r="B93" s="715"/>
      <c r="C93" s="715"/>
      <c r="D93" s="715"/>
      <c r="E93" s="715"/>
      <c r="F93" s="71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4"/>
      <c r="B94" s="715"/>
      <c r="C94" s="715"/>
      <c r="D94" s="715"/>
      <c r="E94" s="715"/>
      <c r="F94" s="716"/>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14"/>
      <c r="B95" s="715"/>
      <c r="C95" s="715"/>
      <c r="D95" s="715"/>
      <c r="E95" s="715"/>
      <c r="F95" s="716"/>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14"/>
      <c r="B96" s="715"/>
      <c r="C96" s="715"/>
      <c r="D96" s="715"/>
      <c r="E96" s="715"/>
      <c r="F96" s="716"/>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0"/>
    </row>
    <row r="97" spans="1:50" ht="24.75" customHeight="1" x14ac:dyDescent="0.15">
      <c r="A97" s="714"/>
      <c r="B97" s="715"/>
      <c r="C97" s="715"/>
      <c r="D97" s="715"/>
      <c r="E97" s="715"/>
      <c r="F97" s="71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4"/>
      <c r="B98" s="715"/>
      <c r="C98" s="715"/>
      <c r="D98" s="715"/>
      <c r="E98" s="715"/>
      <c r="F98" s="71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4"/>
      <c r="B99" s="715"/>
      <c r="C99" s="715"/>
      <c r="D99" s="715"/>
      <c r="E99" s="715"/>
      <c r="F99" s="71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4"/>
      <c r="B100" s="715"/>
      <c r="C100" s="715"/>
      <c r="D100" s="715"/>
      <c r="E100" s="715"/>
      <c r="F100" s="71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4"/>
      <c r="B101" s="715"/>
      <c r="C101" s="715"/>
      <c r="D101" s="715"/>
      <c r="E101" s="715"/>
      <c r="F101" s="71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4"/>
      <c r="B102" s="715"/>
      <c r="C102" s="715"/>
      <c r="D102" s="715"/>
      <c r="E102" s="715"/>
      <c r="F102" s="71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4"/>
      <c r="B103" s="715"/>
      <c r="C103" s="715"/>
      <c r="D103" s="715"/>
      <c r="E103" s="715"/>
      <c r="F103" s="71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4"/>
      <c r="B104" s="715"/>
      <c r="C104" s="715"/>
      <c r="D104" s="715"/>
      <c r="E104" s="715"/>
      <c r="F104" s="71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4"/>
      <c r="B105" s="715"/>
      <c r="C105" s="715"/>
      <c r="D105" s="715"/>
      <c r="E105" s="715"/>
      <c r="F105" s="71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14"/>
      <c r="B109" s="715"/>
      <c r="C109" s="715"/>
      <c r="D109" s="715"/>
      <c r="E109" s="715"/>
      <c r="F109" s="716"/>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14"/>
      <c r="B110" s="715"/>
      <c r="C110" s="715"/>
      <c r="D110" s="715"/>
      <c r="E110" s="715"/>
      <c r="F110" s="71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0"/>
    </row>
    <row r="111" spans="1:50" ht="24.75" customHeight="1" x14ac:dyDescent="0.15">
      <c r="A111" s="714"/>
      <c r="B111" s="715"/>
      <c r="C111" s="715"/>
      <c r="D111" s="715"/>
      <c r="E111" s="715"/>
      <c r="F111" s="71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4"/>
      <c r="B112" s="715"/>
      <c r="C112" s="715"/>
      <c r="D112" s="715"/>
      <c r="E112" s="715"/>
      <c r="F112" s="71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4"/>
      <c r="B113" s="715"/>
      <c r="C113" s="715"/>
      <c r="D113" s="715"/>
      <c r="E113" s="715"/>
      <c r="F113" s="71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4"/>
      <c r="B114" s="715"/>
      <c r="C114" s="715"/>
      <c r="D114" s="715"/>
      <c r="E114" s="715"/>
      <c r="F114" s="71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4"/>
      <c r="B115" s="715"/>
      <c r="C115" s="715"/>
      <c r="D115" s="715"/>
      <c r="E115" s="715"/>
      <c r="F115" s="71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4"/>
      <c r="B116" s="715"/>
      <c r="C116" s="715"/>
      <c r="D116" s="715"/>
      <c r="E116" s="715"/>
      <c r="F116" s="71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4"/>
      <c r="B117" s="715"/>
      <c r="C117" s="715"/>
      <c r="D117" s="715"/>
      <c r="E117" s="715"/>
      <c r="F117" s="71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4"/>
      <c r="B118" s="715"/>
      <c r="C118" s="715"/>
      <c r="D118" s="715"/>
      <c r="E118" s="715"/>
      <c r="F118" s="71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4"/>
      <c r="B119" s="715"/>
      <c r="C119" s="715"/>
      <c r="D119" s="715"/>
      <c r="E119" s="715"/>
      <c r="F119" s="71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4"/>
      <c r="B120" s="715"/>
      <c r="C120" s="715"/>
      <c r="D120" s="715"/>
      <c r="E120" s="715"/>
      <c r="F120" s="71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4"/>
      <c r="B121" s="715"/>
      <c r="C121" s="715"/>
      <c r="D121" s="715"/>
      <c r="E121" s="715"/>
      <c r="F121" s="716"/>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14"/>
      <c r="B122" s="715"/>
      <c r="C122" s="715"/>
      <c r="D122" s="715"/>
      <c r="E122" s="715"/>
      <c r="F122" s="716"/>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14"/>
      <c r="B123" s="715"/>
      <c r="C123" s="715"/>
      <c r="D123" s="715"/>
      <c r="E123" s="715"/>
      <c r="F123" s="71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0"/>
    </row>
    <row r="124" spans="1:50" ht="24.75" customHeight="1" x14ac:dyDescent="0.15">
      <c r="A124" s="714"/>
      <c r="B124" s="715"/>
      <c r="C124" s="715"/>
      <c r="D124" s="715"/>
      <c r="E124" s="715"/>
      <c r="F124" s="71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4"/>
      <c r="B125" s="715"/>
      <c r="C125" s="715"/>
      <c r="D125" s="715"/>
      <c r="E125" s="715"/>
      <c r="F125" s="71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4"/>
      <c r="B126" s="715"/>
      <c r="C126" s="715"/>
      <c r="D126" s="715"/>
      <c r="E126" s="715"/>
      <c r="F126" s="71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4"/>
      <c r="B127" s="715"/>
      <c r="C127" s="715"/>
      <c r="D127" s="715"/>
      <c r="E127" s="715"/>
      <c r="F127" s="71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4"/>
      <c r="B128" s="715"/>
      <c r="C128" s="715"/>
      <c r="D128" s="715"/>
      <c r="E128" s="715"/>
      <c r="F128" s="71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4"/>
      <c r="B129" s="715"/>
      <c r="C129" s="715"/>
      <c r="D129" s="715"/>
      <c r="E129" s="715"/>
      <c r="F129" s="71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4"/>
      <c r="B130" s="715"/>
      <c r="C130" s="715"/>
      <c r="D130" s="715"/>
      <c r="E130" s="715"/>
      <c r="F130" s="71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4"/>
      <c r="B131" s="715"/>
      <c r="C131" s="715"/>
      <c r="D131" s="715"/>
      <c r="E131" s="715"/>
      <c r="F131" s="71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4"/>
      <c r="B132" s="715"/>
      <c r="C132" s="715"/>
      <c r="D132" s="715"/>
      <c r="E132" s="715"/>
      <c r="F132" s="71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4"/>
      <c r="B133" s="715"/>
      <c r="C133" s="715"/>
      <c r="D133" s="715"/>
      <c r="E133" s="715"/>
      <c r="F133" s="71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4"/>
      <c r="B134" s="715"/>
      <c r="C134" s="715"/>
      <c r="D134" s="715"/>
      <c r="E134" s="715"/>
      <c r="F134" s="716"/>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14"/>
      <c r="B135" s="715"/>
      <c r="C135" s="715"/>
      <c r="D135" s="715"/>
      <c r="E135" s="715"/>
      <c r="F135" s="716"/>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14"/>
      <c r="B136" s="715"/>
      <c r="C136" s="715"/>
      <c r="D136" s="715"/>
      <c r="E136" s="715"/>
      <c r="F136" s="71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0"/>
    </row>
    <row r="137" spans="1:50" ht="24.75" customHeight="1" x14ac:dyDescent="0.15">
      <c r="A137" s="714"/>
      <c r="B137" s="715"/>
      <c r="C137" s="715"/>
      <c r="D137" s="715"/>
      <c r="E137" s="715"/>
      <c r="F137" s="71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4"/>
      <c r="B138" s="715"/>
      <c r="C138" s="715"/>
      <c r="D138" s="715"/>
      <c r="E138" s="715"/>
      <c r="F138" s="71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4"/>
      <c r="B139" s="715"/>
      <c r="C139" s="715"/>
      <c r="D139" s="715"/>
      <c r="E139" s="715"/>
      <c r="F139" s="71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4"/>
      <c r="B140" s="715"/>
      <c r="C140" s="715"/>
      <c r="D140" s="715"/>
      <c r="E140" s="715"/>
      <c r="F140" s="71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4"/>
      <c r="B141" s="715"/>
      <c r="C141" s="715"/>
      <c r="D141" s="715"/>
      <c r="E141" s="715"/>
      <c r="F141" s="71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4"/>
      <c r="B142" s="715"/>
      <c r="C142" s="715"/>
      <c r="D142" s="715"/>
      <c r="E142" s="715"/>
      <c r="F142" s="71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4"/>
      <c r="B143" s="715"/>
      <c r="C143" s="715"/>
      <c r="D143" s="715"/>
      <c r="E143" s="715"/>
      <c r="F143" s="71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4"/>
      <c r="B144" s="715"/>
      <c r="C144" s="715"/>
      <c r="D144" s="715"/>
      <c r="E144" s="715"/>
      <c r="F144" s="71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4"/>
      <c r="B145" s="715"/>
      <c r="C145" s="715"/>
      <c r="D145" s="715"/>
      <c r="E145" s="715"/>
      <c r="F145" s="71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4"/>
      <c r="B146" s="715"/>
      <c r="C146" s="715"/>
      <c r="D146" s="715"/>
      <c r="E146" s="715"/>
      <c r="F146" s="71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4"/>
      <c r="B147" s="715"/>
      <c r="C147" s="715"/>
      <c r="D147" s="715"/>
      <c r="E147" s="715"/>
      <c r="F147" s="716"/>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14"/>
      <c r="B148" s="715"/>
      <c r="C148" s="715"/>
      <c r="D148" s="715"/>
      <c r="E148" s="715"/>
      <c r="F148" s="716"/>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14"/>
      <c r="B149" s="715"/>
      <c r="C149" s="715"/>
      <c r="D149" s="715"/>
      <c r="E149" s="715"/>
      <c r="F149" s="71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0"/>
    </row>
    <row r="150" spans="1:50" ht="24.75" customHeight="1" x14ac:dyDescent="0.15">
      <c r="A150" s="714"/>
      <c r="B150" s="715"/>
      <c r="C150" s="715"/>
      <c r="D150" s="715"/>
      <c r="E150" s="715"/>
      <c r="F150" s="71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4"/>
      <c r="B151" s="715"/>
      <c r="C151" s="715"/>
      <c r="D151" s="715"/>
      <c r="E151" s="715"/>
      <c r="F151" s="71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4"/>
      <c r="B152" s="715"/>
      <c r="C152" s="715"/>
      <c r="D152" s="715"/>
      <c r="E152" s="715"/>
      <c r="F152" s="71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4"/>
      <c r="B153" s="715"/>
      <c r="C153" s="715"/>
      <c r="D153" s="715"/>
      <c r="E153" s="715"/>
      <c r="F153" s="71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4"/>
      <c r="B154" s="715"/>
      <c r="C154" s="715"/>
      <c r="D154" s="715"/>
      <c r="E154" s="715"/>
      <c r="F154" s="71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4"/>
      <c r="B155" s="715"/>
      <c r="C155" s="715"/>
      <c r="D155" s="715"/>
      <c r="E155" s="715"/>
      <c r="F155" s="71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4"/>
      <c r="B156" s="715"/>
      <c r="C156" s="715"/>
      <c r="D156" s="715"/>
      <c r="E156" s="715"/>
      <c r="F156" s="71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4"/>
      <c r="B157" s="715"/>
      <c r="C157" s="715"/>
      <c r="D157" s="715"/>
      <c r="E157" s="715"/>
      <c r="F157" s="71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4"/>
      <c r="B158" s="715"/>
      <c r="C158" s="715"/>
      <c r="D158" s="715"/>
      <c r="E158" s="715"/>
      <c r="F158" s="71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14"/>
      <c r="B162" s="715"/>
      <c r="C162" s="715"/>
      <c r="D162" s="715"/>
      <c r="E162" s="715"/>
      <c r="F162" s="716"/>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14"/>
      <c r="B163" s="715"/>
      <c r="C163" s="715"/>
      <c r="D163" s="715"/>
      <c r="E163" s="715"/>
      <c r="F163" s="71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0"/>
    </row>
    <row r="164" spans="1:50" ht="24.75" customHeight="1" x14ac:dyDescent="0.15">
      <c r="A164" s="714"/>
      <c r="B164" s="715"/>
      <c r="C164" s="715"/>
      <c r="D164" s="715"/>
      <c r="E164" s="715"/>
      <c r="F164" s="71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4"/>
      <c r="B165" s="715"/>
      <c r="C165" s="715"/>
      <c r="D165" s="715"/>
      <c r="E165" s="715"/>
      <c r="F165" s="71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4"/>
      <c r="B166" s="715"/>
      <c r="C166" s="715"/>
      <c r="D166" s="715"/>
      <c r="E166" s="715"/>
      <c r="F166" s="71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4"/>
      <c r="B167" s="715"/>
      <c r="C167" s="715"/>
      <c r="D167" s="715"/>
      <c r="E167" s="715"/>
      <c r="F167" s="71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4"/>
      <c r="B168" s="715"/>
      <c r="C168" s="715"/>
      <c r="D168" s="715"/>
      <c r="E168" s="715"/>
      <c r="F168" s="71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4"/>
      <c r="B169" s="715"/>
      <c r="C169" s="715"/>
      <c r="D169" s="715"/>
      <c r="E169" s="715"/>
      <c r="F169" s="71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4"/>
      <c r="B170" s="715"/>
      <c r="C170" s="715"/>
      <c r="D170" s="715"/>
      <c r="E170" s="715"/>
      <c r="F170" s="71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4"/>
      <c r="B171" s="715"/>
      <c r="C171" s="715"/>
      <c r="D171" s="715"/>
      <c r="E171" s="715"/>
      <c r="F171" s="71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4"/>
      <c r="B172" s="715"/>
      <c r="C172" s="715"/>
      <c r="D172" s="715"/>
      <c r="E172" s="715"/>
      <c r="F172" s="71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4"/>
      <c r="B173" s="715"/>
      <c r="C173" s="715"/>
      <c r="D173" s="715"/>
      <c r="E173" s="715"/>
      <c r="F173" s="71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4"/>
      <c r="B174" s="715"/>
      <c r="C174" s="715"/>
      <c r="D174" s="715"/>
      <c r="E174" s="715"/>
      <c r="F174" s="716"/>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14"/>
      <c r="B175" s="715"/>
      <c r="C175" s="715"/>
      <c r="D175" s="715"/>
      <c r="E175" s="715"/>
      <c r="F175" s="716"/>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14"/>
      <c r="B176" s="715"/>
      <c r="C176" s="715"/>
      <c r="D176" s="715"/>
      <c r="E176" s="715"/>
      <c r="F176" s="71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0"/>
    </row>
    <row r="177" spans="1:50" ht="24.75" customHeight="1" x14ac:dyDescent="0.15">
      <c r="A177" s="714"/>
      <c r="B177" s="715"/>
      <c r="C177" s="715"/>
      <c r="D177" s="715"/>
      <c r="E177" s="715"/>
      <c r="F177" s="71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4"/>
      <c r="B178" s="715"/>
      <c r="C178" s="715"/>
      <c r="D178" s="715"/>
      <c r="E178" s="715"/>
      <c r="F178" s="71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4"/>
      <c r="B179" s="715"/>
      <c r="C179" s="715"/>
      <c r="D179" s="715"/>
      <c r="E179" s="715"/>
      <c r="F179" s="71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4"/>
      <c r="B180" s="715"/>
      <c r="C180" s="715"/>
      <c r="D180" s="715"/>
      <c r="E180" s="715"/>
      <c r="F180" s="71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4"/>
      <c r="B181" s="715"/>
      <c r="C181" s="715"/>
      <c r="D181" s="715"/>
      <c r="E181" s="715"/>
      <c r="F181" s="71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4"/>
      <c r="B182" s="715"/>
      <c r="C182" s="715"/>
      <c r="D182" s="715"/>
      <c r="E182" s="715"/>
      <c r="F182" s="71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4"/>
      <c r="B183" s="715"/>
      <c r="C183" s="715"/>
      <c r="D183" s="715"/>
      <c r="E183" s="715"/>
      <c r="F183" s="71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4"/>
      <c r="B184" s="715"/>
      <c r="C184" s="715"/>
      <c r="D184" s="715"/>
      <c r="E184" s="715"/>
      <c r="F184" s="71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4"/>
      <c r="B185" s="715"/>
      <c r="C185" s="715"/>
      <c r="D185" s="715"/>
      <c r="E185" s="715"/>
      <c r="F185" s="71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4"/>
      <c r="B186" s="715"/>
      <c r="C186" s="715"/>
      <c r="D186" s="715"/>
      <c r="E186" s="715"/>
      <c r="F186" s="71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4"/>
      <c r="B187" s="715"/>
      <c r="C187" s="715"/>
      <c r="D187" s="715"/>
      <c r="E187" s="715"/>
      <c r="F187" s="716"/>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14"/>
      <c r="B188" s="715"/>
      <c r="C188" s="715"/>
      <c r="D188" s="715"/>
      <c r="E188" s="715"/>
      <c r="F188" s="716"/>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14"/>
      <c r="B189" s="715"/>
      <c r="C189" s="715"/>
      <c r="D189" s="715"/>
      <c r="E189" s="715"/>
      <c r="F189" s="71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0"/>
    </row>
    <row r="190" spans="1:50" ht="24.75" customHeight="1" x14ac:dyDescent="0.15">
      <c r="A190" s="714"/>
      <c r="B190" s="715"/>
      <c r="C190" s="715"/>
      <c r="D190" s="715"/>
      <c r="E190" s="715"/>
      <c r="F190" s="71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4"/>
      <c r="B191" s="715"/>
      <c r="C191" s="715"/>
      <c r="D191" s="715"/>
      <c r="E191" s="715"/>
      <c r="F191" s="71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4"/>
      <c r="B192" s="715"/>
      <c r="C192" s="715"/>
      <c r="D192" s="715"/>
      <c r="E192" s="715"/>
      <c r="F192" s="71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4"/>
      <c r="B193" s="715"/>
      <c r="C193" s="715"/>
      <c r="D193" s="715"/>
      <c r="E193" s="715"/>
      <c r="F193" s="71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4"/>
      <c r="B194" s="715"/>
      <c r="C194" s="715"/>
      <c r="D194" s="715"/>
      <c r="E194" s="715"/>
      <c r="F194" s="71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4"/>
      <c r="B195" s="715"/>
      <c r="C195" s="715"/>
      <c r="D195" s="715"/>
      <c r="E195" s="715"/>
      <c r="F195" s="71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4"/>
      <c r="B196" s="715"/>
      <c r="C196" s="715"/>
      <c r="D196" s="715"/>
      <c r="E196" s="715"/>
      <c r="F196" s="7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4"/>
      <c r="B197" s="715"/>
      <c r="C197" s="715"/>
      <c r="D197" s="715"/>
      <c r="E197" s="715"/>
      <c r="F197" s="7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4"/>
      <c r="B198" s="715"/>
      <c r="C198" s="715"/>
      <c r="D198" s="715"/>
      <c r="E198" s="715"/>
      <c r="F198" s="7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4"/>
      <c r="B199" s="715"/>
      <c r="C199" s="715"/>
      <c r="D199" s="715"/>
      <c r="E199" s="715"/>
      <c r="F199" s="71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4"/>
      <c r="B200" s="715"/>
      <c r="C200" s="715"/>
      <c r="D200" s="715"/>
      <c r="E200" s="715"/>
      <c r="F200" s="716"/>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14"/>
      <c r="B201" s="715"/>
      <c r="C201" s="715"/>
      <c r="D201" s="715"/>
      <c r="E201" s="715"/>
      <c r="F201" s="716"/>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14"/>
      <c r="B202" s="715"/>
      <c r="C202" s="715"/>
      <c r="D202" s="715"/>
      <c r="E202" s="715"/>
      <c r="F202" s="71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0"/>
    </row>
    <row r="203" spans="1:50" ht="24.75" customHeight="1" x14ac:dyDescent="0.15">
      <c r="A203" s="714"/>
      <c r="B203" s="715"/>
      <c r="C203" s="715"/>
      <c r="D203" s="715"/>
      <c r="E203" s="715"/>
      <c r="F203" s="71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4"/>
      <c r="B204" s="715"/>
      <c r="C204" s="715"/>
      <c r="D204" s="715"/>
      <c r="E204" s="715"/>
      <c r="F204" s="71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4"/>
      <c r="B205" s="715"/>
      <c r="C205" s="715"/>
      <c r="D205" s="715"/>
      <c r="E205" s="715"/>
      <c r="F205" s="71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4"/>
      <c r="B206" s="715"/>
      <c r="C206" s="715"/>
      <c r="D206" s="715"/>
      <c r="E206" s="715"/>
      <c r="F206" s="71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4"/>
      <c r="B207" s="715"/>
      <c r="C207" s="715"/>
      <c r="D207" s="715"/>
      <c r="E207" s="715"/>
      <c r="F207" s="71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4"/>
      <c r="B208" s="715"/>
      <c r="C208" s="715"/>
      <c r="D208" s="715"/>
      <c r="E208" s="715"/>
      <c r="F208" s="71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4"/>
      <c r="B209" s="715"/>
      <c r="C209" s="715"/>
      <c r="D209" s="715"/>
      <c r="E209" s="715"/>
      <c r="F209" s="71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4"/>
      <c r="B210" s="715"/>
      <c r="C210" s="715"/>
      <c r="D210" s="715"/>
      <c r="E210" s="715"/>
      <c r="F210" s="71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4"/>
      <c r="B211" s="715"/>
      <c r="C211" s="715"/>
      <c r="D211" s="715"/>
      <c r="E211" s="715"/>
      <c r="F211" s="71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14"/>
      <c r="B215" s="715"/>
      <c r="C215" s="715"/>
      <c r="D215" s="715"/>
      <c r="E215" s="715"/>
      <c r="F215" s="716"/>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14"/>
      <c r="B216" s="715"/>
      <c r="C216" s="715"/>
      <c r="D216" s="715"/>
      <c r="E216" s="715"/>
      <c r="F216" s="71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0"/>
    </row>
    <row r="217" spans="1:50" ht="24.75" customHeight="1" x14ac:dyDescent="0.15">
      <c r="A217" s="714"/>
      <c r="B217" s="715"/>
      <c r="C217" s="715"/>
      <c r="D217" s="715"/>
      <c r="E217" s="715"/>
      <c r="F217" s="71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4"/>
      <c r="B218" s="715"/>
      <c r="C218" s="715"/>
      <c r="D218" s="715"/>
      <c r="E218" s="715"/>
      <c r="F218" s="71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4"/>
      <c r="B219" s="715"/>
      <c r="C219" s="715"/>
      <c r="D219" s="715"/>
      <c r="E219" s="715"/>
      <c r="F219" s="71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4"/>
      <c r="B220" s="715"/>
      <c r="C220" s="715"/>
      <c r="D220" s="715"/>
      <c r="E220" s="715"/>
      <c r="F220" s="71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4"/>
      <c r="B221" s="715"/>
      <c r="C221" s="715"/>
      <c r="D221" s="715"/>
      <c r="E221" s="715"/>
      <c r="F221" s="71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4"/>
      <c r="B222" s="715"/>
      <c r="C222" s="715"/>
      <c r="D222" s="715"/>
      <c r="E222" s="715"/>
      <c r="F222" s="7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4"/>
      <c r="B223" s="715"/>
      <c r="C223" s="715"/>
      <c r="D223" s="715"/>
      <c r="E223" s="715"/>
      <c r="F223" s="7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4"/>
      <c r="B224" s="715"/>
      <c r="C224" s="715"/>
      <c r="D224" s="715"/>
      <c r="E224" s="715"/>
      <c r="F224" s="7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4"/>
      <c r="B225" s="715"/>
      <c r="C225" s="715"/>
      <c r="D225" s="715"/>
      <c r="E225" s="715"/>
      <c r="F225" s="7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4"/>
      <c r="B226" s="715"/>
      <c r="C226" s="715"/>
      <c r="D226" s="715"/>
      <c r="E226" s="715"/>
      <c r="F226" s="71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4"/>
      <c r="B227" s="715"/>
      <c r="C227" s="715"/>
      <c r="D227" s="715"/>
      <c r="E227" s="715"/>
      <c r="F227" s="716"/>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14"/>
      <c r="B228" s="715"/>
      <c r="C228" s="715"/>
      <c r="D228" s="715"/>
      <c r="E228" s="715"/>
      <c r="F228" s="716"/>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14"/>
      <c r="B229" s="715"/>
      <c r="C229" s="715"/>
      <c r="D229" s="715"/>
      <c r="E229" s="715"/>
      <c r="F229" s="71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0"/>
    </row>
    <row r="230" spans="1:50" ht="24.75" customHeight="1" x14ac:dyDescent="0.15">
      <c r="A230" s="714"/>
      <c r="B230" s="715"/>
      <c r="C230" s="715"/>
      <c r="D230" s="715"/>
      <c r="E230" s="715"/>
      <c r="F230" s="71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4"/>
      <c r="B231" s="715"/>
      <c r="C231" s="715"/>
      <c r="D231" s="715"/>
      <c r="E231" s="715"/>
      <c r="F231" s="71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4"/>
      <c r="B232" s="715"/>
      <c r="C232" s="715"/>
      <c r="D232" s="715"/>
      <c r="E232" s="715"/>
      <c r="F232" s="71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4"/>
      <c r="B233" s="715"/>
      <c r="C233" s="715"/>
      <c r="D233" s="715"/>
      <c r="E233" s="715"/>
      <c r="F233" s="71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4"/>
      <c r="B234" s="715"/>
      <c r="C234" s="715"/>
      <c r="D234" s="715"/>
      <c r="E234" s="715"/>
      <c r="F234" s="71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4"/>
      <c r="B235" s="715"/>
      <c r="C235" s="715"/>
      <c r="D235" s="715"/>
      <c r="E235" s="715"/>
      <c r="F235" s="71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4"/>
      <c r="B236" s="715"/>
      <c r="C236" s="715"/>
      <c r="D236" s="715"/>
      <c r="E236" s="715"/>
      <c r="F236" s="71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4"/>
      <c r="B237" s="715"/>
      <c r="C237" s="715"/>
      <c r="D237" s="715"/>
      <c r="E237" s="715"/>
      <c r="F237" s="71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4"/>
      <c r="B238" s="715"/>
      <c r="C238" s="715"/>
      <c r="D238" s="715"/>
      <c r="E238" s="715"/>
      <c r="F238" s="71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4"/>
      <c r="B239" s="715"/>
      <c r="C239" s="715"/>
      <c r="D239" s="715"/>
      <c r="E239" s="715"/>
      <c r="F239" s="71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4"/>
      <c r="B240" s="715"/>
      <c r="C240" s="715"/>
      <c r="D240" s="715"/>
      <c r="E240" s="715"/>
      <c r="F240" s="716"/>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14"/>
      <c r="B241" s="715"/>
      <c r="C241" s="715"/>
      <c r="D241" s="715"/>
      <c r="E241" s="715"/>
      <c r="F241" s="716"/>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14"/>
      <c r="B242" s="715"/>
      <c r="C242" s="715"/>
      <c r="D242" s="715"/>
      <c r="E242" s="715"/>
      <c r="F242" s="71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0"/>
    </row>
    <row r="243" spans="1:50" ht="24.75" customHeight="1" x14ac:dyDescent="0.15">
      <c r="A243" s="714"/>
      <c r="B243" s="715"/>
      <c r="C243" s="715"/>
      <c r="D243" s="715"/>
      <c r="E243" s="715"/>
      <c r="F243" s="71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4"/>
      <c r="B244" s="715"/>
      <c r="C244" s="715"/>
      <c r="D244" s="715"/>
      <c r="E244" s="715"/>
      <c r="F244" s="71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4"/>
      <c r="B245" s="715"/>
      <c r="C245" s="715"/>
      <c r="D245" s="715"/>
      <c r="E245" s="715"/>
      <c r="F245" s="71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4"/>
      <c r="B246" s="715"/>
      <c r="C246" s="715"/>
      <c r="D246" s="715"/>
      <c r="E246" s="715"/>
      <c r="F246" s="71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4"/>
      <c r="B247" s="715"/>
      <c r="C247" s="715"/>
      <c r="D247" s="715"/>
      <c r="E247" s="715"/>
      <c r="F247" s="71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4"/>
      <c r="B248" s="715"/>
      <c r="C248" s="715"/>
      <c r="D248" s="715"/>
      <c r="E248" s="715"/>
      <c r="F248" s="71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4"/>
      <c r="B249" s="715"/>
      <c r="C249" s="715"/>
      <c r="D249" s="715"/>
      <c r="E249" s="715"/>
      <c r="F249" s="71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4"/>
      <c r="B250" s="715"/>
      <c r="C250" s="715"/>
      <c r="D250" s="715"/>
      <c r="E250" s="715"/>
      <c r="F250" s="71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4"/>
      <c r="B251" s="715"/>
      <c r="C251" s="715"/>
      <c r="D251" s="715"/>
      <c r="E251" s="715"/>
      <c r="F251" s="71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4"/>
      <c r="B252" s="715"/>
      <c r="C252" s="715"/>
      <c r="D252" s="715"/>
      <c r="E252" s="715"/>
      <c r="F252" s="71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4"/>
      <c r="B253" s="715"/>
      <c r="C253" s="715"/>
      <c r="D253" s="715"/>
      <c r="E253" s="715"/>
      <c r="F253" s="716"/>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14"/>
      <c r="B254" s="715"/>
      <c r="C254" s="715"/>
      <c r="D254" s="715"/>
      <c r="E254" s="715"/>
      <c r="F254" s="716"/>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14"/>
      <c r="B255" s="715"/>
      <c r="C255" s="715"/>
      <c r="D255" s="715"/>
      <c r="E255" s="715"/>
      <c r="F255" s="71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0"/>
    </row>
    <row r="256" spans="1:50" ht="24.75" customHeight="1" x14ac:dyDescent="0.15">
      <c r="A256" s="714"/>
      <c r="B256" s="715"/>
      <c r="C256" s="715"/>
      <c r="D256" s="715"/>
      <c r="E256" s="715"/>
      <c r="F256" s="71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4"/>
      <c r="B257" s="715"/>
      <c r="C257" s="715"/>
      <c r="D257" s="715"/>
      <c r="E257" s="715"/>
      <c r="F257" s="71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4"/>
      <c r="B258" s="715"/>
      <c r="C258" s="715"/>
      <c r="D258" s="715"/>
      <c r="E258" s="715"/>
      <c r="F258" s="71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4"/>
      <c r="B259" s="715"/>
      <c r="C259" s="715"/>
      <c r="D259" s="715"/>
      <c r="E259" s="715"/>
      <c r="F259" s="71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4"/>
      <c r="B260" s="715"/>
      <c r="C260" s="715"/>
      <c r="D260" s="715"/>
      <c r="E260" s="715"/>
      <c r="F260" s="71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4"/>
      <c r="B261" s="715"/>
      <c r="C261" s="715"/>
      <c r="D261" s="715"/>
      <c r="E261" s="715"/>
      <c r="F261" s="71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4"/>
      <c r="B262" s="715"/>
      <c r="C262" s="715"/>
      <c r="D262" s="715"/>
      <c r="E262" s="715"/>
      <c r="F262" s="71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4"/>
      <c r="B263" s="715"/>
      <c r="C263" s="715"/>
      <c r="D263" s="715"/>
      <c r="E263" s="715"/>
      <c r="F263" s="71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4"/>
      <c r="B264" s="715"/>
      <c r="C264" s="715"/>
      <c r="D264" s="715"/>
      <c r="E264" s="715"/>
      <c r="F264" s="71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平成27年度行政事業レビュー_OECD/GSF分担金</dc:title>
  <dc:creator>文部科学省</dc:creator>
  <cp:lastModifiedBy>文部科学省</cp:lastModifiedBy>
  <cp:lastPrinted>2015-09-01T09:10:09Z</cp:lastPrinted>
  <dcterms:created xsi:type="dcterms:W3CDTF">2012-03-13T00:50:25Z</dcterms:created>
  <dcterms:modified xsi:type="dcterms:W3CDTF">2015-09-01T10:16:06Z</dcterms:modified>
</cp:coreProperties>
</file>