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<sst xmlns="http://schemas.openxmlformats.org/spreadsheetml/2006/main" count="1289" uniqueCount="513">
  <si>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</si>
  <si>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</si>
  <si>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</si>
  <si>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</si>
  <si>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</si>
  <si>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</si>
  <si>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</si>
  <si>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</si>
  <si>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</si>
  <si>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</si>
  <si>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</si>
  <si>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</si>
  <si>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</si>
  <si>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</si>
  <si>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</si>
  <si>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</si>
  <si>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</si>
  <si>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</si>
  <si>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</si>
  <si>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</si>
  <si>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</si>
  <si>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</si>
  <si>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</si>
  <si>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</si>
  <si>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</si>
  <si>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</si>
  <si>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</si>
  <si>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</si>
  <si>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</si>
  <si>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</si>
  <si>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</si>
  <si>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</si>
  <si>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</si>
  <si>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</si>
  <si>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</si>
  <si>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</si>
  <si>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</si>
  <si>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</si>
  <si>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</si>
  <si>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</si>
  <si>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</si>
  <si>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</si>
  <si>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</si>
  <si>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</si>
  <si>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</si>
  <si>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</si>
  <si>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</si>
  <si>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</si>
  <si>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</si>
  <si>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</si>
  <si>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</si>
  <si>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</si>
  <si>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</si>
  <si>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</si>
  <si>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</si>
  <si>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</si>
  <si>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</si>
  <si>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</si>
  <si>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</si>
  <si>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</si>
  <si>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</si>
  <si>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</si>
  <si>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</si>
  <si>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</si>
  <si>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</si>
  <si>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</si>
  <si>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</si>
  <si>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</si>
  <si>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</si>
  <si>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</si>
  <si>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</si>
  <si>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</si>
  <si>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</si>
  <si>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</si>
  <si>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</si>
  <si>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</si>
  <si>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</si>
  <si>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</si>
  <si>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</si>
  <si>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</si>
  <si>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</si>
  <si>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</si>
  <si>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</si>
  <si>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</si>
  <si>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</si>
  <si>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</si>
  <si>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</si>
  <si>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</si>
  <si>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</si>
  <si>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</si>
  <si>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</si>
  <si>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</si>
  <si>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</si>
  <si>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</si>
  <si>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</si>
  <si>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</si>
  <si>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</si>
  <si>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</si>
  <si>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</si>
  <si>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</si>
  <si>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</si>
  <si>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</si>
  <si>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</si>
  <si>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</si>
  <si>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</si>
  <si>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</si>
  <si>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</si>
  <si>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</si>
  <si>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</si>
  <si>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</si>
  <si>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</si>
  <si>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</si>
  <si>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</si>
  <si>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</si>
  <si>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</si>
  <si>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</si>
  <si>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</si>
  <si>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</si>
  <si>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</si>
  <si>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</si>
  <si>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</si>
  <si>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</si>
  <si>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</si>
  <si>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</si>
  <si>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</si>
  <si>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</si>
  <si>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</si>
  <si>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</si>
  <si>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</si>
  <si>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</si>
  <si>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</si>
  <si>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</si>
  <si>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</si>
  <si>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</si>
  <si>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</si>
  <si>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</si>
  <si>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</si>
  <si>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</si>
  <si>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</si>
  <si>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</si>
  <si>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</si>
  <si>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</si>
  <si>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</si>
  <si>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</si>
  <si>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</si>
  <si>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</si>
  <si>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</si>
  <si>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</si>
  <si>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</si>
  <si>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</si>
  <si>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</si>
  <si>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</si>
  <si>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</si>
  <si>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</si>
  <si>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</si>
  <si>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</si>
  <si>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</si>
  <si>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</si>
  <si>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</si>
  <si>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</si>
  <si>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</si>
  <si>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</si>
  <si>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</si>
  <si>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</si>
  <si>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</si>
  <si>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</si>
  <si>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</si>
  <si>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</si>
  <si>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</si>
  <si>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</si>
  <si>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</si>
  <si>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</si>
  <si>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</si>
  <si>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</si>
  <si>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</si>
  <si>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</si>
  <si>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</si>
  <si>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</si>
  <si>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</si>
  <si>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</si>
  <si>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</si>
  <si>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</si>
  <si>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</si>
  <si>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</si>
  <si>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</si>
  <si>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</si>
  <si>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</si>
  <si>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</si>
  <si>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</si>
  <si>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</si>
  <si>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</si>
  <si>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</si>
  <si>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</si>
  <si>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</si>
  <si>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</si>
  <si>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</si>
  <si>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</si>
  <si>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</si>
  <si>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</si>
  <si>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</si>
  <si>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</si>
  <si>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</si>
  <si>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</si>
  <si>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</si>
  <si>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</si>
  <si>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</si>
  <si>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</si>
  <si>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</si>
  <si>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</si>
  <si>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</si>
  <si>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</si>
  <si>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</si>
  <si>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</si>
  <si>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</si>
  <si>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</si>
  <si>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</si>
  <si>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</si>
  <si>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</si>
  <si>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</si>
  <si>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</si>
  <si>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</si>
  <si>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</si>
  <si>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</si>
  <si>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</si>
  <si>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</si>
  <si>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</si>
  <si>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</si>
  <si>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</si>
  <si>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</si>
  <si>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</si>
  <si>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</si>
  <si>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</si>
  <si>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</si>
  <si>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</si>
  <si>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</si>
  <si>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</si>
  <si>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</si>
  <si>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</si>
  <si>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</si>
  <si>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</si>
  <si>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</si>
  <si>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</si>
  <si>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</si>
  <si>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</si>
  <si>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</si>
  <si>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</si>
  <si>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</si>
  <si>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</si>
  <si>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</si>
  <si>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</si>
  <si>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</si>
  <si>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</si>
  <si>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</si>
  <si>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</si>
  <si>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</si>
  <si>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</si>
  <si>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</si>
  <si>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</si>
  <si>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</si>
  <si>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</si>
  <si>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</si>
  <si>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</si>
  <si>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</si>
  <si>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</si>
  <si>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</si>
  <si>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</si>
  <si>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</si>
  <si>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</si>
  <si>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</si>
  <si>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</si>
  <si>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</si>
  <si>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</si>
  <si>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</si>
  <si>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</si>
  <si>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</si>
  <si>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</si>
  <si>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</si>
  <si>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</si>
  <si>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</si>
  <si>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</si>
  <si>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</si>
  <si>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</si>
  <si>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</si>
  <si>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</si>
  <si>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</si>
  <si>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</si>
  <si>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</si>
  <si>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</si>
  <si>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</si>
  <si>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</si>
  <si>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</si>
  <si>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</si>
  <si>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</si>
  <si>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</si>
  <si>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</si>
  <si>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</si>
  <si>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</si>
  <si>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</si>
  <si>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</si>
  <si>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</si>
  <si>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</si>
  <si>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</si>
  <si>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</si>
  <si>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</si>
  <si>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</si>
  <si>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</si>
  <si>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</si>
  <si>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</si>
  <si>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</si>
  <si>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</si>
  <si>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</si>
  <si>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</si>
  <si>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</si>
  <si>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</si>
  <si>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</si>
  <si>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</si>
  <si>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</si>
  <si>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</si>
  <si>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</si>
  <si>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</si>
  <si>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</si>
  <si>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</si>
  <si>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</si>
  <si>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</si>
  <si>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</si>
  <si>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</si>
  <si>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</si>
  <si>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</si>
  <si>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</si>
  <si>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</si>
  <si>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</si>
  <si>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</si>
  <si>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</si>
  <si>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</si>
  <si>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</si>
  <si>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</si>
  <si>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</si>
  <si>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</si>
  <si>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</si>
  <si>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</si>
  <si>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</si>
  <si>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</si>
  <si>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</si>
  <si>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</si>
  <si>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</si>
  <si>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</si>
  <si>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</si>
  <si>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</si>
  <si>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</si>
  <si>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</si>
  <si>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</si>
  <si>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</si>
  <si>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</si>
  <si>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</si>
  <si>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</si>
  <si>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</si>
  <si>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</si>
  <si>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</si>
  <si>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</si>
  <si>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</si>
  <si>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</si>
  <si>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</si>
  <si>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</si>
  <si>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</si>
  <si>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</si>
  <si>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</si>
  <si>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</si>
  <si>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</si>
  <si>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</si>
  <si>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</si>
  <si>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</si>
  <si>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</si>
  <si>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</si>
  <si>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</si>
  <si>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</si>
  <si>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</si>
  <si>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</si>
  <si>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</si>
  <si>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</si>
  <si>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</si>
  <si>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</si>
  <si>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</si>
  <si>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</si>
  <si>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</si>
  <si>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</si>
  <si>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</si>
  <si>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</si>
  <si>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</si>
  <si>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</si>
  <si>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</si>
  <si>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</si>
  <si>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</si>
  <si>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</si>
  <si>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</si>
  <si>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</si>
  <si>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</si>
  <si>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</si>
  <si>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</si>
  <si>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</si>
  <si>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</si>
  <si>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</si>
  <si>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</si>
  <si>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</si>
  <si>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</si>
  <si>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</si>
  <si>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</si>
  <si>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</si>
  <si>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</si>
  <si>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</si>
  <si>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</si>
  <si>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</si>
  <si>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</si>
  <si>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</si>
  <si>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</si>
  <si>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</si>
  <si>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</si>
  <si>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</si>
  <si>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</si>
  <si>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</si>
  <si>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</si>
  <si>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</si>
  <si>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</si>
  <si>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</si>
  <si>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</si>
  <si>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</si>
  <si>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</si>
  <si>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</si>
  <si>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</si>
  <si>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</si>
  <si>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</si>
  <si>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</si>
  <si>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</si>
  <si>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</si>
  <si>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</si>
  <si>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</si>
  <si>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</si>
  <si>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</si>
  <si>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</si>
  <si>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</si>
  <si>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</si>
  <si>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</si>
  <si>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</si>
  <si>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</si>
  <si>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</si>
  <si>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</si>
  <si>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</si>
  <si>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</si>
  <si>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</si>
  <si>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</si>
  <si>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</si>
  <si>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</si>
  <si>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</si>
  <si>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</si>
  <si>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</si>
  <si>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</si>
  <si>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</si>
  <si>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</si>
  <si>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</si>
  <si>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</si>
  <si>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</si>
  <si>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</si>
  <si>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</si>
  <si>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</si>
  <si>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</si>
  <si>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</si>
  <si>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</si>
  <si>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</si>
  <si>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</si>
  <si>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</si>
  <si>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</si>
  <si>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</si>
  <si>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</si>
  <si>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日本・ＯＥＣＤ事業協力信託基金拠出金</t>
    <rPh sb="0" eb="2">
      <t>ニホン</t>
    </rPh>
    <rPh sb="7" eb="9">
      <t>ジギョウ</t>
    </rPh>
    <rPh sb="9" eb="11">
      <t>キョウリョク</t>
    </rPh>
    <rPh sb="11" eb="13">
      <t>シンタク</t>
    </rPh>
    <rPh sb="13" eb="15">
      <t>キキン</t>
    </rPh>
    <rPh sb="15" eb="18">
      <t>キョシュツキン</t>
    </rPh>
    <phoneticPr fontId="5"/>
  </si>
  <si>
    <t>大臣官房国際課</t>
    <rPh sb="0" eb="2">
      <t>ダイジン</t>
    </rPh>
    <rPh sb="2" eb="4">
      <t>カンボウ</t>
    </rPh>
    <rPh sb="4" eb="7">
      <t>コクサイカ</t>
    </rPh>
    <phoneticPr fontId="5"/>
  </si>
  <si>
    <t>国際課</t>
    <rPh sb="0" eb="3">
      <t>コクサイカ</t>
    </rPh>
    <phoneticPr fontId="5"/>
  </si>
  <si>
    <t>○</t>
  </si>
  <si>
    <t>-</t>
    <phoneticPr fontId="5"/>
  </si>
  <si>
    <t>「生徒の学習到達度調査（ＰＩＳＡ）」及び「ＯＥＣＤ国際教育インディケータ（ＩＮＥＳ）事業」を行うために各国に求められる資金を拠出する。ＰＩＳＡは、義務教育修了段階の15歳の生徒の読解力、数学的リテラシー、科学的リテラシーを主要3分野として調査を実施するもの。ＩＮＥＳは、世界各国の教育制度や政策について共通の枠組みの中で比較対照する指標（インディケータ）を開発し、各国の教育政策の形成に役立てるものである。　　　　　　　　　　　　　　　　　　　　　　　　　　　　　　　　　　　　　　　　　　　　　　　　　　　　　　　　　　　　　　　　　　　　　　　　　　　　　　　　　　　　　　　　　　　　　　　　　　　　　　　　　　　　　　　　　　　　　　　　　　　　　　　　　　　　　　　　　　　　　　　　　　　　　　　　　　　　　　　　　　　　　　　　　（ＯＥＣＤに対する拠出。分担率は、各国の過去3年間のＧＮＰを基に算出。）</t>
    <rPh sb="1" eb="3">
      <t>セイト</t>
    </rPh>
    <rPh sb="4" eb="6">
      <t>ガクシュウ</t>
    </rPh>
    <rPh sb="6" eb="9">
      <t>トウタツド</t>
    </rPh>
    <rPh sb="9" eb="11">
      <t>チョウサ</t>
    </rPh>
    <rPh sb="18" eb="19">
      <t>オヨ</t>
    </rPh>
    <rPh sb="25" eb="27">
      <t>コクサイ</t>
    </rPh>
    <rPh sb="27" eb="29">
      <t>キョウイク</t>
    </rPh>
    <rPh sb="42" eb="44">
      <t>ジギョウ</t>
    </rPh>
    <rPh sb="46" eb="47">
      <t>オコナ</t>
    </rPh>
    <rPh sb="51" eb="53">
      <t>カクコク</t>
    </rPh>
    <rPh sb="54" eb="55">
      <t>モト</t>
    </rPh>
    <rPh sb="59" eb="61">
      <t>シキン</t>
    </rPh>
    <rPh sb="62" eb="64">
      <t>キョシュツ</t>
    </rPh>
    <rPh sb="73" eb="75">
      <t>ギム</t>
    </rPh>
    <rPh sb="75" eb="77">
      <t>キョウイク</t>
    </rPh>
    <rPh sb="79" eb="81">
      <t>ダンカイ</t>
    </rPh>
    <rPh sb="84" eb="85">
      <t>サイ</t>
    </rPh>
    <rPh sb="86" eb="88">
      <t>セイト</t>
    </rPh>
    <rPh sb="89" eb="92">
      <t>ドッカイリョク</t>
    </rPh>
    <rPh sb="93" eb="96">
      <t>スウガクテキ</t>
    </rPh>
    <rPh sb="102" eb="105">
      <t>カガクテキ</t>
    </rPh>
    <rPh sb="111" eb="113">
      <t>シュヨウ</t>
    </rPh>
    <rPh sb="114" eb="116">
      <t>ブンヤ</t>
    </rPh>
    <rPh sb="119" eb="121">
      <t>チョウサ</t>
    </rPh>
    <rPh sb="122" eb="124">
      <t>ジッシ</t>
    </rPh>
    <rPh sb="135" eb="137">
      <t>セカイ</t>
    </rPh>
    <rPh sb="137" eb="139">
      <t>カクコク</t>
    </rPh>
    <rPh sb="140" eb="142">
      <t>キョウイク</t>
    </rPh>
    <rPh sb="142" eb="144">
      <t>セイド</t>
    </rPh>
    <rPh sb="145" eb="147">
      <t>セイサク</t>
    </rPh>
    <rPh sb="151" eb="153">
      <t>キョウツウ</t>
    </rPh>
    <rPh sb="154" eb="156">
      <t>ワクグ</t>
    </rPh>
    <rPh sb="158" eb="159">
      <t>ナカ</t>
    </rPh>
    <rPh sb="160" eb="162">
      <t>ヒカク</t>
    </rPh>
    <rPh sb="162" eb="164">
      <t>タイショウ</t>
    </rPh>
    <rPh sb="166" eb="168">
      <t>シヒョウ</t>
    </rPh>
    <rPh sb="178" eb="180">
      <t>カイハツ</t>
    </rPh>
    <rPh sb="182" eb="184">
      <t>カクコク</t>
    </rPh>
    <rPh sb="185" eb="187">
      <t>キョウイク</t>
    </rPh>
    <rPh sb="187" eb="189">
      <t>セイサク</t>
    </rPh>
    <rPh sb="190" eb="192">
      <t>ケイセイ</t>
    </rPh>
    <rPh sb="193" eb="195">
      <t>ヤクダ</t>
    </rPh>
    <rPh sb="378" eb="379">
      <t>タイ</t>
    </rPh>
    <rPh sb="381" eb="383">
      <t>キョシュツ</t>
    </rPh>
    <rPh sb="384" eb="386">
      <t>ブンタン</t>
    </rPh>
    <rPh sb="386" eb="387">
      <t>リツ</t>
    </rPh>
    <rPh sb="389" eb="391">
      <t>カクコク</t>
    </rPh>
    <rPh sb="392" eb="394">
      <t>カコ</t>
    </rPh>
    <rPh sb="395" eb="397">
      <t>ネンカン</t>
    </rPh>
    <rPh sb="402" eb="403">
      <t>モト</t>
    </rPh>
    <rPh sb="404" eb="406">
      <t>サンシュツ</t>
    </rPh>
    <phoneticPr fontId="5"/>
  </si>
  <si>
    <t>-</t>
    <phoneticPr fontId="5"/>
  </si>
  <si>
    <t>-</t>
    <phoneticPr fontId="5"/>
  </si>
  <si>
    <t>件数</t>
    <rPh sb="0" eb="2">
      <t>ケンスウ</t>
    </rPh>
    <phoneticPr fontId="5"/>
  </si>
  <si>
    <t>ユネスコ事業等拠出金</t>
    <rPh sb="4" eb="6">
      <t>ジギョウ</t>
    </rPh>
    <rPh sb="6" eb="7">
      <t>ナド</t>
    </rPh>
    <rPh sb="7" eb="10">
      <t>キョシュツキン</t>
    </rPh>
    <phoneticPr fontId="5"/>
  </si>
  <si>
    <t>国際約束に基づく拠出金であり、国が実施すべき。</t>
    <rPh sb="0" eb="2">
      <t>コクサイ</t>
    </rPh>
    <rPh sb="2" eb="4">
      <t>ヤクソク</t>
    </rPh>
    <rPh sb="5" eb="6">
      <t>モト</t>
    </rPh>
    <rPh sb="8" eb="11">
      <t>キョシュツキン</t>
    </rPh>
    <rPh sb="15" eb="16">
      <t>クニ</t>
    </rPh>
    <rPh sb="17" eb="19">
      <t>ジッシ</t>
    </rPh>
    <phoneticPr fontId="5"/>
  </si>
  <si>
    <t>国際機関であるＯＥＣＤが実施する事業に対する拠出金であり、支出先は限定。</t>
    <rPh sb="0" eb="2">
      <t>コクサイ</t>
    </rPh>
    <rPh sb="2" eb="4">
      <t>キカン</t>
    </rPh>
    <rPh sb="12" eb="14">
      <t>ジッシ</t>
    </rPh>
    <rPh sb="16" eb="18">
      <t>ジギョウ</t>
    </rPh>
    <rPh sb="19" eb="20">
      <t>タイ</t>
    </rPh>
    <rPh sb="22" eb="25">
      <t>キョシュツキン</t>
    </rPh>
    <rPh sb="29" eb="31">
      <t>シシュツ</t>
    </rPh>
    <rPh sb="31" eb="32">
      <t>サキ</t>
    </rPh>
    <rPh sb="33" eb="35">
      <t>ゲンテイ</t>
    </rPh>
    <phoneticPr fontId="5"/>
  </si>
  <si>
    <t>拠出金の分担率は、各国の過去3年間のＧＮＰに基づき決定されているため、我が国の負担は妥当なものとなっている。</t>
    <rPh sb="0" eb="3">
      <t>キョシュツキン</t>
    </rPh>
    <rPh sb="4" eb="6">
      <t>ブンタン</t>
    </rPh>
    <rPh sb="6" eb="7">
      <t>リツ</t>
    </rPh>
    <rPh sb="9" eb="11">
      <t>カクコク</t>
    </rPh>
    <rPh sb="12" eb="14">
      <t>カコ</t>
    </rPh>
    <rPh sb="15" eb="17">
      <t>ネンカン</t>
    </rPh>
    <rPh sb="22" eb="23">
      <t>モト</t>
    </rPh>
    <rPh sb="25" eb="27">
      <t>ケッテイ</t>
    </rPh>
    <rPh sb="35" eb="36">
      <t>ワ</t>
    </rPh>
    <rPh sb="37" eb="38">
      <t>クニ</t>
    </rPh>
    <rPh sb="39" eb="41">
      <t>フタン</t>
    </rPh>
    <rPh sb="42" eb="44">
      <t>ダトウ</t>
    </rPh>
    <phoneticPr fontId="5"/>
  </si>
  <si>
    <t>拠出金の支出先であるＰＩＳＡ，ＩＮＥＳの各事業では事業計画と予算を我が国も参加するＰＩＳＡ運営理事会、ＩＮＥＳワーキンググループにて審議の上、決定している。</t>
    <rPh sb="0" eb="3">
      <t>キョシュツキン</t>
    </rPh>
    <rPh sb="4" eb="6">
      <t>シシュツ</t>
    </rPh>
    <rPh sb="6" eb="7">
      <t>サキ</t>
    </rPh>
    <rPh sb="20" eb="23">
      <t>カクジギョウ</t>
    </rPh>
    <rPh sb="25" eb="27">
      <t>ジギョウ</t>
    </rPh>
    <rPh sb="27" eb="29">
      <t>ケイカク</t>
    </rPh>
    <rPh sb="30" eb="32">
      <t>ヨサン</t>
    </rPh>
    <rPh sb="33" eb="34">
      <t>ワ</t>
    </rPh>
    <rPh sb="35" eb="36">
      <t>クニ</t>
    </rPh>
    <rPh sb="37" eb="39">
      <t>サンカ</t>
    </rPh>
    <rPh sb="45" eb="47">
      <t>ウンエイ</t>
    </rPh>
    <rPh sb="47" eb="50">
      <t>リジカイ</t>
    </rPh>
    <rPh sb="66" eb="68">
      <t>シンギ</t>
    </rPh>
    <rPh sb="69" eb="70">
      <t>ウエ</t>
    </rPh>
    <rPh sb="71" eb="73">
      <t>ケッテイ</t>
    </rPh>
    <phoneticPr fontId="5"/>
  </si>
  <si>
    <t>成果物は出版・ＨＰ掲載等により、教育関係者等に広く活用されている。</t>
    <rPh sb="0" eb="3">
      <t>セイカブツ</t>
    </rPh>
    <rPh sb="4" eb="6">
      <t>シュッパン</t>
    </rPh>
    <rPh sb="9" eb="12">
      <t>ケイサイナド</t>
    </rPh>
    <rPh sb="16" eb="18">
      <t>キョウイク</t>
    </rPh>
    <rPh sb="18" eb="20">
      <t>カンケイ</t>
    </rPh>
    <rPh sb="20" eb="21">
      <t>シャ</t>
    </rPh>
    <rPh sb="21" eb="22">
      <t>ナド</t>
    </rPh>
    <rPh sb="23" eb="24">
      <t>ヒロ</t>
    </rPh>
    <rPh sb="25" eb="27">
      <t>カツヨウ</t>
    </rPh>
    <phoneticPr fontId="5"/>
  </si>
  <si>
    <t>‐</t>
  </si>
  <si>
    <t>今後も引き続き、ＰＩＳＡ運営理事会等の場で、拠出先であるＯＥＣＤ事務局に適切な予算執行について要請していく。</t>
    <rPh sb="0" eb="2">
      <t>コンゴ</t>
    </rPh>
    <rPh sb="3" eb="4">
      <t>ヒ</t>
    </rPh>
    <rPh sb="5" eb="6">
      <t>ツヅ</t>
    </rPh>
    <rPh sb="12" eb="14">
      <t>ウンエイ</t>
    </rPh>
    <rPh sb="14" eb="17">
      <t>リジカイ</t>
    </rPh>
    <rPh sb="17" eb="18">
      <t>ナド</t>
    </rPh>
    <rPh sb="19" eb="20">
      <t>バ</t>
    </rPh>
    <rPh sb="22" eb="24">
      <t>キョシュツ</t>
    </rPh>
    <rPh sb="24" eb="25">
      <t>サキ</t>
    </rPh>
    <rPh sb="32" eb="35">
      <t>ジムキョク</t>
    </rPh>
    <rPh sb="36" eb="38">
      <t>テキセツ</t>
    </rPh>
    <rPh sb="39" eb="41">
      <t>ヨサン</t>
    </rPh>
    <rPh sb="41" eb="43">
      <t>シッコウ</t>
    </rPh>
    <rPh sb="47" eb="49">
      <t>ヨウセイ</t>
    </rPh>
    <phoneticPr fontId="5"/>
  </si>
  <si>
    <t>拠出金</t>
    <rPh sb="0" eb="3">
      <t>キョシュツキン</t>
    </rPh>
    <phoneticPr fontId="5"/>
  </si>
  <si>
    <t>「生徒の学習到達度調査（PISA)」及びOECD教育インディケータ事業（INES)」の事業運営</t>
    <rPh sb="1" eb="3">
      <t>セイト</t>
    </rPh>
    <rPh sb="4" eb="6">
      <t>ガクシュウ</t>
    </rPh>
    <rPh sb="6" eb="9">
      <t>トウタツド</t>
    </rPh>
    <rPh sb="9" eb="11">
      <t>チョウサ</t>
    </rPh>
    <rPh sb="18" eb="19">
      <t>オヨ</t>
    </rPh>
    <rPh sb="24" eb="26">
      <t>キョウイク</t>
    </rPh>
    <rPh sb="33" eb="35">
      <t>ジギョウ</t>
    </rPh>
    <rPh sb="43" eb="45">
      <t>ジギョウ</t>
    </rPh>
    <rPh sb="45" eb="47">
      <t>ウンエイ</t>
    </rPh>
    <phoneticPr fontId="5"/>
  </si>
  <si>
    <t>経済協力開発機構（OECD)</t>
    <rPh sb="0" eb="2">
      <t>ケイザイ</t>
    </rPh>
    <rPh sb="2" eb="4">
      <t>キョウリョク</t>
    </rPh>
    <rPh sb="4" eb="6">
      <t>カイハツ</t>
    </rPh>
    <rPh sb="6" eb="8">
      <t>キコウ</t>
    </rPh>
    <phoneticPr fontId="5"/>
  </si>
  <si>
    <t>「生徒の学習到達度調査（PISA)」及び「OECD教育インディケータ事業（INES)」に参加するための拠出金</t>
    <rPh sb="1" eb="3">
      <t>セイト</t>
    </rPh>
    <rPh sb="4" eb="6">
      <t>ガクシュウ</t>
    </rPh>
    <rPh sb="6" eb="9">
      <t>トウタツド</t>
    </rPh>
    <rPh sb="9" eb="11">
      <t>チョウサ</t>
    </rPh>
    <rPh sb="18" eb="19">
      <t>オヨ</t>
    </rPh>
    <rPh sb="25" eb="27">
      <t>キョウイク</t>
    </rPh>
    <rPh sb="34" eb="36">
      <t>ジギョウ</t>
    </rPh>
    <rPh sb="44" eb="46">
      <t>サンカ</t>
    </rPh>
    <rPh sb="51" eb="54">
      <t>キョシュツキン</t>
    </rPh>
    <phoneticPr fontId="5"/>
  </si>
  <si>
    <t>我が国の教育政策上重要な調査・研究を行う事業であり、特にPISAの調査結果は毎回マスコミにも大々的に報道される等、国民の関心も高い。</t>
    <rPh sb="0" eb="1">
      <t>ワ</t>
    </rPh>
    <rPh sb="2" eb="3">
      <t>クニ</t>
    </rPh>
    <rPh sb="4" eb="6">
      <t>キョウイク</t>
    </rPh>
    <rPh sb="6" eb="8">
      <t>セイサク</t>
    </rPh>
    <rPh sb="8" eb="9">
      <t>ジョウ</t>
    </rPh>
    <rPh sb="9" eb="11">
      <t>ジュウヨウ</t>
    </rPh>
    <rPh sb="12" eb="14">
      <t>チョウサ</t>
    </rPh>
    <rPh sb="15" eb="17">
      <t>ケンキュウ</t>
    </rPh>
    <rPh sb="18" eb="19">
      <t>オコナ</t>
    </rPh>
    <rPh sb="20" eb="22">
      <t>ジギョウ</t>
    </rPh>
    <rPh sb="26" eb="27">
      <t>トク</t>
    </rPh>
    <rPh sb="33" eb="35">
      <t>チョウサ</t>
    </rPh>
    <rPh sb="35" eb="37">
      <t>ケッカ</t>
    </rPh>
    <rPh sb="38" eb="40">
      <t>マイカイ</t>
    </rPh>
    <rPh sb="46" eb="49">
      <t>ダイダイテキ</t>
    </rPh>
    <rPh sb="50" eb="52">
      <t>ホウドウ</t>
    </rPh>
    <rPh sb="55" eb="56">
      <t>ナド</t>
    </rPh>
    <rPh sb="57" eb="59">
      <t>コクミン</t>
    </rPh>
    <rPh sb="60" eb="62">
      <t>カンシン</t>
    </rPh>
    <rPh sb="63" eb="64">
      <t>タカ</t>
    </rPh>
    <phoneticPr fontId="5"/>
  </si>
  <si>
    <t>ＯＥＣＤが実施している「生徒の学習到達度調査（ＰＩＳＡ）」及び「OECD国際教育インディケータ（INES)事業」に参加し、我が国を含んだ国際指標を得る。</t>
    <rPh sb="5" eb="7">
      <t>ジッシ</t>
    </rPh>
    <rPh sb="12" eb="14">
      <t>セイト</t>
    </rPh>
    <rPh sb="15" eb="17">
      <t>ガクシュウ</t>
    </rPh>
    <rPh sb="17" eb="20">
      <t>トウタツド</t>
    </rPh>
    <rPh sb="20" eb="22">
      <t>チョウサ</t>
    </rPh>
    <rPh sb="29" eb="30">
      <t>オヨ</t>
    </rPh>
    <rPh sb="36" eb="38">
      <t>コクサイ</t>
    </rPh>
    <rPh sb="38" eb="40">
      <t>キョウイク</t>
    </rPh>
    <rPh sb="53" eb="55">
      <t>ジギョウ</t>
    </rPh>
    <rPh sb="57" eb="59">
      <t>サンカ</t>
    </rPh>
    <rPh sb="61" eb="62">
      <t>ワ</t>
    </rPh>
    <rPh sb="63" eb="64">
      <t>クニ</t>
    </rPh>
    <rPh sb="65" eb="66">
      <t>フク</t>
    </rPh>
    <rPh sb="68" eb="70">
      <t>コクサイ</t>
    </rPh>
    <rPh sb="70" eb="72">
      <t>シヒョウ</t>
    </rPh>
    <rPh sb="73" eb="74">
      <t>エ</t>
    </rPh>
    <phoneticPr fontId="5"/>
  </si>
  <si>
    <t>ＯＥＣＤのＰＩＳＡ、ＩＮＥＳについての我が国を含む国際指標を得ること。　　　　　　　　　　　※これらの国際指標については、終期を設けずに継続的に指標を得ることが必要なため、目標最終年度は定めていない。</t>
    <rPh sb="19" eb="20">
      <t>ワ</t>
    </rPh>
    <rPh sb="21" eb="22">
      <t>クニ</t>
    </rPh>
    <rPh sb="23" eb="24">
      <t>フク</t>
    </rPh>
    <rPh sb="25" eb="27">
      <t>コクサイ</t>
    </rPh>
    <rPh sb="27" eb="29">
      <t>シヒョウ</t>
    </rPh>
    <rPh sb="30" eb="31">
      <t>エ</t>
    </rPh>
    <rPh sb="51" eb="53">
      <t>コクサイ</t>
    </rPh>
    <rPh sb="53" eb="55">
      <t>シヒョウ</t>
    </rPh>
    <rPh sb="61" eb="63">
      <t>シュウキ</t>
    </rPh>
    <rPh sb="64" eb="65">
      <t>モウ</t>
    </rPh>
    <rPh sb="68" eb="71">
      <t>ケイゾクテキ</t>
    </rPh>
    <rPh sb="72" eb="74">
      <t>シヒョウ</t>
    </rPh>
    <rPh sb="75" eb="76">
      <t>エ</t>
    </rPh>
    <rPh sb="80" eb="82">
      <t>ヒツヨウ</t>
    </rPh>
    <rPh sb="88" eb="90">
      <t>サイシュウ</t>
    </rPh>
    <rPh sb="90" eb="92">
      <t>ネンド</t>
    </rPh>
    <rPh sb="93" eb="94">
      <t>サダ</t>
    </rPh>
    <phoneticPr fontId="5"/>
  </si>
  <si>
    <t>国際機関であるＯＥＣＤが実施する調査に参加することにより、我が国を含む国際指標が得られ、正確な国際比較等が可能となっており、実効性は高い。</t>
    <rPh sb="0" eb="2">
      <t>コクサイ</t>
    </rPh>
    <rPh sb="2" eb="4">
      <t>キカン</t>
    </rPh>
    <rPh sb="12" eb="14">
      <t>ジッシ</t>
    </rPh>
    <rPh sb="16" eb="18">
      <t>チョウサ</t>
    </rPh>
    <rPh sb="19" eb="21">
      <t>サンカ</t>
    </rPh>
    <rPh sb="29" eb="30">
      <t>ワ</t>
    </rPh>
    <rPh sb="31" eb="32">
      <t>クニ</t>
    </rPh>
    <rPh sb="33" eb="34">
      <t>フク</t>
    </rPh>
    <rPh sb="35" eb="37">
      <t>コクサイ</t>
    </rPh>
    <rPh sb="37" eb="39">
      <t>シヒョウ</t>
    </rPh>
    <rPh sb="40" eb="41">
      <t>エ</t>
    </rPh>
    <rPh sb="44" eb="46">
      <t>セイカク</t>
    </rPh>
    <rPh sb="47" eb="49">
      <t>コクサイ</t>
    </rPh>
    <rPh sb="49" eb="51">
      <t>ヒカク</t>
    </rPh>
    <rPh sb="51" eb="52">
      <t>ナド</t>
    </rPh>
    <rPh sb="53" eb="55">
      <t>カノウ</t>
    </rPh>
    <rPh sb="62" eb="65">
      <t>ジッコウセイ</t>
    </rPh>
    <rPh sb="66" eb="67">
      <t>タカ</t>
    </rPh>
    <phoneticPr fontId="5"/>
  </si>
  <si>
    <t>国際機関であるＯＥＣＤが実施する調査に参加することにより、正確な国際比較等が可能となっており、ＯＥＣＤへの拠出は適切。また、調査への参加国も着実に増加していることから、対外的にも調査への信頼度が高まっていることがわかる。</t>
    <rPh sb="0" eb="2">
      <t>コクサイ</t>
    </rPh>
    <rPh sb="2" eb="4">
      <t>キカン</t>
    </rPh>
    <rPh sb="12" eb="14">
      <t>ジッシ</t>
    </rPh>
    <rPh sb="16" eb="18">
      <t>チョウサ</t>
    </rPh>
    <rPh sb="19" eb="21">
      <t>サンカ</t>
    </rPh>
    <rPh sb="29" eb="31">
      <t>セイカク</t>
    </rPh>
    <rPh sb="32" eb="34">
      <t>コクサイ</t>
    </rPh>
    <rPh sb="34" eb="36">
      <t>ヒカク</t>
    </rPh>
    <rPh sb="36" eb="37">
      <t>ナド</t>
    </rPh>
    <rPh sb="38" eb="40">
      <t>カノウ</t>
    </rPh>
    <rPh sb="53" eb="55">
      <t>キョシュツ</t>
    </rPh>
    <rPh sb="56" eb="58">
      <t>テキセツ</t>
    </rPh>
    <rPh sb="62" eb="64">
      <t>チョウサ</t>
    </rPh>
    <rPh sb="66" eb="69">
      <t>サンカコク</t>
    </rPh>
    <rPh sb="70" eb="72">
      <t>チャクジツ</t>
    </rPh>
    <rPh sb="73" eb="75">
      <t>ゾウカ</t>
    </rPh>
    <rPh sb="84" eb="87">
      <t>タイガイテキ</t>
    </rPh>
    <rPh sb="89" eb="91">
      <t>チョウサ</t>
    </rPh>
    <rPh sb="93" eb="96">
      <t>シンライド</t>
    </rPh>
    <rPh sb="97" eb="98">
      <t>タカ</t>
    </rPh>
    <phoneticPr fontId="5"/>
  </si>
  <si>
    <t>本事業において得られた我が国を含む国際指標をまとめた報告書の数</t>
    <rPh sb="0" eb="1">
      <t>ホン</t>
    </rPh>
    <rPh sb="1" eb="3">
      <t>ジギョウ</t>
    </rPh>
    <rPh sb="7" eb="8">
      <t>エ</t>
    </rPh>
    <rPh sb="11" eb="12">
      <t>ワ</t>
    </rPh>
    <rPh sb="13" eb="14">
      <t>クニ</t>
    </rPh>
    <rPh sb="15" eb="16">
      <t>フク</t>
    </rPh>
    <rPh sb="17" eb="19">
      <t>コクサイ</t>
    </rPh>
    <rPh sb="19" eb="21">
      <t>シヒョウ</t>
    </rPh>
    <rPh sb="26" eb="29">
      <t>ホウコクショ</t>
    </rPh>
    <rPh sb="30" eb="31">
      <t>スウ</t>
    </rPh>
    <phoneticPr fontId="5"/>
  </si>
  <si>
    <t>PISA、INES事業への会合参加にあたっては、見込み通り実施している。</t>
    <rPh sb="9" eb="11">
      <t>ジギョウ</t>
    </rPh>
    <rPh sb="13" eb="15">
      <t>カイゴウ</t>
    </rPh>
    <rPh sb="15" eb="17">
      <t>サンカ</t>
    </rPh>
    <rPh sb="24" eb="26">
      <t>ミコ</t>
    </rPh>
    <rPh sb="27" eb="28">
      <t>ドオ</t>
    </rPh>
    <rPh sb="29" eb="31">
      <t>ジッシ</t>
    </rPh>
    <phoneticPr fontId="5"/>
  </si>
  <si>
    <t>本事業は、OECDの事業に我が国が参加することにより、調査対象国が増加し、得られる国際指標の信頼性が向上することとなる。よって、「国際機関を通じて国際的な取組に日本が貢献する」という施策(13-2）においても直接的な達成手段の一つであり、優先度の高い事業である。</t>
    <rPh sb="10" eb="12">
      <t>ジギョウ</t>
    </rPh>
    <rPh sb="13" eb="14">
      <t>ワ</t>
    </rPh>
    <rPh sb="15" eb="16">
      <t>クニ</t>
    </rPh>
    <rPh sb="17" eb="19">
      <t>サンカ</t>
    </rPh>
    <rPh sb="27" eb="29">
      <t>チョウサ</t>
    </rPh>
    <rPh sb="29" eb="32">
      <t>タイショウコク</t>
    </rPh>
    <rPh sb="33" eb="35">
      <t>ゾウカ</t>
    </rPh>
    <rPh sb="37" eb="38">
      <t>エ</t>
    </rPh>
    <rPh sb="41" eb="43">
      <t>コクサイ</t>
    </rPh>
    <rPh sb="43" eb="45">
      <t>シヒョウ</t>
    </rPh>
    <rPh sb="46" eb="49">
      <t>シンライセイ</t>
    </rPh>
    <rPh sb="50" eb="52">
      <t>コウジョウ</t>
    </rPh>
    <phoneticPr fontId="5"/>
  </si>
  <si>
    <t>国際協力企画室長
松木　秀彰</t>
    <rPh sb="0" eb="2">
      <t>コクサイ</t>
    </rPh>
    <rPh sb="2" eb="4">
      <t>キョウリョク</t>
    </rPh>
    <rPh sb="4" eb="6">
      <t>キカク</t>
    </rPh>
    <rPh sb="6" eb="8">
      <t>シツチョウ</t>
    </rPh>
    <rPh sb="9" eb="11">
      <t>マツギ</t>
    </rPh>
    <rPh sb="12" eb="14">
      <t>ヒデアキ</t>
    </rPh>
    <phoneticPr fontId="5"/>
  </si>
  <si>
    <t>政策目標13：豊かな国際社会の構築に関する国際交流・協力の推進
施策目標13-2：国際協力の推進</t>
    <phoneticPr fontId="5"/>
  </si>
  <si>
    <t>ＯＥＣＤのＰＩＳＡ、ＩＮＥＳ会合への参加回数</t>
    <rPh sb="14" eb="16">
      <t>カイゴウ</t>
    </rPh>
    <rPh sb="18" eb="20">
      <t>サンカ</t>
    </rPh>
    <rPh sb="20" eb="22">
      <t>カイスウ</t>
    </rPh>
    <phoneticPr fontId="5"/>
  </si>
  <si>
    <t>各年度の執行額／各年度の報告書数
※便宜的に日本の拠出金のみを対象として、参考数値として算出。ＯＥＣＤのＰＩＳＡ事業、ＩＮＥＳ事業への参加のための拠出金であり、日本及び他国からの拠出金をとりまとめて事業を行っているため、我が国からの拠出金のみに対する単位当たりコストを算出することはできないため、経年比較には適さない。</t>
    <rPh sb="0" eb="3">
      <t>カクネンド</t>
    </rPh>
    <rPh sb="4" eb="6">
      <t>シッコウ</t>
    </rPh>
    <rPh sb="6" eb="7">
      <t>ガク</t>
    </rPh>
    <rPh sb="8" eb="11">
      <t>カクネンド</t>
    </rPh>
    <rPh sb="12" eb="15">
      <t>ホウコクショ</t>
    </rPh>
    <rPh sb="37" eb="39">
      <t>サンコウ</t>
    </rPh>
    <rPh sb="39" eb="41">
      <t>スウチ</t>
    </rPh>
    <rPh sb="56" eb="58">
      <t>ジギョウ</t>
    </rPh>
    <rPh sb="63" eb="65">
      <t>ジギョウ</t>
    </rPh>
    <rPh sb="67" eb="69">
      <t>サンカ</t>
    </rPh>
    <rPh sb="73" eb="76">
      <t>キョシュツキン</t>
    </rPh>
    <rPh sb="80" eb="82">
      <t>ニホン</t>
    </rPh>
    <rPh sb="82" eb="83">
      <t>オヨ</t>
    </rPh>
    <rPh sb="84" eb="86">
      <t>タコク</t>
    </rPh>
    <rPh sb="89" eb="92">
      <t>キョシュツキン</t>
    </rPh>
    <rPh sb="99" eb="101">
      <t>ジギョウ</t>
    </rPh>
    <rPh sb="102" eb="103">
      <t>オコナ</t>
    </rPh>
    <rPh sb="110" eb="111">
      <t>ワ</t>
    </rPh>
    <rPh sb="112" eb="113">
      <t>クニ</t>
    </rPh>
    <rPh sb="116" eb="119">
      <t>キョシュツキン</t>
    </rPh>
    <rPh sb="122" eb="123">
      <t>タイ</t>
    </rPh>
    <rPh sb="125" eb="127">
      <t>タンイ</t>
    </rPh>
    <rPh sb="127" eb="128">
      <t>ア</t>
    </rPh>
    <rPh sb="134" eb="136">
      <t>サンシュツ</t>
    </rPh>
    <rPh sb="148" eb="150">
      <t>ケイネン</t>
    </rPh>
    <rPh sb="150" eb="152">
      <t>ヒカク</t>
    </rPh>
    <phoneticPr fontId="5"/>
  </si>
  <si>
    <t>千円</t>
    <rPh sb="0" eb="2">
      <t>センエン</t>
    </rPh>
    <phoneticPr fontId="5"/>
  </si>
  <si>
    <t>各年度の執行額/各年度の報告書数</t>
    <rPh sb="12" eb="15">
      <t>ホウコクショ</t>
    </rPh>
    <phoneticPr fontId="5"/>
  </si>
  <si>
    <t>87,725,000/2</t>
    <phoneticPr fontId="5"/>
  </si>
  <si>
    <t xml:space="preserve">80,780,000/2 </t>
    <phoneticPr fontId="5"/>
  </si>
  <si>
    <t>95,107,550/2</t>
    <phoneticPr fontId="5"/>
  </si>
  <si>
    <t>現状通り</t>
  </si>
  <si>
    <t>１．事業評価の観点：
　本事業は、OECDにおける教育分野の事業活動に参加する際に必要な拠出金を支出するものであり、長期継続事業の観点から評価を行った。
２．所見：
　本事業は、参加国の過去３年間のGNPを基に算出された分担率に基づく、PISAやINESの事業に参加するために必要な事業であり、事業所管部局による自己点検及び行政事業レビュー推進チームによる点検の結果を踏まえ、特段の見直しは要しないものと考えられ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</si>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</sst>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112059</xdr:colOff>
      <xdr:row>140</xdr:row>
      <xdr:rowOff>291353</xdr:rowOff>
    </xdr:from>
    <xdr:to>
      <xdr:col>35</xdr:col>
      <xdr:colOff>65528</xdr:colOff>
      <xdr:row>144</xdr:row>
      <xdr:rowOff>194422</xdr:rowOff>
    </xdr:to>
    <xdr:sp macro="" textlink="">
      <xdr:nvSpPr>
        <xdr:cNvPr id="16" name="AutoShape 15"/>
        <xdr:cNvSpPr>
          <a:spLocks noChangeArrowheads="1"/>
        </xdr:cNvSpPr>
      </xdr:nvSpPr>
      <xdr:spPr bwMode="auto">
        <a:xfrm>
          <a:off x="3350559" y="31838153"/>
          <a:ext cx="3191969" cy="131276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27</xdr:col>
      <xdr:colOff>44825</xdr:colOff>
      <xdr:row>145</xdr:row>
      <xdr:rowOff>67234</xdr:rowOff>
    </xdr:from>
    <xdr:to>
      <xdr:col>27</xdr:col>
      <xdr:colOff>44825</xdr:colOff>
      <xdr:row>149</xdr:row>
      <xdr:rowOff>60510</xdr:rowOff>
    </xdr:to>
    <xdr:sp macro="" textlink="">
      <xdr:nvSpPr>
        <xdr:cNvPr id="17" name="Line 5"/>
        <xdr:cNvSpPr>
          <a:spLocks noChangeShapeType="1"/>
        </xdr:cNvSpPr>
      </xdr:nvSpPr>
      <xdr:spPr bwMode="auto">
        <a:xfrm flipH="1">
          <a:off x="5188325" y="33561616"/>
          <a:ext cx="0" cy="13828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152</xdr:row>
      <xdr:rowOff>0</xdr:rowOff>
    </xdr:from>
    <xdr:to>
      <xdr:col>30</xdr:col>
      <xdr:colOff>147758</xdr:colOff>
      <xdr:row>153</xdr:row>
      <xdr:rowOff>52668</xdr:rowOff>
    </xdr:to>
    <xdr:sp macro="" textlink="">
      <xdr:nvSpPr>
        <xdr:cNvPr id="18" name="AutoShape 18"/>
        <xdr:cNvSpPr>
          <a:spLocks noChangeArrowheads="1"/>
        </xdr:cNvSpPr>
      </xdr:nvSpPr>
      <xdr:spPr bwMode="auto">
        <a:xfrm>
          <a:off x="4381500" y="35775900"/>
          <a:ext cx="1290758" cy="40509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23</xdr:col>
      <xdr:colOff>89647</xdr:colOff>
      <xdr:row>149</xdr:row>
      <xdr:rowOff>134470</xdr:rowOff>
    </xdr:from>
    <xdr:to>
      <xdr:col>30</xdr:col>
      <xdr:colOff>46905</xdr:colOff>
      <xdr:row>150</xdr:row>
      <xdr:rowOff>187138</xdr:rowOff>
    </xdr:to>
    <xdr:sp macro="" textlink="">
      <xdr:nvSpPr>
        <xdr:cNvPr id="26" name="AutoShape 18"/>
        <xdr:cNvSpPr>
          <a:spLocks noChangeArrowheads="1"/>
        </xdr:cNvSpPr>
      </xdr:nvSpPr>
      <xdr:spPr bwMode="auto">
        <a:xfrm>
          <a:off x="4471147" y="35018382"/>
          <a:ext cx="1290758"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11206</xdr:colOff>
      <xdr:row>150</xdr:row>
      <xdr:rowOff>324970</xdr:rowOff>
    </xdr:from>
    <xdr:to>
      <xdr:col>34</xdr:col>
      <xdr:colOff>81296</xdr:colOff>
      <xdr:row>153</xdr:row>
      <xdr:rowOff>156879</xdr:rowOff>
    </xdr:to>
    <xdr:sp macro="" textlink="">
      <xdr:nvSpPr>
        <xdr:cNvPr id="27" name="AutoShape 17"/>
        <xdr:cNvSpPr>
          <a:spLocks noChangeArrowheads="1"/>
        </xdr:cNvSpPr>
      </xdr:nvSpPr>
      <xdr:spPr bwMode="auto">
        <a:xfrm>
          <a:off x="4011706" y="35556264"/>
          <a:ext cx="2546590" cy="87405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33617</xdr:colOff>
      <xdr:row>153</xdr:row>
      <xdr:rowOff>235323</xdr:rowOff>
    </xdr:from>
    <xdr:to>
      <xdr:col>36</xdr:col>
      <xdr:colOff>11205</xdr:colOff>
      <xdr:row>156</xdr:row>
      <xdr:rowOff>56029</xdr:rowOff>
    </xdr:to>
    <xdr:sp macro="" textlink="">
      <xdr:nvSpPr>
        <xdr:cNvPr id="28" name="AutoShape 20"/>
        <xdr:cNvSpPr>
          <a:spLocks noChangeArrowheads="1"/>
        </xdr:cNvSpPr>
      </xdr:nvSpPr>
      <xdr:spPr bwMode="auto">
        <a:xfrm>
          <a:off x="3843617" y="36508764"/>
          <a:ext cx="3025588" cy="86285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100853</xdr:colOff>
      <xdr:row>153</xdr:row>
      <xdr:rowOff>302560</xdr:rowOff>
    </xdr:from>
    <xdr:to>
      <xdr:col>34</xdr:col>
      <xdr:colOff>33058</xdr:colOff>
      <xdr:row>156</xdr:row>
      <xdr:rowOff>170889</xdr:rowOff>
    </xdr:to>
    <xdr:sp macro="" textlink="">
      <xdr:nvSpPr>
        <xdr:cNvPr id="29" name="AutoShape 7"/>
        <xdr:cNvSpPr>
          <a:spLocks noChangeArrowheads="1"/>
        </xdr:cNvSpPr>
      </xdr:nvSpPr>
      <xdr:spPr bwMode="auto">
        <a:xfrm>
          <a:off x="4101353" y="36576001"/>
          <a:ext cx="2408705" cy="910476"/>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「生徒の学習到達度調査(PISA)」及び「OECD教育インディケータ事業(INES)」に参加するための拠出金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465</v>
      </c>
      <c r="AR2" s="687"/>
      <c r="AS2" s="68" t="str">
        <f>IF(OR(AQ2="　", AQ2=""), "", "-")</f>
        <v/>
      </c>
      <c r="AT2" s="688">
        <v>425</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471</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472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198</v>
      </c>
      <c r="H5" s="624"/>
      <c r="I5" s="624"/>
      <c r="J5" s="624"/>
      <c r="K5" s="624"/>
      <c r="L5" s="624"/>
      <c r="M5" s="663" t="s">
        <v>92</v>
      </c>
      <c r="N5" s="664"/>
      <c r="O5" s="664"/>
      <c r="P5" s="664"/>
      <c r="Q5" s="664"/>
      <c r="R5" s="665"/>
      <c r="S5" s="623" t="s">
        <v>157</v>
      </c>
      <c r="T5" s="624"/>
      <c r="U5" s="624"/>
      <c r="V5" s="624"/>
      <c r="W5" s="624"/>
      <c r="X5" s="625"/>
      <c r="Y5" s="455" t="s">
        <v>3</v>
      </c>
      <c r="Z5" s="456"/>
      <c r="AA5" s="456"/>
      <c r="AB5" s="456"/>
      <c r="AC5" s="456"/>
      <c r="AD5" s="457"/>
      <c r="AE5" s="458" t="s">
        <v>474</v>
      </c>
      <c r="AF5" s="459"/>
      <c r="AG5" s="459"/>
      <c r="AH5" s="459"/>
      <c r="AI5" s="459"/>
      <c r="AJ5" s="459"/>
      <c r="AK5" s="459"/>
      <c r="AL5" s="459"/>
      <c r="AM5" s="459"/>
      <c r="AN5" s="459"/>
      <c r="AO5" s="459"/>
      <c r="AP5" s="460"/>
      <c r="AQ5" s="461" t="s">
        <v>501</v>
      </c>
      <c r="AR5" s="462"/>
      <c r="AS5" s="462"/>
      <c r="AT5" s="462"/>
      <c r="AU5" s="462"/>
      <c r="AV5" s="462"/>
      <c r="AW5" s="462"/>
      <c r="AX5" s="463"/>
    </row>
    <row r="6" spans="1:50" ht="53.2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502</v>
      </c>
      <c r="AF6" s="473"/>
      <c r="AG6" s="473"/>
      <c r="AH6" s="473"/>
      <c r="AI6" s="473"/>
      <c r="AJ6" s="473"/>
      <c r="AK6" s="473"/>
      <c r="AL6" s="473"/>
      <c r="AM6" s="473"/>
      <c r="AN6" s="473"/>
      <c r="AO6" s="473"/>
      <c r="AP6" s="473"/>
      <c r="AQ6" s="474"/>
      <c r="AR6" s="474"/>
      <c r="AS6" s="474"/>
      <c r="AT6" s="474"/>
      <c r="AU6" s="474"/>
      <c r="AV6" s="474"/>
      <c r="AW6" s="474"/>
      <c r="AX6" s="475"/>
    </row>
    <row r="7" spans="1:50" ht="37.5" customHeight="1" x14ac:dyDescent="0.15">
      <c r="A7" s="491" t="s">
        <v>25</v>
      </c>
      <c r="B7" s="492"/>
      <c r="C7" s="492"/>
      <c r="D7" s="492"/>
      <c r="E7" s="492"/>
      <c r="F7" s="492"/>
      <c r="G7" s="493" t="s">
        <v>476</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476</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494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0"/>
      <c r="G11" s="452" t="str">
        <f>入力規則等!P10</f>
        <v>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4">
        <v>88</v>
      </c>
      <c r="Q13" s="185"/>
      <c r="R13" s="185"/>
      <c r="S13" s="185"/>
      <c r="T13" s="185"/>
      <c r="U13" s="185"/>
      <c r="V13" s="186"/>
      <c r="W13" s="184">
        <v>81</v>
      </c>
      <c r="X13" s="185"/>
      <c r="Y13" s="185"/>
      <c r="Z13" s="185"/>
      <c r="AA13" s="185"/>
      <c r="AB13" s="185"/>
      <c r="AC13" s="186"/>
      <c r="AD13" s="184">
        <v>99</v>
      </c>
      <c r="AE13" s="185"/>
      <c r="AF13" s="185"/>
      <c r="AG13" s="185"/>
      <c r="AH13" s="185"/>
      <c r="AI13" s="185"/>
      <c r="AJ13" s="186"/>
      <c r="AK13" s="184">
        <v>103</v>
      </c>
      <c r="AL13" s="185"/>
      <c r="AM13" s="185"/>
      <c r="AN13" s="185"/>
      <c r="AO13" s="185"/>
      <c r="AP13" s="185"/>
      <c r="AQ13" s="186"/>
      <c r="AR13" s="198">
        <v>108</v>
      </c>
      <c r="AS13" s="199"/>
      <c r="AT13" s="199"/>
      <c r="AU13" s="199"/>
      <c r="AV13" s="199"/>
      <c r="AW13" s="199"/>
      <c r="AX13" s="200"/>
    </row>
    <row r="14" spans="1:50" ht="21" customHeight="1" x14ac:dyDescent="0.15">
      <c r="A14" s="407"/>
      <c r="B14" s="408"/>
      <c r="C14" s="408"/>
      <c r="D14" s="408"/>
      <c r="E14" s="408"/>
      <c r="F14" s="409"/>
      <c r="G14" s="512"/>
      <c r="H14" s="513"/>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2"/>
      <c r="H15" s="513"/>
      <c r="I15" s="188" t="s">
        <v>62</v>
      </c>
      <c r="J15" s="435"/>
      <c r="K15" s="435"/>
      <c r="L15" s="435"/>
      <c r="M15" s="435"/>
      <c r="N15" s="435"/>
      <c r="O15" s="436"/>
      <c r="P15" s="184" t="s">
        <v>478</v>
      </c>
      <c r="Q15" s="185"/>
      <c r="R15" s="185"/>
      <c r="S15" s="185"/>
      <c r="T15" s="185"/>
      <c r="U15" s="185"/>
      <c r="V15" s="186"/>
      <c r="W15" s="184" t="s">
        <v>478</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x14ac:dyDescent="0.15">
      <c r="A16" s="407"/>
      <c r="B16" s="408"/>
      <c r="C16" s="408"/>
      <c r="D16" s="408"/>
      <c r="E16" s="408"/>
      <c r="F16" s="409"/>
      <c r="G16" s="512"/>
      <c r="H16" s="513"/>
      <c r="I16" s="188" t="s">
        <v>63</v>
      </c>
      <c r="J16" s="435"/>
      <c r="K16" s="435"/>
      <c r="L16" s="435"/>
      <c r="M16" s="435"/>
      <c r="N16" s="435"/>
      <c r="O16" s="436"/>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479</v>
      </c>
      <c r="AL16" s="185"/>
      <c r="AM16" s="185"/>
      <c r="AN16" s="185"/>
      <c r="AO16" s="185"/>
      <c r="AP16" s="185"/>
      <c r="AQ16" s="186"/>
      <c r="AR16" s="486"/>
      <c r="AS16" s="487"/>
      <c r="AT16" s="487"/>
      <c r="AU16" s="487"/>
      <c r="AV16" s="487"/>
      <c r="AW16" s="487"/>
      <c r="AX16" s="488"/>
    </row>
    <row r="17" spans="1:50" ht="24.75" customHeight="1" x14ac:dyDescent="0.15">
      <c r="A17" s="407"/>
      <c r="B17" s="408"/>
      <c r="C17" s="408"/>
      <c r="D17" s="408"/>
      <c r="E17" s="408"/>
      <c r="F17" s="409"/>
      <c r="G17" s="512"/>
      <c r="H17" s="513"/>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479</v>
      </c>
      <c r="AE17" s="185"/>
      <c r="AF17" s="185"/>
      <c r="AG17" s="185"/>
      <c r="AH17" s="185"/>
      <c r="AI17" s="185"/>
      <c r="AJ17" s="186"/>
      <c r="AK17" s="184" t="s">
        <v>479</v>
      </c>
      <c r="AL17" s="185"/>
      <c r="AM17" s="185"/>
      <c r="AN17" s="185"/>
      <c r="AO17" s="185"/>
      <c r="AP17" s="185"/>
      <c r="AQ17" s="186"/>
      <c r="AR17" s="489"/>
      <c r="AS17" s="489"/>
      <c r="AT17" s="489"/>
      <c r="AU17" s="489"/>
      <c r="AV17" s="489"/>
      <c r="AW17" s="489"/>
      <c r="AX17" s="490"/>
    </row>
    <row r="18" spans="1:50" ht="24.75" customHeight="1" x14ac:dyDescent="0.15">
      <c r="A18" s="407"/>
      <c r="B18" s="408"/>
      <c r="C18" s="408"/>
      <c r="D18" s="408"/>
      <c r="E18" s="408"/>
      <c r="F18" s="409"/>
      <c r="G18" s="514"/>
      <c r="H18" s="515"/>
      <c r="I18" s="635" t="s">
        <v>22</v>
      </c>
      <c r="J18" s="636"/>
      <c r="K18" s="636"/>
      <c r="L18" s="636"/>
      <c r="M18" s="636"/>
      <c r="N18" s="636"/>
      <c r="O18" s="637"/>
      <c r="P18" s="657">
        <f>SUM(P13:V17)</f>
        <v>88</v>
      </c>
      <c r="Q18" s="658"/>
      <c r="R18" s="658"/>
      <c r="S18" s="658"/>
      <c r="T18" s="658"/>
      <c r="U18" s="658"/>
      <c r="V18" s="659"/>
      <c r="W18" s="657">
        <f>SUM(W13:AC17)</f>
        <v>81</v>
      </c>
      <c r="X18" s="658"/>
      <c r="Y18" s="658"/>
      <c r="Z18" s="658"/>
      <c r="AA18" s="658"/>
      <c r="AB18" s="658"/>
      <c r="AC18" s="659"/>
      <c r="AD18" s="657">
        <f t="shared" ref="AD18" si="0">SUM(AD13:AJ17)</f>
        <v>99</v>
      </c>
      <c r="AE18" s="658"/>
      <c r="AF18" s="658"/>
      <c r="AG18" s="658"/>
      <c r="AH18" s="658"/>
      <c r="AI18" s="658"/>
      <c r="AJ18" s="659"/>
      <c r="AK18" s="657">
        <f t="shared" ref="AK18" si="1">SUM(AK13:AQ17)</f>
        <v>103</v>
      </c>
      <c r="AL18" s="658"/>
      <c r="AM18" s="658"/>
      <c r="AN18" s="658"/>
      <c r="AO18" s="658"/>
      <c r="AP18" s="658"/>
      <c r="AQ18" s="659"/>
      <c r="AR18" s="657">
        <f t="shared" ref="AR18" si="2">SUM(AR13:AX17)</f>
        <v>108</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4">
        <v>88</v>
      </c>
      <c r="Q19" s="185"/>
      <c r="R19" s="185"/>
      <c r="S19" s="185"/>
      <c r="T19" s="185"/>
      <c r="U19" s="185"/>
      <c r="V19" s="186"/>
      <c r="W19" s="184">
        <v>81</v>
      </c>
      <c r="X19" s="185"/>
      <c r="Y19" s="185"/>
      <c r="Z19" s="185"/>
      <c r="AA19" s="185"/>
      <c r="AB19" s="185"/>
      <c r="AC19" s="186"/>
      <c r="AD19" s="184">
        <v>95</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1</v>
      </c>
      <c r="Q20" s="661"/>
      <c r="R20" s="661"/>
      <c r="S20" s="661"/>
      <c r="T20" s="661"/>
      <c r="U20" s="661"/>
      <c r="V20" s="661"/>
      <c r="W20" s="661">
        <f>IF(W18=0, "-", W19/W18)</f>
        <v>1</v>
      </c>
      <c r="X20" s="661"/>
      <c r="Y20" s="661"/>
      <c r="Z20" s="661"/>
      <c r="AA20" s="661"/>
      <c r="AB20" s="661"/>
      <c r="AC20" s="661"/>
      <c r="AD20" s="661">
        <f>IF(AD18=0, "-", AD19/AD18)</f>
        <v>0.95959595959595956</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42" customHeight="1" x14ac:dyDescent="0.15">
      <c r="A23" s="139"/>
      <c r="B23" s="137"/>
      <c r="C23" s="137"/>
      <c r="D23" s="137"/>
      <c r="E23" s="137"/>
      <c r="F23" s="138"/>
      <c r="G23" s="83" t="s">
        <v>495</v>
      </c>
      <c r="H23" s="84"/>
      <c r="I23" s="84"/>
      <c r="J23" s="84"/>
      <c r="K23" s="84"/>
      <c r="L23" s="84"/>
      <c r="M23" s="84"/>
      <c r="N23" s="84"/>
      <c r="O23" s="85"/>
      <c r="P23" s="228" t="s">
        <v>498</v>
      </c>
      <c r="Q23" s="243"/>
      <c r="R23" s="243"/>
      <c r="S23" s="243"/>
      <c r="T23" s="243"/>
      <c r="U23" s="243"/>
      <c r="V23" s="243"/>
      <c r="W23" s="243"/>
      <c r="X23" s="244"/>
      <c r="Y23" s="237" t="s">
        <v>14</v>
      </c>
      <c r="Z23" s="238"/>
      <c r="AA23" s="239"/>
      <c r="AB23" s="176" t="s">
        <v>480</v>
      </c>
      <c r="AC23" s="177"/>
      <c r="AD23" s="177"/>
      <c r="AE23" s="97">
        <v>2</v>
      </c>
      <c r="AF23" s="98"/>
      <c r="AG23" s="98"/>
      <c r="AH23" s="98"/>
      <c r="AI23" s="99"/>
      <c r="AJ23" s="97">
        <v>2</v>
      </c>
      <c r="AK23" s="98"/>
      <c r="AL23" s="98"/>
      <c r="AM23" s="98"/>
      <c r="AN23" s="99"/>
      <c r="AO23" s="97">
        <v>2</v>
      </c>
      <c r="AP23" s="98"/>
      <c r="AQ23" s="98"/>
      <c r="AR23" s="98"/>
      <c r="AS23" s="99"/>
      <c r="AT23" s="204"/>
      <c r="AU23" s="204"/>
      <c r="AV23" s="204"/>
      <c r="AW23" s="204"/>
      <c r="AX23" s="205"/>
    </row>
    <row r="24" spans="1:50" ht="42"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480</v>
      </c>
      <c r="AC24" s="206"/>
      <c r="AD24" s="206"/>
      <c r="AE24" s="97">
        <v>2</v>
      </c>
      <c r="AF24" s="98"/>
      <c r="AG24" s="98"/>
      <c r="AH24" s="98"/>
      <c r="AI24" s="99"/>
      <c r="AJ24" s="97">
        <v>2</v>
      </c>
      <c r="AK24" s="98"/>
      <c r="AL24" s="98"/>
      <c r="AM24" s="98"/>
      <c r="AN24" s="99"/>
      <c r="AO24" s="97">
        <v>2</v>
      </c>
      <c r="AP24" s="98"/>
      <c r="AQ24" s="98"/>
      <c r="AR24" s="98"/>
      <c r="AS24" s="99"/>
      <c r="AT24" s="97">
        <v>2</v>
      </c>
      <c r="AU24" s="98"/>
      <c r="AV24" s="98"/>
      <c r="AW24" s="98"/>
      <c r="AX24" s="359"/>
    </row>
    <row r="25" spans="1:50" ht="42"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idden="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idden="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idden="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6"/>
      <c r="B68" s="537"/>
      <c r="C68" s="537"/>
      <c r="D68" s="537"/>
      <c r="E68" s="537"/>
      <c r="F68" s="538"/>
      <c r="G68" s="228" t="s">
        <v>503</v>
      </c>
      <c r="H68" s="243"/>
      <c r="I68" s="243"/>
      <c r="J68" s="243"/>
      <c r="K68" s="243"/>
      <c r="L68" s="243"/>
      <c r="M68" s="243"/>
      <c r="N68" s="243"/>
      <c r="O68" s="243"/>
      <c r="P68" s="243"/>
      <c r="Q68" s="243"/>
      <c r="R68" s="243"/>
      <c r="S68" s="243"/>
      <c r="T68" s="243"/>
      <c r="U68" s="243"/>
      <c r="V68" s="243"/>
      <c r="W68" s="243"/>
      <c r="X68" s="244"/>
      <c r="Y68" s="626" t="s">
        <v>66</v>
      </c>
      <c r="Z68" s="627"/>
      <c r="AA68" s="628"/>
      <c r="AB68" s="120" t="s">
        <v>480</v>
      </c>
      <c r="AC68" s="121"/>
      <c r="AD68" s="122"/>
      <c r="AE68" s="97">
        <v>11</v>
      </c>
      <c r="AF68" s="98"/>
      <c r="AG68" s="98"/>
      <c r="AH68" s="98"/>
      <c r="AI68" s="99"/>
      <c r="AJ68" s="97">
        <v>9</v>
      </c>
      <c r="AK68" s="98"/>
      <c r="AL68" s="98"/>
      <c r="AM68" s="98"/>
      <c r="AN68" s="99"/>
      <c r="AO68" s="97">
        <v>10</v>
      </c>
      <c r="AP68" s="98"/>
      <c r="AQ68" s="98"/>
      <c r="AR68" s="98"/>
      <c r="AS68" s="99"/>
      <c r="AT68" s="548"/>
      <c r="AU68" s="548"/>
      <c r="AV68" s="548"/>
      <c r="AW68" s="548"/>
      <c r="AX68" s="549"/>
      <c r="AY68" s="10"/>
      <c r="AZ68" s="10"/>
      <c r="BA68" s="10"/>
      <c r="BB68" s="10"/>
      <c r="BC68" s="10"/>
    </row>
    <row r="69" spans="1:60" ht="28.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v>11</v>
      </c>
      <c r="AF69" s="98"/>
      <c r="AG69" s="98"/>
      <c r="AH69" s="98"/>
      <c r="AI69" s="99"/>
      <c r="AJ69" s="97">
        <v>10</v>
      </c>
      <c r="AK69" s="98"/>
      <c r="AL69" s="98"/>
      <c r="AM69" s="98"/>
      <c r="AN69" s="99"/>
      <c r="AO69" s="97">
        <v>10</v>
      </c>
      <c r="AP69" s="98"/>
      <c r="AQ69" s="98"/>
      <c r="AR69" s="98"/>
      <c r="AS69" s="99"/>
      <c r="AT69" s="97">
        <v>10</v>
      </c>
      <c r="AU69" s="98"/>
      <c r="AV69" s="98"/>
      <c r="AW69" s="98"/>
      <c r="AX69" s="359"/>
      <c r="AY69" s="10"/>
      <c r="AZ69" s="10"/>
      <c r="BA69" s="10"/>
      <c r="BB69" s="10"/>
      <c r="BC69" s="10"/>
      <c r="BD69" s="10"/>
      <c r="BE69" s="10"/>
      <c r="BF69" s="10"/>
      <c r="BG69" s="10"/>
      <c r="BH69" s="10"/>
    </row>
    <row r="70" spans="1:60" hidden="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idden="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idden="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idden="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idden="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idden="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idden="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idden="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idden="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idden="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idden="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idden="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54.75" customHeight="1" x14ac:dyDescent="0.15">
      <c r="A83" s="129"/>
      <c r="B83" s="130"/>
      <c r="C83" s="130"/>
      <c r="D83" s="130"/>
      <c r="E83" s="130"/>
      <c r="F83" s="131"/>
      <c r="G83" s="304" t="s">
        <v>504</v>
      </c>
      <c r="H83" s="304"/>
      <c r="I83" s="304"/>
      <c r="J83" s="304"/>
      <c r="K83" s="304"/>
      <c r="L83" s="304"/>
      <c r="M83" s="304"/>
      <c r="N83" s="304"/>
      <c r="O83" s="304"/>
      <c r="P83" s="304"/>
      <c r="Q83" s="304"/>
      <c r="R83" s="304"/>
      <c r="S83" s="304"/>
      <c r="T83" s="304"/>
      <c r="U83" s="304"/>
      <c r="V83" s="304"/>
      <c r="W83" s="304"/>
      <c r="X83" s="304"/>
      <c r="Y83" s="545" t="s">
        <v>17</v>
      </c>
      <c r="Z83" s="546"/>
      <c r="AA83" s="547"/>
      <c r="AB83" s="673" t="s">
        <v>505</v>
      </c>
      <c r="AC83" s="124"/>
      <c r="AD83" s="125"/>
      <c r="AE83" s="214">
        <v>43862</v>
      </c>
      <c r="AF83" s="215"/>
      <c r="AG83" s="215"/>
      <c r="AH83" s="215"/>
      <c r="AI83" s="215"/>
      <c r="AJ83" s="214">
        <v>40390</v>
      </c>
      <c r="AK83" s="215"/>
      <c r="AL83" s="215"/>
      <c r="AM83" s="215"/>
      <c r="AN83" s="215"/>
      <c r="AO83" s="214">
        <v>47554</v>
      </c>
      <c r="AP83" s="215"/>
      <c r="AQ83" s="215"/>
      <c r="AR83" s="215"/>
      <c r="AS83" s="215"/>
      <c r="AT83" s="97"/>
      <c r="AU83" s="98"/>
      <c r="AV83" s="98"/>
      <c r="AW83" s="98"/>
      <c r="AX83" s="359"/>
    </row>
    <row r="84" spans="1:60" ht="54.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506</v>
      </c>
      <c r="AC84" s="101"/>
      <c r="AD84" s="102"/>
      <c r="AE84" s="100" t="s">
        <v>507</v>
      </c>
      <c r="AF84" s="101"/>
      <c r="AG84" s="101"/>
      <c r="AH84" s="101"/>
      <c r="AI84" s="102"/>
      <c r="AJ84" s="100" t="s">
        <v>508</v>
      </c>
      <c r="AK84" s="101"/>
      <c r="AL84" s="101"/>
      <c r="AM84" s="101"/>
      <c r="AN84" s="102"/>
      <c r="AO84" s="100" t="s">
        <v>509</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0.25" customHeight="1" x14ac:dyDescent="0.15">
      <c r="A98" s="610"/>
      <c r="B98" s="611"/>
      <c r="C98" s="542" t="s">
        <v>481</v>
      </c>
      <c r="D98" s="543"/>
      <c r="E98" s="543"/>
      <c r="F98" s="543"/>
      <c r="G98" s="543"/>
      <c r="H98" s="543"/>
      <c r="I98" s="543"/>
      <c r="J98" s="543"/>
      <c r="K98" s="544"/>
      <c r="L98" s="184">
        <v>103</v>
      </c>
      <c r="M98" s="185"/>
      <c r="N98" s="185"/>
      <c r="O98" s="185"/>
      <c r="P98" s="185"/>
      <c r="Q98" s="186"/>
      <c r="R98" s="184">
        <v>108</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2"/>
      <c r="B104" s="613"/>
      <c r="C104" s="599" t="s">
        <v>22</v>
      </c>
      <c r="D104" s="600"/>
      <c r="E104" s="600"/>
      <c r="F104" s="600"/>
      <c r="G104" s="600"/>
      <c r="H104" s="600"/>
      <c r="I104" s="600"/>
      <c r="J104" s="600"/>
      <c r="K104" s="601"/>
      <c r="L104" s="602">
        <f>SUM(L98:Q103)</f>
        <v>103</v>
      </c>
      <c r="M104" s="603"/>
      <c r="N104" s="603"/>
      <c r="O104" s="603"/>
      <c r="P104" s="603"/>
      <c r="Q104" s="604"/>
      <c r="R104" s="602">
        <f>SUM(R98:W103)</f>
        <v>108</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475</v>
      </c>
      <c r="AE108" s="353"/>
      <c r="AF108" s="353"/>
      <c r="AG108" s="349" t="s">
        <v>493</v>
      </c>
      <c r="AH108" s="350"/>
      <c r="AI108" s="350"/>
      <c r="AJ108" s="350"/>
      <c r="AK108" s="350"/>
      <c r="AL108" s="350"/>
      <c r="AM108" s="350"/>
      <c r="AN108" s="350"/>
      <c r="AO108" s="350"/>
      <c r="AP108" s="350"/>
      <c r="AQ108" s="350"/>
      <c r="AR108" s="350"/>
      <c r="AS108" s="350"/>
      <c r="AT108" s="350"/>
      <c r="AU108" s="350"/>
      <c r="AV108" s="350"/>
      <c r="AW108" s="350"/>
      <c r="AX108" s="351"/>
    </row>
    <row r="109" spans="1:50" ht="20.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475</v>
      </c>
      <c r="AE109" s="303"/>
      <c r="AF109" s="303"/>
      <c r="AG109" s="282" t="s">
        <v>482</v>
      </c>
      <c r="AH109" s="259"/>
      <c r="AI109" s="259"/>
      <c r="AJ109" s="259"/>
      <c r="AK109" s="259"/>
      <c r="AL109" s="259"/>
      <c r="AM109" s="259"/>
      <c r="AN109" s="259"/>
      <c r="AO109" s="259"/>
      <c r="AP109" s="259"/>
      <c r="AQ109" s="259"/>
      <c r="AR109" s="259"/>
      <c r="AS109" s="259"/>
      <c r="AT109" s="259"/>
      <c r="AU109" s="259"/>
      <c r="AV109" s="259"/>
      <c r="AW109" s="259"/>
      <c r="AX109" s="283"/>
    </row>
    <row r="110" spans="1:50" ht="84"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475</v>
      </c>
      <c r="AE110" s="333"/>
      <c r="AF110" s="333"/>
      <c r="AG110" s="344" t="s">
        <v>500</v>
      </c>
      <c r="AH110" s="247"/>
      <c r="AI110" s="247"/>
      <c r="AJ110" s="247"/>
      <c r="AK110" s="247"/>
      <c r="AL110" s="247"/>
      <c r="AM110" s="247"/>
      <c r="AN110" s="247"/>
      <c r="AO110" s="247"/>
      <c r="AP110" s="247"/>
      <c r="AQ110" s="247"/>
      <c r="AR110" s="247"/>
      <c r="AS110" s="247"/>
      <c r="AT110" s="247"/>
      <c r="AU110" s="247"/>
      <c r="AV110" s="247"/>
      <c r="AW110" s="247"/>
      <c r="AX110" s="328"/>
    </row>
    <row r="111" spans="1:50" ht="33.7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475</v>
      </c>
      <c r="AE111" s="277"/>
      <c r="AF111" s="277"/>
      <c r="AG111" s="279" t="s">
        <v>483</v>
      </c>
      <c r="AH111" s="280"/>
      <c r="AI111" s="280"/>
      <c r="AJ111" s="280"/>
      <c r="AK111" s="280"/>
      <c r="AL111" s="280"/>
      <c r="AM111" s="280"/>
      <c r="AN111" s="280"/>
      <c r="AO111" s="280"/>
      <c r="AP111" s="280"/>
      <c r="AQ111" s="280"/>
      <c r="AR111" s="280"/>
      <c r="AS111" s="280"/>
      <c r="AT111" s="280"/>
      <c r="AU111" s="280"/>
      <c r="AV111" s="280"/>
      <c r="AW111" s="280"/>
      <c r="AX111" s="281"/>
    </row>
    <row r="112" spans="1:50" ht="46.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484</v>
      </c>
      <c r="AH112" s="259"/>
      <c r="AI112" s="259"/>
      <c r="AJ112" s="259"/>
      <c r="AK112" s="259"/>
      <c r="AL112" s="259"/>
      <c r="AM112" s="259"/>
      <c r="AN112" s="259"/>
      <c r="AO112" s="259"/>
      <c r="AP112" s="259"/>
      <c r="AQ112" s="259"/>
      <c r="AR112" s="259"/>
      <c r="AS112" s="259"/>
      <c r="AT112" s="259"/>
      <c r="AU112" s="259"/>
      <c r="AV112" s="259"/>
      <c r="AW112" s="259"/>
      <c r="AX112" s="283"/>
    </row>
    <row r="113" spans="1:64" ht="18"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487</v>
      </c>
      <c r="AE113" s="303"/>
      <c r="AF113" s="303"/>
      <c r="AG113" s="477"/>
      <c r="AH113" s="259"/>
      <c r="AI113" s="259"/>
      <c r="AJ113" s="259"/>
      <c r="AK113" s="259"/>
      <c r="AL113" s="259"/>
      <c r="AM113" s="259"/>
      <c r="AN113" s="259"/>
      <c r="AO113" s="259"/>
      <c r="AP113" s="259"/>
      <c r="AQ113" s="259"/>
      <c r="AR113" s="259"/>
      <c r="AS113" s="259"/>
      <c r="AT113" s="259"/>
      <c r="AU113" s="259"/>
      <c r="AV113" s="259"/>
      <c r="AW113" s="259"/>
      <c r="AX113" s="283"/>
    </row>
    <row r="114" spans="1:64" ht="18"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477"/>
      <c r="AH114" s="259"/>
      <c r="AI114" s="259"/>
      <c r="AJ114" s="259"/>
      <c r="AK114" s="259"/>
      <c r="AL114" s="259"/>
      <c r="AM114" s="259"/>
      <c r="AN114" s="259"/>
      <c r="AO114" s="259"/>
      <c r="AP114" s="259"/>
      <c r="AQ114" s="259"/>
      <c r="AR114" s="259"/>
      <c r="AS114" s="259"/>
      <c r="AT114" s="259"/>
      <c r="AU114" s="259"/>
      <c r="AV114" s="259"/>
      <c r="AW114" s="259"/>
      <c r="AX114" s="283"/>
    </row>
    <row r="115" spans="1:64" ht="5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8"/>
      <c r="AD115" s="302" t="s">
        <v>475</v>
      </c>
      <c r="AE115" s="303"/>
      <c r="AF115" s="303"/>
      <c r="AG115" s="282" t="s">
        <v>485</v>
      </c>
      <c r="AH115" s="259"/>
      <c r="AI115" s="259"/>
      <c r="AJ115" s="259"/>
      <c r="AK115" s="259"/>
      <c r="AL115" s="259"/>
      <c r="AM115" s="259"/>
      <c r="AN115" s="259"/>
      <c r="AO115" s="259"/>
      <c r="AP115" s="259"/>
      <c r="AQ115" s="259"/>
      <c r="AR115" s="259"/>
      <c r="AS115" s="259"/>
      <c r="AT115" s="259"/>
      <c r="AU115" s="259"/>
      <c r="AV115" s="259"/>
      <c r="AW115" s="259"/>
      <c r="AX115" s="283"/>
    </row>
    <row r="116" spans="1:64" ht="18"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8"/>
      <c r="AD116" s="261" t="s">
        <v>487</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18"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487</v>
      </c>
      <c r="AE117" s="333"/>
      <c r="AF117" s="337"/>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496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487</v>
      </c>
      <c r="AE119" s="355"/>
      <c r="AF119" s="355"/>
      <c r="AG119" s="282"/>
      <c r="AH119" s="342"/>
      <c r="AI119" s="342"/>
      <c r="AJ119" s="342"/>
      <c r="AK119" s="342"/>
      <c r="AL119" s="342"/>
      <c r="AM119" s="342"/>
      <c r="AN119" s="342"/>
      <c r="AO119" s="342"/>
      <c r="AP119" s="342"/>
      <c r="AQ119" s="342"/>
      <c r="AR119" s="342"/>
      <c r="AS119" s="342"/>
      <c r="AT119" s="342"/>
      <c r="AU119" s="342"/>
      <c r="AV119" s="342"/>
      <c r="AW119" s="342"/>
      <c r="AX119" s="343"/>
    </row>
    <row r="120" spans="1:64" ht="33"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499</v>
      </c>
      <c r="AH120" s="259"/>
      <c r="AI120" s="259"/>
      <c r="AJ120" s="259"/>
      <c r="AK120" s="259"/>
      <c r="AL120" s="259"/>
      <c r="AM120" s="259"/>
      <c r="AN120" s="259"/>
      <c r="AO120" s="259"/>
      <c r="AP120" s="259"/>
      <c r="AQ120" s="259"/>
      <c r="AR120" s="259"/>
      <c r="AS120" s="259"/>
      <c r="AT120" s="259"/>
      <c r="AU120" s="259"/>
      <c r="AV120" s="259"/>
      <c r="AW120" s="259"/>
      <c r="AX120" s="283"/>
    </row>
    <row r="121" spans="1:64" ht="33"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4" t="s">
        <v>486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487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6"/>
      <c r="V125" s="346"/>
      <c r="W125" s="346"/>
      <c r="X125" s="346"/>
      <c r="Y125" s="346"/>
      <c r="Z125" s="346"/>
      <c r="AA125" s="346"/>
      <c r="AB125" s="346"/>
      <c r="AC125" s="346"/>
      <c r="AD125" s="346"/>
      <c r="AE125" s="346"/>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2.5" customHeight="1" x14ac:dyDescent="0.15">
      <c r="A126" s="263" t="s">
        <v>58</v>
      </c>
      <c r="B126" s="395"/>
      <c r="C126" s="385" t="s">
        <v>64</v>
      </c>
      <c r="D126" s="432"/>
      <c r="E126" s="432"/>
      <c r="F126" s="433"/>
      <c r="G126" s="389" t="s">
        <v>497</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2.5" customHeight="1" thickBot="1" x14ac:dyDescent="0.2">
      <c r="A127" s="396"/>
      <c r="B127" s="397"/>
      <c r="C127" s="586" t="s">
        <v>68</v>
      </c>
      <c r="D127" s="587"/>
      <c r="E127" s="587"/>
      <c r="F127" s="588"/>
      <c r="G127" s="589" t="s">
        <v>488</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95.25" customHeight="1" thickBot="1" x14ac:dyDescent="0.2">
      <c r="A129" s="431" t="s">
        <v>512</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thickBot="1" x14ac:dyDescent="0.2">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5.25" customHeight="1" thickBot="1" x14ac:dyDescent="0.2">
      <c r="A131" s="392" t="s">
        <v>307</v>
      </c>
      <c r="B131" s="393"/>
      <c r="C131" s="393"/>
      <c r="D131" s="393"/>
      <c r="E131" s="394"/>
      <c r="F131" s="713" t="s">
        <v>511</v>
      </c>
      <c r="G131" s="714"/>
      <c r="H131" s="714"/>
      <c r="I131" s="714"/>
      <c r="J131" s="714"/>
      <c r="K131" s="714"/>
      <c r="L131" s="714"/>
      <c r="M131" s="714"/>
      <c r="N131" s="714"/>
      <c r="O131" s="714"/>
      <c r="P131" s="714"/>
      <c r="Q131" s="714"/>
      <c r="R131" s="714"/>
      <c r="S131" s="714"/>
      <c r="T131" s="714"/>
      <c r="U131" s="714"/>
      <c r="V131" s="714"/>
      <c r="W131" s="714"/>
      <c r="X131" s="714"/>
      <c r="Y131" s="714"/>
      <c r="Z131" s="714"/>
      <c r="AA131" s="714"/>
      <c r="AB131" s="714"/>
      <c r="AC131" s="714"/>
      <c r="AD131" s="714"/>
      <c r="AE131" s="714"/>
      <c r="AF131" s="714"/>
      <c r="AG131" s="714"/>
      <c r="AH131" s="714"/>
      <c r="AI131" s="714"/>
      <c r="AJ131" s="714"/>
      <c r="AK131" s="714"/>
      <c r="AL131" s="714"/>
      <c r="AM131" s="714"/>
      <c r="AN131" s="714"/>
      <c r="AO131" s="714"/>
      <c r="AP131" s="714"/>
      <c r="AQ131" s="714"/>
      <c r="AR131" s="714"/>
      <c r="AS131" s="714"/>
      <c r="AT131" s="714"/>
      <c r="AU131" s="714"/>
      <c r="AV131" s="714"/>
      <c r="AW131" s="714"/>
      <c r="AX131" s="715"/>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5.25" customHeight="1" thickBot="1" x14ac:dyDescent="0.2">
      <c r="A133" s="559" t="s">
        <v>510</v>
      </c>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51.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0"/>
      <c r="C137" s="320"/>
      <c r="D137" s="320"/>
      <c r="E137" s="320"/>
      <c r="F137" s="320"/>
      <c r="G137" s="550"/>
      <c r="H137" s="551"/>
      <c r="I137" s="551"/>
      <c r="J137" s="551"/>
      <c r="K137" s="551"/>
      <c r="L137" s="551"/>
      <c r="M137" s="551"/>
      <c r="N137" s="551"/>
      <c r="O137" s="551"/>
      <c r="P137" s="552"/>
      <c r="Q137" s="320" t="s">
        <v>225</v>
      </c>
      <c r="R137" s="320"/>
      <c r="S137" s="320"/>
      <c r="T137" s="320"/>
      <c r="U137" s="320"/>
      <c r="V137" s="320"/>
      <c r="W137" s="550">
        <v>16</v>
      </c>
      <c r="X137" s="551"/>
      <c r="Y137" s="551"/>
      <c r="Z137" s="551"/>
      <c r="AA137" s="551"/>
      <c r="AB137" s="551"/>
      <c r="AC137" s="551"/>
      <c r="AD137" s="551"/>
      <c r="AE137" s="551"/>
      <c r="AF137" s="552"/>
      <c r="AG137" s="320" t="s">
        <v>226</v>
      </c>
      <c r="AH137" s="320"/>
      <c r="AI137" s="320"/>
      <c r="AJ137" s="320"/>
      <c r="AK137" s="320"/>
      <c r="AL137" s="320"/>
      <c r="AM137" s="522">
        <v>11</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7">
        <v>434</v>
      </c>
      <c r="H138" s="318"/>
      <c r="I138" s="318"/>
      <c r="J138" s="318"/>
      <c r="K138" s="318"/>
      <c r="L138" s="318"/>
      <c r="M138" s="318"/>
      <c r="N138" s="318"/>
      <c r="O138" s="318"/>
      <c r="P138" s="319"/>
      <c r="Q138" s="430" t="s">
        <v>228</v>
      </c>
      <c r="R138" s="430"/>
      <c r="S138" s="430"/>
      <c r="T138" s="430"/>
      <c r="U138" s="430"/>
      <c r="V138" s="430"/>
      <c r="W138" s="317">
        <v>430</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1.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1.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1.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1.2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9" t="s">
        <v>34</v>
      </c>
      <c r="B178" s="370"/>
      <c r="C178" s="370"/>
      <c r="D178" s="370"/>
      <c r="E178" s="370"/>
      <c r="F178" s="371"/>
      <c r="G178" s="378" t="s">
        <v>370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42.75" customHeight="1" x14ac:dyDescent="0.15">
      <c r="A180" s="372"/>
      <c r="B180" s="373"/>
      <c r="C180" s="373"/>
      <c r="D180" s="373"/>
      <c r="E180" s="373"/>
      <c r="F180" s="374"/>
      <c r="G180" s="363" t="s">
        <v>489</v>
      </c>
      <c r="H180" s="364"/>
      <c r="I180" s="364"/>
      <c r="J180" s="364"/>
      <c r="K180" s="365"/>
      <c r="L180" s="366" t="s">
        <v>490</v>
      </c>
      <c r="M180" s="367"/>
      <c r="N180" s="367"/>
      <c r="O180" s="367"/>
      <c r="P180" s="367"/>
      <c r="Q180" s="367"/>
      <c r="R180" s="367"/>
      <c r="S180" s="367"/>
      <c r="T180" s="367"/>
      <c r="U180" s="367"/>
      <c r="V180" s="367"/>
      <c r="W180" s="367"/>
      <c r="X180" s="368"/>
      <c r="Y180" s="398">
        <v>95</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23.2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3.2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3.2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3.2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3.2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3.2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3.2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3.2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3.2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3.25" customHeight="1" thickBot="1" x14ac:dyDescent="0.2">
      <c r="A190" s="372"/>
      <c r="B190" s="373"/>
      <c r="C190" s="373"/>
      <c r="D190" s="373"/>
      <c r="E190" s="373"/>
      <c r="F190" s="374"/>
      <c r="G190" s="565" t="s">
        <v>22</v>
      </c>
      <c r="H190" s="566"/>
      <c r="I190" s="566"/>
      <c r="J190" s="566"/>
      <c r="K190" s="566"/>
      <c r="L190" s="567"/>
      <c r="M190" s="155"/>
      <c r="N190" s="155"/>
      <c r="O190" s="155"/>
      <c r="P190" s="155"/>
      <c r="Q190" s="155"/>
      <c r="R190" s="155"/>
      <c r="S190" s="155"/>
      <c r="T190" s="155"/>
      <c r="U190" s="155"/>
      <c r="V190" s="155"/>
      <c r="W190" s="155"/>
      <c r="X190" s="156"/>
      <c r="Y190" s="568">
        <f>SUM(Y180:AB189)</f>
        <v>95</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23.25"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3.2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3.2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3.2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3.2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3.2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3.2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3.2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3.2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3.2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3.2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3.25" customHeight="1" thickBot="1" x14ac:dyDescent="0.2">
      <c r="A203" s="372"/>
      <c r="B203" s="373"/>
      <c r="C203" s="373"/>
      <c r="D203" s="373"/>
      <c r="E203" s="373"/>
      <c r="F203" s="374"/>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23.25"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3.2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3.2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3.2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3.2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3.2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3.2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3.2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3.2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3.2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3.2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3.25" customHeight="1" thickBot="1" x14ac:dyDescent="0.2">
      <c r="A216" s="372"/>
      <c r="B216" s="373"/>
      <c r="C216" s="373"/>
      <c r="D216" s="373"/>
      <c r="E216" s="373"/>
      <c r="F216" s="374"/>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23.25"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3.2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3.2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3.2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3.2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3.2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3.2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3.2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3.2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3.2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3.2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3.25" customHeight="1" x14ac:dyDescent="0.15">
      <c r="A229" s="372"/>
      <c r="B229" s="373"/>
      <c r="C229" s="373"/>
      <c r="D229" s="373"/>
      <c r="E229" s="373"/>
      <c r="F229" s="374"/>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3.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34.5" customHeight="1" x14ac:dyDescent="0.15">
      <c r="A236" s="575">
        <v>1</v>
      </c>
      <c r="B236" s="575">
        <v>1</v>
      </c>
      <c r="C236" s="577" t="s">
        <v>491</v>
      </c>
      <c r="D236" s="576"/>
      <c r="E236" s="576"/>
      <c r="F236" s="576"/>
      <c r="G236" s="576"/>
      <c r="H236" s="576"/>
      <c r="I236" s="576"/>
      <c r="J236" s="576"/>
      <c r="K236" s="576"/>
      <c r="L236" s="576"/>
      <c r="M236" s="577" t="s">
        <v>492</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95</v>
      </c>
      <c r="AL236" s="579"/>
      <c r="AM236" s="579"/>
      <c r="AN236" s="579"/>
      <c r="AO236" s="579"/>
      <c r="AP236" s="580"/>
      <c r="AQ236" s="577" t="s">
        <v>476</v>
      </c>
      <c r="AR236" s="576"/>
      <c r="AS236" s="576"/>
      <c r="AT236" s="576"/>
      <c r="AU236" s="578" t="s">
        <v>478</v>
      </c>
      <c r="AV236" s="579"/>
      <c r="AW236" s="579"/>
      <c r="AX236" s="580"/>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3</v>
      </c>
      <c r="B238" s="575">
        <v>1</v>
      </c>
      <c r="C238" s="576"/>
      <c r="D238" s="576"/>
      <c r="E238" s="576"/>
      <c r="F238" s="576"/>
      <c r="G238" s="576"/>
      <c r="H238" s="576"/>
      <c r="I238" s="576"/>
      <c r="J238" s="576"/>
      <c r="K238" s="576"/>
      <c r="L238" s="576"/>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8"/>
      <c r="AL238" s="579"/>
      <c r="AM238" s="579"/>
      <c r="AN238" s="579"/>
      <c r="AO238" s="579"/>
      <c r="AP238" s="580"/>
      <c r="AQ238" s="577"/>
      <c r="AR238" s="576"/>
      <c r="AS238" s="576"/>
      <c r="AT238" s="576"/>
      <c r="AU238" s="578"/>
      <c r="AV238" s="579"/>
      <c r="AW238" s="579"/>
      <c r="AX238" s="580"/>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X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5" manualBreakCount="5">
    <brk id="105" max="16383" man="1"/>
    <brk id="138"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467</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4"/>
      <c r="B3" s="705"/>
      <c r="C3" s="705"/>
      <c r="D3" s="705"/>
      <c r="E3" s="705"/>
      <c r="F3" s="70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4"/>
      <c r="B4" s="705"/>
      <c r="C4" s="705"/>
      <c r="D4" s="705"/>
      <c r="E4" s="705"/>
      <c r="F4" s="706"/>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4"/>
      <c r="B5" s="705"/>
      <c r="C5" s="705"/>
      <c r="D5" s="705"/>
      <c r="E5" s="705"/>
      <c r="F5" s="706"/>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x14ac:dyDescent="0.15">
      <c r="A6" s="704"/>
      <c r="B6" s="705"/>
      <c r="C6" s="705"/>
      <c r="D6" s="705"/>
      <c r="E6" s="705"/>
      <c r="F6" s="706"/>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x14ac:dyDescent="0.15">
      <c r="A7" s="704"/>
      <c r="B7" s="705"/>
      <c r="C7" s="705"/>
      <c r="D7" s="705"/>
      <c r="E7" s="705"/>
      <c r="F7" s="706"/>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x14ac:dyDescent="0.15">
      <c r="A8" s="704"/>
      <c r="B8" s="705"/>
      <c r="C8" s="705"/>
      <c r="D8" s="705"/>
      <c r="E8" s="705"/>
      <c r="F8" s="706"/>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04"/>
      <c r="B9" s="705"/>
      <c r="C9" s="705"/>
      <c r="D9" s="705"/>
      <c r="E9" s="705"/>
      <c r="F9" s="70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x14ac:dyDescent="0.15">
      <c r="A10" s="704"/>
      <c r="B10" s="705"/>
      <c r="C10" s="705"/>
      <c r="D10" s="705"/>
      <c r="E10" s="705"/>
      <c r="F10" s="70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x14ac:dyDescent="0.15">
      <c r="A11" s="704"/>
      <c r="B11" s="705"/>
      <c r="C11" s="705"/>
      <c r="D11" s="705"/>
      <c r="E11" s="705"/>
      <c r="F11" s="70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x14ac:dyDescent="0.15">
      <c r="A12" s="704"/>
      <c r="B12" s="705"/>
      <c r="C12" s="705"/>
      <c r="D12" s="705"/>
      <c r="E12" s="705"/>
      <c r="F12" s="70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x14ac:dyDescent="0.15">
      <c r="A13" s="704"/>
      <c r="B13" s="705"/>
      <c r="C13" s="705"/>
      <c r="D13" s="705"/>
      <c r="E13" s="705"/>
      <c r="F13" s="70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4"/>
      <c r="B16" s="705"/>
      <c r="C16" s="705"/>
      <c r="D16" s="705"/>
      <c r="E16" s="705"/>
      <c r="F16" s="70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4"/>
      <c r="B17" s="705"/>
      <c r="C17" s="705"/>
      <c r="D17" s="705"/>
      <c r="E17" s="705"/>
      <c r="F17" s="706"/>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4"/>
      <c r="B18" s="705"/>
      <c r="C18" s="705"/>
      <c r="D18" s="705"/>
      <c r="E18" s="705"/>
      <c r="F18" s="70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x14ac:dyDescent="0.15">
      <c r="A19" s="704"/>
      <c r="B19" s="705"/>
      <c r="C19" s="705"/>
      <c r="D19" s="705"/>
      <c r="E19" s="705"/>
      <c r="F19" s="70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x14ac:dyDescent="0.15">
      <c r="A20" s="704"/>
      <c r="B20" s="705"/>
      <c r="C20" s="705"/>
      <c r="D20" s="705"/>
      <c r="E20" s="705"/>
      <c r="F20" s="70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x14ac:dyDescent="0.15">
      <c r="A21" s="704"/>
      <c r="B21" s="705"/>
      <c r="C21" s="705"/>
      <c r="D21" s="705"/>
      <c r="E21" s="705"/>
      <c r="F21" s="70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x14ac:dyDescent="0.15">
      <c r="A22" s="704"/>
      <c r="B22" s="705"/>
      <c r="C22" s="705"/>
      <c r="D22" s="705"/>
      <c r="E22" s="705"/>
      <c r="F22" s="70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x14ac:dyDescent="0.15">
      <c r="A23" s="704"/>
      <c r="B23" s="705"/>
      <c r="C23" s="705"/>
      <c r="D23" s="705"/>
      <c r="E23" s="705"/>
      <c r="F23" s="70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x14ac:dyDescent="0.15">
      <c r="A24" s="704"/>
      <c r="B24" s="705"/>
      <c r="C24" s="705"/>
      <c r="D24" s="705"/>
      <c r="E24" s="705"/>
      <c r="F24" s="70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x14ac:dyDescent="0.15">
      <c r="A25" s="704"/>
      <c r="B25" s="705"/>
      <c r="C25" s="705"/>
      <c r="D25" s="705"/>
      <c r="E25" s="705"/>
      <c r="F25" s="70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x14ac:dyDescent="0.15">
      <c r="A26" s="704"/>
      <c r="B26" s="705"/>
      <c r="C26" s="705"/>
      <c r="D26" s="705"/>
      <c r="E26" s="705"/>
      <c r="F26" s="70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4"/>
      <c r="B29" s="705"/>
      <c r="C29" s="705"/>
      <c r="D29" s="705"/>
      <c r="E29" s="705"/>
      <c r="F29" s="70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4"/>
      <c r="B30" s="705"/>
      <c r="C30" s="705"/>
      <c r="D30" s="705"/>
      <c r="E30" s="705"/>
      <c r="F30" s="706"/>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4"/>
      <c r="B31" s="705"/>
      <c r="C31" s="705"/>
      <c r="D31" s="705"/>
      <c r="E31" s="705"/>
      <c r="F31" s="70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04"/>
      <c r="B32" s="705"/>
      <c r="C32" s="705"/>
      <c r="D32" s="705"/>
      <c r="E32" s="705"/>
      <c r="F32" s="70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04"/>
      <c r="B33" s="705"/>
      <c r="C33" s="705"/>
      <c r="D33" s="705"/>
      <c r="E33" s="705"/>
      <c r="F33" s="70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04"/>
      <c r="B34" s="705"/>
      <c r="C34" s="705"/>
      <c r="D34" s="705"/>
      <c r="E34" s="705"/>
      <c r="F34" s="70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04"/>
      <c r="B35" s="705"/>
      <c r="C35" s="705"/>
      <c r="D35" s="705"/>
      <c r="E35" s="705"/>
      <c r="F35" s="70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x14ac:dyDescent="0.15">
      <c r="A36" s="704"/>
      <c r="B36" s="705"/>
      <c r="C36" s="705"/>
      <c r="D36" s="705"/>
      <c r="E36" s="705"/>
      <c r="F36" s="70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x14ac:dyDescent="0.15">
      <c r="A37" s="704"/>
      <c r="B37" s="705"/>
      <c r="C37" s="705"/>
      <c r="D37" s="705"/>
      <c r="E37" s="705"/>
      <c r="F37" s="70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x14ac:dyDescent="0.15">
      <c r="A38" s="704"/>
      <c r="B38" s="705"/>
      <c r="C38" s="705"/>
      <c r="D38" s="705"/>
      <c r="E38" s="705"/>
      <c r="F38" s="70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x14ac:dyDescent="0.15">
      <c r="A39" s="704"/>
      <c r="B39" s="705"/>
      <c r="C39" s="705"/>
      <c r="D39" s="705"/>
      <c r="E39" s="705"/>
      <c r="F39" s="70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4"/>
      <c r="B42" s="705"/>
      <c r="C42" s="705"/>
      <c r="D42" s="705"/>
      <c r="E42" s="705"/>
      <c r="F42" s="70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4"/>
      <c r="B43" s="705"/>
      <c r="C43" s="705"/>
      <c r="D43" s="705"/>
      <c r="E43" s="705"/>
      <c r="F43" s="70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4"/>
      <c r="B44" s="705"/>
      <c r="C44" s="705"/>
      <c r="D44" s="705"/>
      <c r="E44" s="705"/>
      <c r="F44" s="70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customHeight="1" x14ac:dyDescent="0.15">
      <c r="A45" s="704"/>
      <c r="B45" s="705"/>
      <c r="C45" s="705"/>
      <c r="D45" s="705"/>
      <c r="E45" s="705"/>
      <c r="F45" s="70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customHeight="1" x14ac:dyDescent="0.15">
      <c r="A46" s="704"/>
      <c r="B46" s="705"/>
      <c r="C46" s="705"/>
      <c r="D46" s="705"/>
      <c r="E46" s="705"/>
      <c r="F46" s="70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customHeight="1" x14ac:dyDescent="0.15">
      <c r="A47" s="704"/>
      <c r="B47" s="705"/>
      <c r="C47" s="705"/>
      <c r="D47" s="705"/>
      <c r="E47" s="705"/>
      <c r="F47" s="70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customHeight="1" x14ac:dyDescent="0.15">
      <c r="A48" s="704"/>
      <c r="B48" s="705"/>
      <c r="C48" s="705"/>
      <c r="D48" s="705"/>
      <c r="E48" s="705"/>
      <c r="F48" s="70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customHeight="1" x14ac:dyDescent="0.15">
      <c r="A49" s="704"/>
      <c r="B49" s="705"/>
      <c r="C49" s="705"/>
      <c r="D49" s="705"/>
      <c r="E49" s="705"/>
      <c r="F49" s="70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customHeight="1" x14ac:dyDescent="0.15">
      <c r="A50" s="704"/>
      <c r="B50" s="705"/>
      <c r="C50" s="705"/>
      <c r="D50" s="705"/>
      <c r="E50" s="705"/>
      <c r="F50" s="70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customHeight="1" x14ac:dyDescent="0.15">
      <c r="A51" s="704"/>
      <c r="B51" s="705"/>
      <c r="C51" s="705"/>
      <c r="D51" s="705"/>
      <c r="E51" s="705"/>
      <c r="F51" s="70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customHeight="1" x14ac:dyDescent="0.15">
      <c r="A52" s="704"/>
      <c r="B52" s="705"/>
      <c r="C52" s="705"/>
      <c r="D52" s="705"/>
      <c r="E52" s="705"/>
      <c r="F52" s="70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4"/>
      <c r="B56" s="705"/>
      <c r="C56" s="705"/>
      <c r="D56" s="705"/>
      <c r="E56" s="705"/>
      <c r="F56" s="70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4"/>
      <c r="B57" s="705"/>
      <c r="C57" s="705"/>
      <c r="D57" s="705"/>
      <c r="E57" s="705"/>
      <c r="F57" s="70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4"/>
      <c r="B58" s="705"/>
      <c r="C58" s="705"/>
      <c r="D58" s="705"/>
      <c r="E58" s="705"/>
      <c r="F58" s="70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customHeight="1" x14ac:dyDescent="0.15">
      <c r="A59" s="704"/>
      <c r="B59" s="705"/>
      <c r="C59" s="705"/>
      <c r="D59" s="705"/>
      <c r="E59" s="705"/>
      <c r="F59" s="70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customHeight="1" x14ac:dyDescent="0.15">
      <c r="A60" s="704"/>
      <c r="B60" s="705"/>
      <c r="C60" s="705"/>
      <c r="D60" s="705"/>
      <c r="E60" s="705"/>
      <c r="F60" s="70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customHeight="1" x14ac:dyDescent="0.15">
      <c r="A61" s="704"/>
      <c r="B61" s="705"/>
      <c r="C61" s="705"/>
      <c r="D61" s="705"/>
      <c r="E61" s="705"/>
      <c r="F61" s="70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customHeight="1" x14ac:dyDescent="0.15">
      <c r="A62" s="704"/>
      <c r="B62" s="705"/>
      <c r="C62" s="705"/>
      <c r="D62" s="705"/>
      <c r="E62" s="705"/>
      <c r="F62" s="70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customHeight="1" x14ac:dyDescent="0.15">
      <c r="A63" s="704"/>
      <c r="B63" s="705"/>
      <c r="C63" s="705"/>
      <c r="D63" s="705"/>
      <c r="E63" s="705"/>
      <c r="F63" s="70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customHeight="1" x14ac:dyDescent="0.15">
      <c r="A64" s="704"/>
      <c r="B64" s="705"/>
      <c r="C64" s="705"/>
      <c r="D64" s="705"/>
      <c r="E64" s="705"/>
      <c r="F64" s="70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customHeight="1" x14ac:dyDescent="0.15">
      <c r="A65" s="704"/>
      <c r="B65" s="705"/>
      <c r="C65" s="705"/>
      <c r="D65" s="705"/>
      <c r="E65" s="705"/>
      <c r="F65" s="70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customHeight="1" x14ac:dyDescent="0.15">
      <c r="A66" s="704"/>
      <c r="B66" s="705"/>
      <c r="C66" s="705"/>
      <c r="D66" s="705"/>
      <c r="E66" s="705"/>
      <c r="F66" s="70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4"/>
      <c r="B69" s="705"/>
      <c r="C69" s="705"/>
      <c r="D69" s="705"/>
      <c r="E69" s="705"/>
      <c r="F69" s="70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4"/>
      <c r="B70" s="705"/>
      <c r="C70" s="705"/>
      <c r="D70" s="705"/>
      <c r="E70" s="705"/>
      <c r="F70" s="70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4"/>
      <c r="B71" s="705"/>
      <c r="C71" s="705"/>
      <c r="D71" s="705"/>
      <c r="E71" s="705"/>
      <c r="F71" s="70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customHeight="1" x14ac:dyDescent="0.15">
      <c r="A72" s="704"/>
      <c r="B72" s="705"/>
      <c r="C72" s="705"/>
      <c r="D72" s="705"/>
      <c r="E72" s="705"/>
      <c r="F72" s="70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customHeight="1" x14ac:dyDescent="0.15">
      <c r="A73" s="704"/>
      <c r="B73" s="705"/>
      <c r="C73" s="705"/>
      <c r="D73" s="705"/>
      <c r="E73" s="705"/>
      <c r="F73" s="70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customHeight="1" x14ac:dyDescent="0.15">
      <c r="A74" s="704"/>
      <c r="B74" s="705"/>
      <c r="C74" s="705"/>
      <c r="D74" s="705"/>
      <c r="E74" s="705"/>
      <c r="F74" s="70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customHeight="1" x14ac:dyDescent="0.15">
      <c r="A75" s="704"/>
      <c r="B75" s="705"/>
      <c r="C75" s="705"/>
      <c r="D75" s="705"/>
      <c r="E75" s="705"/>
      <c r="F75" s="70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customHeight="1" x14ac:dyDescent="0.15">
      <c r="A76" s="704"/>
      <c r="B76" s="705"/>
      <c r="C76" s="705"/>
      <c r="D76" s="705"/>
      <c r="E76" s="705"/>
      <c r="F76" s="70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customHeight="1" x14ac:dyDescent="0.15">
      <c r="A77" s="704"/>
      <c r="B77" s="705"/>
      <c r="C77" s="705"/>
      <c r="D77" s="705"/>
      <c r="E77" s="705"/>
      <c r="F77" s="70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customHeight="1" x14ac:dyDescent="0.15">
      <c r="A78" s="704"/>
      <c r="B78" s="705"/>
      <c r="C78" s="705"/>
      <c r="D78" s="705"/>
      <c r="E78" s="705"/>
      <c r="F78" s="70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customHeight="1" x14ac:dyDescent="0.15">
      <c r="A79" s="704"/>
      <c r="B79" s="705"/>
      <c r="C79" s="705"/>
      <c r="D79" s="705"/>
      <c r="E79" s="705"/>
      <c r="F79" s="70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4"/>
      <c r="B82" s="705"/>
      <c r="C82" s="705"/>
      <c r="D82" s="705"/>
      <c r="E82" s="705"/>
      <c r="F82" s="70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4"/>
      <c r="B83" s="705"/>
      <c r="C83" s="705"/>
      <c r="D83" s="705"/>
      <c r="E83" s="705"/>
      <c r="F83" s="70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4"/>
      <c r="B84" s="705"/>
      <c r="C84" s="705"/>
      <c r="D84" s="705"/>
      <c r="E84" s="705"/>
      <c r="F84" s="70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customHeight="1" x14ac:dyDescent="0.15">
      <c r="A85" s="704"/>
      <c r="B85" s="705"/>
      <c r="C85" s="705"/>
      <c r="D85" s="705"/>
      <c r="E85" s="705"/>
      <c r="F85" s="70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customHeight="1" x14ac:dyDescent="0.15">
      <c r="A86" s="704"/>
      <c r="B86" s="705"/>
      <c r="C86" s="705"/>
      <c r="D86" s="705"/>
      <c r="E86" s="705"/>
      <c r="F86" s="70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customHeight="1" x14ac:dyDescent="0.15">
      <c r="A87" s="704"/>
      <c r="B87" s="705"/>
      <c r="C87" s="705"/>
      <c r="D87" s="705"/>
      <c r="E87" s="705"/>
      <c r="F87" s="70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customHeight="1" x14ac:dyDescent="0.15">
      <c r="A88" s="704"/>
      <c r="B88" s="705"/>
      <c r="C88" s="705"/>
      <c r="D88" s="705"/>
      <c r="E88" s="705"/>
      <c r="F88" s="70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customHeight="1" x14ac:dyDescent="0.15">
      <c r="A89" s="704"/>
      <c r="B89" s="705"/>
      <c r="C89" s="705"/>
      <c r="D89" s="705"/>
      <c r="E89" s="705"/>
      <c r="F89" s="70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customHeight="1" x14ac:dyDescent="0.15">
      <c r="A90" s="704"/>
      <c r="B90" s="705"/>
      <c r="C90" s="705"/>
      <c r="D90" s="705"/>
      <c r="E90" s="705"/>
      <c r="F90" s="70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customHeight="1" x14ac:dyDescent="0.15">
      <c r="A91" s="704"/>
      <c r="B91" s="705"/>
      <c r="C91" s="705"/>
      <c r="D91" s="705"/>
      <c r="E91" s="705"/>
      <c r="F91" s="70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customHeight="1" x14ac:dyDescent="0.15">
      <c r="A92" s="704"/>
      <c r="B92" s="705"/>
      <c r="C92" s="705"/>
      <c r="D92" s="705"/>
      <c r="E92" s="705"/>
      <c r="F92" s="70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4"/>
      <c r="B95" s="705"/>
      <c r="C95" s="705"/>
      <c r="D95" s="705"/>
      <c r="E95" s="705"/>
      <c r="F95" s="70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4"/>
      <c r="B96" s="705"/>
      <c r="C96" s="705"/>
      <c r="D96" s="705"/>
      <c r="E96" s="705"/>
      <c r="F96" s="70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4"/>
      <c r="B97" s="705"/>
      <c r="C97" s="705"/>
      <c r="D97" s="705"/>
      <c r="E97" s="705"/>
      <c r="F97" s="70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customHeight="1" x14ac:dyDescent="0.15">
      <c r="A98" s="704"/>
      <c r="B98" s="705"/>
      <c r="C98" s="705"/>
      <c r="D98" s="705"/>
      <c r="E98" s="705"/>
      <c r="F98" s="70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customHeight="1" x14ac:dyDescent="0.15">
      <c r="A99" s="704"/>
      <c r="B99" s="705"/>
      <c r="C99" s="705"/>
      <c r="D99" s="705"/>
      <c r="E99" s="705"/>
      <c r="F99" s="70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customHeight="1" x14ac:dyDescent="0.15">
      <c r="A100" s="704"/>
      <c r="B100" s="705"/>
      <c r="C100" s="705"/>
      <c r="D100" s="705"/>
      <c r="E100" s="705"/>
      <c r="F100" s="70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customHeight="1" x14ac:dyDescent="0.15">
      <c r="A101" s="704"/>
      <c r="B101" s="705"/>
      <c r="C101" s="705"/>
      <c r="D101" s="705"/>
      <c r="E101" s="705"/>
      <c r="F101" s="70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customHeight="1" x14ac:dyDescent="0.15">
      <c r="A102" s="704"/>
      <c r="B102" s="705"/>
      <c r="C102" s="705"/>
      <c r="D102" s="705"/>
      <c r="E102" s="705"/>
      <c r="F102" s="70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customHeight="1" x14ac:dyDescent="0.15">
      <c r="A103" s="704"/>
      <c r="B103" s="705"/>
      <c r="C103" s="705"/>
      <c r="D103" s="705"/>
      <c r="E103" s="705"/>
      <c r="F103" s="70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customHeight="1" x14ac:dyDescent="0.15">
      <c r="A104" s="704"/>
      <c r="B104" s="705"/>
      <c r="C104" s="705"/>
      <c r="D104" s="705"/>
      <c r="E104" s="705"/>
      <c r="F104" s="70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customHeight="1" x14ac:dyDescent="0.15">
      <c r="A105" s="704"/>
      <c r="B105" s="705"/>
      <c r="C105" s="705"/>
      <c r="D105" s="705"/>
      <c r="E105" s="705"/>
      <c r="F105" s="70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4"/>
      <c r="B109" s="705"/>
      <c r="C109" s="705"/>
      <c r="D109" s="705"/>
      <c r="E109" s="705"/>
      <c r="F109" s="70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4"/>
      <c r="B110" s="705"/>
      <c r="C110" s="705"/>
      <c r="D110" s="705"/>
      <c r="E110" s="705"/>
      <c r="F110" s="70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4"/>
      <c r="B111" s="705"/>
      <c r="C111" s="705"/>
      <c r="D111" s="705"/>
      <c r="E111" s="705"/>
      <c r="F111" s="70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customHeight="1" x14ac:dyDescent="0.15">
      <c r="A112" s="704"/>
      <c r="B112" s="705"/>
      <c r="C112" s="705"/>
      <c r="D112" s="705"/>
      <c r="E112" s="705"/>
      <c r="F112" s="70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customHeight="1" x14ac:dyDescent="0.15">
      <c r="A113" s="704"/>
      <c r="B113" s="705"/>
      <c r="C113" s="705"/>
      <c r="D113" s="705"/>
      <c r="E113" s="705"/>
      <c r="F113" s="70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customHeight="1" x14ac:dyDescent="0.15">
      <c r="A114" s="704"/>
      <c r="B114" s="705"/>
      <c r="C114" s="705"/>
      <c r="D114" s="705"/>
      <c r="E114" s="705"/>
      <c r="F114" s="70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customHeight="1" x14ac:dyDescent="0.15">
      <c r="A115" s="704"/>
      <c r="B115" s="705"/>
      <c r="C115" s="705"/>
      <c r="D115" s="705"/>
      <c r="E115" s="705"/>
      <c r="F115" s="70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customHeight="1" x14ac:dyDescent="0.15">
      <c r="A116" s="704"/>
      <c r="B116" s="705"/>
      <c r="C116" s="705"/>
      <c r="D116" s="705"/>
      <c r="E116" s="705"/>
      <c r="F116" s="70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customHeight="1" x14ac:dyDescent="0.15">
      <c r="A117" s="704"/>
      <c r="B117" s="705"/>
      <c r="C117" s="705"/>
      <c r="D117" s="705"/>
      <c r="E117" s="705"/>
      <c r="F117" s="70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customHeight="1" x14ac:dyDescent="0.15">
      <c r="A118" s="704"/>
      <c r="B118" s="705"/>
      <c r="C118" s="705"/>
      <c r="D118" s="705"/>
      <c r="E118" s="705"/>
      <c r="F118" s="70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customHeight="1" x14ac:dyDescent="0.15">
      <c r="A119" s="704"/>
      <c r="B119" s="705"/>
      <c r="C119" s="705"/>
      <c r="D119" s="705"/>
      <c r="E119" s="705"/>
      <c r="F119" s="70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4"/>
      <c r="B122" s="705"/>
      <c r="C122" s="705"/>
      <c r="D122" s="705"/>
      <c r="E122" s="705"/>
      <c r="F122" s="70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4"/>
      <c r="B123" s="705"/>
      <c r="C123" s="705"/>
      <c r="D123" s="705"/>
      <c r="E123" s="705"/>
      <c r="F123" s="70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4"/>
      <c r="B124" s="705"/>
      <c r="C124" s="705"/>
      <c r="D124" s="705"/>
      <c r="E124" s="705"/>
      <c r="F124" s="70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customHeight="1" x14ac:dyDescent="0.15">
      <c r="A125" s="704"/>
      <c r="B125" s="705"/>
      <c r="C125" s="705"/>
      <c r="D125" s="705"/>
      <c r="E125" s="705"/>
      <c r="F125" s="70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customHeight="1" x14ac:dyDescent="0.15">
      <c r="A126" s="704"/>
      <c r="B126" s="705"/>
      <c r="C126" s="705"/>
      <c r="D126" s="705"/>
      <c r="E126" s="705"/>
      <c r="F126" s="70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customHeight="1" x14ac:dyDescent="0.15">
      <c r="A127" s="704"/>
      <c r="B127" s="705"/>
      <c r="C127" s="705"/>
      <c r="D127" s="705"/>
      <c r="E127" s="705"/>
      <c r="F127" s="70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customHeight="1" x14ac:dyDescent="0.15">
      <c r="A128" s="704"/>
      <c r="B128" s="705"/>
      <c r="C128" s="705"/>
      <c r="D128" s="705"/>
      <c r="E128" s="705"/>
      <c r="F128" s="70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customHeight="1" x14ac:dyDescent="0.15">
      <c r="A129" s="704"/>
      <c r="B129" s="705"/>
      <c r="C129" s="705"/>
      <c r="D129" s="705"/>
      <c r="E129" s="705"/>
      <c r="F129" s="70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customHeight="1" x14ac:dyDescent="0.15">
      <c r="A130" s="704"/>
      <c r="B130" s="705"/>
      <c r="C130" s="705"/>
      <c r="D130" s="705"/>
      <c r="E130" s="705"/>
      <c r="F130" s="70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customHeight="1" x14ac:dyDescent="0.15">
      <c r="A131" s="704"/>
      <c r="B131" s="705"/>
      <c r="C131" s="705"/>
      <c r="D131" s="705"/>
      <c r="E131" s="705"/>
      <c r="F131" s="70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customHeight="1" x14ac:dyDescent="0.15">
      <c r="A132" s="704"/>
      <c r="B132" s="705"/>
      <c r="C132" s="705"/>
      <c r="D132" s="705"/>
      <c r="E132" s="705"/>
      <c r="F132" s="70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4"/>
      <c r="B135" s="705"/>
      <c r="C135" s="705"/>
      <c r="D135" s="705"/>
      <c r="E135" s="705"/>
      <c r="F135" s="70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4"/>
      <c r="B136" s="705"/>
      <c r="C136" s="705"/>
      <c r="D136" s="705"/>
      <c r="E136" s="705"/>
      <c r="F136" s="70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4"/>
      <c r="B137" s="705"/>
      <c r="C137" s="705"/>
      <c r="D137" s="705"/>
      <c r="E137" s="705"/>
      <c r="F137" s="70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customHeight="1" x14ac:dyDescent="0.15">
      <c r="A138" s="704"/>
      <c r="B138" s="705"/>
      <c r="C138" s="705"/>
      <c r="D138" s="705"/>
      <c r="E138" s="705"/>
      <c r="F138" s="70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customHeight="1" x14ac:dyDescent="0.15">
      <c r="A139" s="704"/>
      <c r="B139" s="705"/>
      <c r="C139" s="705"/>
      <c r="D139" s="705"/>
      <c r="E139" s="705"/>
      <c r="F139" s="70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customHeight="1" x14ac:dyDescent="0.15">
      <c r="A140" s="704"/>
      <c r="B140" s="705"/>
      <c r="C140" s="705"/>
      <c r="D140" s="705"/>
      <c r="E140" s="705"/>
      <c r="F140" s="70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customHeight="1" x14ac:dyDescent="0.15">
      <c r="A141" s="704"/>
      <c r="B141" s="705"/>
      <c r="C141" s="705"/>
      <c r="D141" s="705"/>
      <c r="E141" s="705"/>
      <c r="F141" s="70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customHeight="1" x14ac:dyDescent="0.15">
      <c r="A142" s="704"/>
      <c r="B142" s="705"/>
      <c r="C142" s="705"/>
      <c r="D142" s="705"/>
      <c r="E142" s="705"/>
      <c r="F142" s="70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customHeight="1" x14ac:dyDescent="0.15">
      <c r="A143" s="704"/>
      <c r="B143" s="705"/>
      <c r="C143" s="705"/>
      <c r="D143" s="705"/>
      <c r="E143" s="705"/>
      <c r="F143" s="70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customHeight="1" x14ac:dyDescent="0.15">
      <c r="A144" s="704"/>
      <c r="B144" s="705"/>
      <c r="C144" s="705"/>
      <c r="D144" s="705"/>
      <c r="E144" s="705"/>
      <c r="F144" s="70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customHeight="1" x14ac:dyDescent="0.15">
      <c r="A145" s="704"/>
      <c r="B145" s="705"/>
      <c r="C145" s="705"/>
      <c r="D145" s="705"/>
      <c r="E145" s="705"/>
      <c r="F145" s="70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4"/>
      <c r="B148" s="705"/>
      <c r="C148" s="705"/>
      <c r="D148" s="705"/>
      <c r="E148" s="705"/>
      <c r="F148" s="70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4"/>
      <c r="B149" s="705"/>
      <c r="C149" s="705"/>
      <c r="D149" s="705"/>
      <c r="E149" s="705"/>
      <c r="F149" s="70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4"/>
      <c r="B150" s="705"/>
      <c r="C150" s="705"/>
      <c r="D150" s="705"/>
      <c r="E150" s="705"/>
      <c r="F150" s="70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customHeight="1" x14ac:dyDescent="0.15">
      <c r="A151" s="704"/>
      <c r="B151" s="705"/>
      <c r="C151" s="705"/>
      <c r="D151" s="705"/>
      <c r="E151" s="705"/>
      <c r="F151" s="70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customHeight="1" x14ac:dyDescent="0.15">
      <c r="A152" s="704"/>
      <c r="B152" s="705"/>
      <c r="C152" s="705"/>
      <c r="D152" s="705"/>
      <c r="E152" s="705"/>
      <c r="F152" s="70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customHeight="1" x14ac:dyDescent="0.15">
      <c r="A153" s="704"/>
      <c r="B153" s="705"/>
      <c r="C153" s="705"/>
      <c r="D153" s="705"/>
      <c r="E153" s="705"/>
      <c r="F153" s="70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customHeight="1" x14ac:dyDescent="0.15">
      <c r="A154" s="704"/>
      <c r="B154" s="705"/>
      <c r="C154" s="705"/>
      <c r="D154" s="705"/>
      <c r="E154" s="705"/>
      <c r="F154" s="70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customHeight="1" x14ac:dyDescent="0.15">
      <c r="A155" s="704"/>
      <c r="B155" s="705"/>
      <c r="C155" s="705"/>
      <c r="D155" s="705"/>
      <c r="E155" s="705"/>
      <c r="F155" s="70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customHeight="1" x14ac:dyDescent="0.15">
      <c r="A156" s="704"/>
      <c r="B156" s="705"/>
      <c r="C156" s="705"/>
      <c r="D156" s="705"/>
      <c r="E156" s="705"/>
      <c r="F156" s="70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customHeight="1" x14ac:dyDescent="0.15">
      <c r="A157" s="704"/>
      <c r="B157" s="705"/>
      <c r="C157" s="705"/>
      <c r="D157" s="705"/>
      <c r="E157" s="705"/>
      <c r="F157" s="70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customHeight="1" x14ac:dyDescent="0.15">
      <c r="A158" s="704"/>
      <c r="B158" s="705"/>
      <c r="C158" s="705"/>
      <c r="D158" s="705"/>
      <c r="E158" s="705"/>
      <c r="F158" s="70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4"/>
      <c r="B162" s="705"/>
      <c r="C162" s="705"/>
      <c r="D162" s="705"/>
      <c r="E162" s="705"/>
      <c r="F162" s="70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4"/>
      <c r="B163" s="705"/>
      <c r="C163" s="705"/>
      <c r="D163" s="705"/>
      <c r="E163" s="705"/>
      <c r="F163" s="70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4"/>
      <c r="B164" s="705"/>
      <c r="C164" s="705"/>
      <c r="D164" s="705"/>
      <c r="E164" s="705"/>
      <c r="F164" s="70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customHeight="1" x14ac:dyDescent="0.15">
      <c r="A165" s="704"/>
      <c r="B165" s="705"/>
      <c r="C165" s="705"/>
      <c r="D165" s="705"/>
      <c r="E165" s="705"/>
      <c r="F165" s="70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customHeight="1" x14ac:dyDescent="0.15">
      <c r="A166" s="704"/>
      <c r="B166" s="705"/>
      <c r="C166" s="705"/>
      <c r="D166" s="705"/>
      <c r="E166" s="705"/>
      <c r="F166" s="70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customHeight="1" x14ac:dyDescent="0.15">
      <c r="A167" s="704"/>
      <c r="B167" s="705"/>
      <c r="C167" s="705"/>
      <c r="D167" s="705"/>
      <c r="E167" s="705"/>
      <c r="F167" s="70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customHeight="1" x14ac:dyDescent="0.15">
      <c r="A168" s="704"/>
      <c r="B168" s="705"/>
      <c r="C168" s="705"/>
      <c r="D168" s="705"/>
      <c r="E168" s="705"/>
      <c r="F168" s="70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customHeight="1" x14ac:dyDescent="0.15">
      <c r="A169" s="704"/>
      <c r="B169" s="705"/>
      <c r="C169" s="705"/>
      <c r="D169" s="705"/>
      <c r="E169" s="705"/>
      <c r="F169" s="70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customHeight="1" x14ac:dyDescent="0.15">
      <c r="A170" s="704"/>
      <c r="B170" s="705"/>
      <c r="C170" s="705"/>
      <c r="D170" s="705"/>
      <c r="E170" s="705"/>
      <c r="F170" s="70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customHeight="1" x14ac:dyDescent="0.15">
      <c r="A171" s="704"/>
      <c r="B171" s="705"/>
      <c r="C171" s="705"/>
      <c r="D171" s="705"/>
      <c r="E171" s="705"/>
      <c r="F171" s="70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customHeight="1" x14ac:dyDescent="0.15">
      <c r="A172" s="704"/>
      <c r="B172" s="705"/>
      <c r="C172" s="705"/>
      <c r="D172" s="705"/>
      <c r="E172" s="705"/>
      <c r="F172" s="70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4"/>
      <c r="B175" s="705"/>
      <c r="C175" s="705"/>
      <c r="D175" s="705"/>
      <c r="E175" s="705"/>
      <c r="F175" s="70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4"/>
      <c r="B176" s="705"/>
      <c r="C176" s="705"/>
      <c r="D176" s="705"/>
      <c r="E176" s="705"/>
      <c r="F176" s="70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4"/>
      <c r="B177" s="705"/>
      <c r="C177" s="705"/>
      <c r="D177" s="705"/>
      <c r="E177" s="705"/>
      <c r="F177" s="70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customHeight="1" x14ac:dyDescent="0.15">
      <c r="A178" s="704"/>
      <c r="B178" s="705"/>
      <c r="C178" s="705"/>
      <c r="D178" s="705"/>
      <c r="E178" s="705"/>
      <c r="F178" s="70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customHeight="1" x14ac:dyDescent="0.15">
      <c r="A179" s="704"/>
      <c r="B179" s="705"/>
      <c r="C179" s="705"/>
      <c r="D179" s="705"/>
      <c r="E179" s="705"/>
      <c r="F179" s="70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customHeight="1" x14ac:dyDescent="0.15">
      <c r="A180" s="704"/>
      <c r="B180" s="705"/>
      <c r="C180" s="705"/>
      <c r="D180" s="705"/>
      <c r="E180" s="705"/>
      <c r="F180" s="70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customHeight="1" x14ac:dyDescent="0.15">
      <c r="A181" s="704"/>
      <c r="B181" s="705"/>
      <c r="C181" s="705"/>
      <c r="D181" s="705"/>
      <c r="E181" s="705"/>
      <c r="F181" s="70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704"/>
      <c r="B182" s="705"/>
      <c r="C182" s="705"/>
      <c r="D182" s="705"/>
      <c r="E182" s="705"/>
      <c r="F182" s="70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704"/>
      <c r="B183" s="705"/>
      <c r="C183" s="705"/>
      <c r="D183" s="705"/>
      <c r="E183" s="705"/>
      <c r="F183" s="70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704"/>
      <c r="B184" s="705"/>
      <c r="C184" s="705"/>
      <c r="D184" s="705"/>
      <c r="E184" s="705"/>
      <c r="F184" s="70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704"/>
      <c r="B185" s="705"/>
      <c r="C185" s="705"/>
      <c r="D185" s="705"/>
      <c r="E185" s="705"/>
      <c r="F185" s="70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4"/>
      <c r="B188" s="705"/>
      <c r="C188" s="705"/>
      <c r="D188" s="705"/>
      <c r="E188" s="705"/>
      <c r="F188" s="70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4"/>
      <c r="B189" s="705"/>
      <c r="C189" s="705"/>
      <c r="D189" s="705"/>
      <c r="E189" s="705"/>
      <c r="F189" s="70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4"/>
      <c r="B190" s="705"/>
      <c r="C190" s="705"/>
      <c r="D190" s="705"/>
      <c r="E190" s="705"/>
      <c r="F190" s="70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customHeight="1" x14ac:dyDescent="0.15">
      <c r="A191" s="704"/>
      <c r="B191" s="705"/>
      <c r="C191" s="705"/>
      <c r="D191" s="705"/>
      <c r="E191" s="705"/>
      <c r="F191" s="70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customHeight="1" x14ac:dyDescent="0.15">
      <c r="A192" s="704"/>
      <c r="B192" s="705"/>
      <c r="C192" s="705"/>
      <c r="D192" s="705"/>
      <c r="E192" s="705"/>
      <c r="F192" s="70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customHeight="1" x14ac:dyDescent="0.15">
      <c r="A193" s="704"/>
      <c r="B193" s="705"/>
      <c r="C193" s="705"/>
      <c r="D193" s="705"/>
      <c r="E193" s="705"/>
      <c r="F193" s="70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customHeight="1" x14ac:dyDescent="0.15">
      <c r="A194" s="704"/>
      <c r="B194" s="705"/>
      <c r="C194" s="705"/>
      <c r="D194" s="705"/>
      <c r="E194" s="705"/>
      <c r="F194" s="70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704"/>
      <c r="B195" s="705"/>
      <c r="C195" s="705"/>
      <c r="D195" s="705"/>
      <c r="E195" s="705"/>
      <c r="F195" s="70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704"/>
      <c r="B196" s="705"/>
      <c r="C196" s="705"/>
      <c r="D196" s="705"/>
      <c r="E196" s="705"/>
      <c r="F196" s="70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704"/>
      <c r="B197" s="705"/>
      <c r="C197" s="705"/>
      <c r="D197" s="705"/>
      <c r="E197" s="705"/>
      <c r="F197" s="70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704"/>
      <c r="B198" s="705"/>
      <c r="C198" s="705"/>
      <c r="D198" s="705"/>
      <c r="E198" s="705"/>
      <c r="F198" s="70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4"/>
      <c r="B201" s="705"/>
      <c r="C201" s="705"/>
      <c r="D201" s="705"/>
      <c r="E201" s="705"/>
      <c r="F201" s="70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4"/>
      <c r="B202" s="705"/>
      <c r="C202" s="705"/>
      <c r="D202" s="705"/>
      <c r="E202" s="705"/>
      <c r="F202" s="70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4"/>
      <c r="B203" s="705"/>
      <c r="C203" s="705"/>
      <c r="D203" s="705"/>
      <c r="E203" s="705"/>
      <c r="F203" s="70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customHeight="1" x14ac:dyDescent="0.15">
      <c r="A204" s="704"/>
      <c r="B204" s="705"/>
      <c r="C204" s="705"/>
      <c r="D204" s="705"/>
      <c r="E204" s="705"/>
      <c r="F204" s="70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customHeight="1" x14ac:dyDescent="0.15">
      <c r="A205" s="704"/>
      <c r="B205" s="705"/>
      <c r="C205" s="705"/>
      <c r="D205" s="705"/>
      <c r="E205" s="705"/>
      <c r="F205" s="70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customHeight="1" x14ac:dyDescent="0.15">
      <c r="A206" s="704"/>
      <c r="B206" s="705"/>
      <c r="C206" s="705"/>
      <c r="D206" s="705"/>
      <c r="E206" s="705"/>
      <c r="F206" s="70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customHeight="1" x14ac:dyDescent="0.15">
      <c r="A207" s="704"/>
      <c r="B207" s="705"/>
      <c r="C207" s="705"/>
      <c r="D207" s="705"/>
      <c r="E207" s="705"/>
      <c r="F207" s="70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704"/>
      <c r="B208" s="705"/>
      <c r="C208" s="705"/>
      <c r="D208" s="705"/>
      <c r="E208" s="705"/>
      <c r="F208" s="70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704"/>
      <c r="B209" s="705"/>
      <c r="C209" s="705"/>
      <c r="D209" s="705"/>
      <c r="E209" s="705"/>
      <c r="F209" s="70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704"/>
      <c r="B210" s="705"/>
      <c r="C210" s="705"/>
      <c r="D210" s="705"/>
      <c r="E210" s="705"/>
      <c r="F210" s="70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704"/>
      <c r="B211" s="705"/>
      <c r="C211" s="705"/>
      <c r="D211" s="705"/>
      <c r="E211" s="705"/>
      <c r="F211" s="70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4"/>
      <c r="B215" s="705"/>
      <c r="C215" s="705"/>
      <c r="D215" s="705"/>
      <c r="E215" s="705"/>
      <c r="F215" s="70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4"/>
      <c r="B216" s="705"/>
      <c r="C216" s="705"/>
      <c r="D216" s="705"/>
      <c r="E216" s="705"/>
      <c r="F216" s="70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4"/>
      <c r="B217" s="705"/>
      <c r="C217" s="705"/>
      <c r="D217" s="705"/>
      <c r="E217" s="705"/>
      <c r="F217" s="70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customHeight="1" x14ac:dyDescent="0.15">
      <c r="A218" s="704"/>
      <c r="B218" s="705"/>
      <c r="C218" s="705"/>
      <c r="D218" s="705"/>
      <c r="E218" s="705"/>
      <c r="F218" s="70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customHeight="1" x14ac:dyDescent="0.15">
      <c r="A219" s="704"/>
      <c r="B219" s="705"/>
      <c r="C219" s="705"/>
      <c r="D219" s="705"/>
      <c r="E219" s="705"/>
      <c r="F219" s="70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customHeight="1" x14ac:dyDescent="0.15">
      <c r="A220" s="704"/>
      <c r="B220" s="705"/>
      <c r="C220" s="705"/>
      <c r="D220" s="705"/>
      <c r="E220" s="705"/>
      <c r="F220" s="70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704"/>
      <c r="B221" s="705"/>
      <c r="C221" s="705"/>
      <c r="D221" s="705"/>
      <c r="E221" s="705"/>
      <c r="F221" s="70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704"/>
      <c r="B222" s="705"/>
      <c r="C222" s="705"/>
      <c r="D222" s="705"/>
      <c r="E222" s="705"/>
      <c r="F222" s="70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704"/>
      <c r="B223" s="705"/>
      <c r="C223" s="705"/>
      <c r="D223" s="705"/>
      <c r="E223" s="705"/>
      <c r="F223" s="70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704"/>
      <c r="B224" s="705"/>
      <c r="C224" s="705"/>
      <c r="D224" s="705"/>
      <c r="E224" s="705"/>
      <c r="F224" s="70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704"/>
      <c r="B225" s="705"/>
      <c r="C225" s="705"/>
      <c r="D225" s="705"/>
      <c r="E225" s="705"/>
      <c r="F225" s="70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4"/>
      <c r="B228" s="705"/>
      <c r="C228" s="705"/>
      <c r="D228" s="705"/>
      <c r="E228" s="705"/>
      <c r="F228" s="70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4"/>
      <c r="B229" s="705"/>
      <c r="C229" s="705"/>
      <c r="D229" s="705"/>
      <c r="E229" s="705"/>
      <c r="F229" s="70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4"/>
      <c r="B230" s="705"/>
      <c r="C230" s="705"/>
      <c r="D230" s="705"/>
      <c r="E230" s="705"/>
      <c r="F230" s="70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customHeight="1" x14ac:dyDescent="0.15">
      <c r="A231" s="704"/>
      <c r="B231" s="705"/>
      <c r="C231" s="705"/>
      <c r="D231" s="705"/>
      <c r="E231" s="705"/>
      <c r="F231" s="70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customHeight="1" x14ac:dyDescent="0.15">
      <c r="A232" s="704"/>
      <c r="B232" s="705"/>
      <c r="C232" s="705"/>
      <c r="D232" s="705"/>
      <c r="E232" s="705"/>
      <c r="F232" s="70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customHeight="1" x14ac:dyDescent="0.15">
      <c r="A233" s="704"/>
      <c r="B233" s="705"/>
      <c r="C233" s="705"/>
      <c r="D233" s="705"/>
      <c r="E233" s="705"/>
      <c r="F233" s="70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customHeight="1" x14ac:dyDescent="0.15">
      <c r="A234" s="704"/>
      <c r="B234" s="705"/>
      <c r="C234" s="705"/>
      <c r="D234" s="705"/>
      <c r="E234" s="705"/>
      <c r="F234" s="70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customHeight="1" x14ac:dyDescent="0.15">
      <c r="A235" s="704"/>
      <c r="B235" s="705"/>
      <c r="C235" s="705"/>
      <c r="D235" s="705"/>
      <c r="E235" s="705"/>
      <c r="F235" s="70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customHeight="1" x14ac:dyDescent="0.15">
      <c r="A236" s="704"/>
      <c r="B236" s="705"/>
      <c r="C236" s="705"/>
      <c r="D236" s="705"/>
      <c r="E236" s="705"/>
      <c r="F236" s="70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customHeight="1" x14ac:dyDescent="0.15">
      <c r="A237" s="704"/>
      <c r="B237" s="705"/>
      <c r="C237" s="705"/>
      <c r="D237" s="705"/>
      <c r="E237" s="705"/>
      <c r="F237" s="70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customHeight="1" x14ac:dyDescent="0.15">
      <c r="A238" s="704"/>
      <c r="B238" s="705"/>
      <c r="C238" s="705"/>
      <c r="D238" s="705"/>
      <c r="E238" s="705"/>
      <c r="F238" s="70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4"/>
      <c r="B241" s="705"/>
      <c r="C241" s="705"/>
      <c r="D241" s="705"/>
      <c r="E241" s="705"/>
      <c r="F241" s="70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4"/>
      <c r="B242" s="705"/>
      <c r="C242" s="705"/>
      <c r="D242" s="705"/>
      <c r="E242" s="705"/>
      <c r="F242" s="70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4"/>
      <c r="B243" s="705"/>
      <c r="C243" s="705"/>
      <c r="D243" s="705"/>
      <c r="E243" s="705"/>
      <c r="F243" s="70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customHeight="1" x14ac:dyDescent="0.15">
      <c r="A244" s="704"/>
      <c r="B244" s="705"/>
      <c r="C244" s="705"/>
      <c r="D244" s="705"/>
      <c r="E244" s="705"/>
      <c r="F244" s="70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customHeight="1" x14ac:dyDescent="0.15">
      <c r="A245" s="704"/>
      <c r="B245" s="705"/>
      <c r="C245" s="705"/>
      <c r="D245" s="705"/>
      <c r="E245" s="705"/>
      <c r="F245" s="70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customHeight="1" x14ac:dyDescent="0.15">
      <c r="A246" s="704"/>
      <c r="B246" s="705"/>
      <c r="C246" s="705"/>
      <c r="D246" s="705"/>
      <c r="E246" s="705"/>
      <c r="F246" s="70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customHeight="1" x14ac:dyDescent="0.15">
      <c r="A247" s="704"/>
      <c r="B247" s="705"/>
      <c r="C247" s="705"/>
      <c r="D247" s="705"/>
      <c r="E247" s="705"/>
      <c r="F247" s="70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customHeight="1" x14ac:dyDescent="0.15">
      <c r="A248" s="704"/>
      <c r="B248" s="705"/>
      <c r="C248" s="705"/>
      <c r="D248" s="705"/>
      <c r="E248" s="705"/>
      <c r="F248" s="70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customHeight="1" x14ac:dyDescent="0.15">
      <c r="A249" s="704"/>
      <c r="B249" s="705"/>
      <c r="C249" s="705"/>
      <c r="D249" s="705"/>
      <c r="E249" s="705"/>
      <c r="F249" s="70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customHeight="1" x14ac:dyDescent="0.15">
      <c r="A250" s="704"/>
      <c r="B250" s="705"/>
      <c r="C250" s="705"/>
      <c r="D250" s="705"/>
      <c r="E250" s="705"/>
      <c r="F250" s="70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customHeight="1" x14ac:dyDescent="0.15">
      <c r="A251" s="704"/>
      <c r="B251" s="705"/>
      <c r="C251" s="705"/>
      <c r="D251" s="705"/>
      <c r="E251" s="705"/>
      <c r="F251" s="70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4"/>
      <c r="B254" s="705"/>
      <c r="C254" s="705"/>
      <c r="D254" s="705"/>
      <c r="E254" s="705"/>
      <c r="F254" s="70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4"/>
      <c r="B255" s="705"/>
      <c r="C255" s="705"/>
      <c r="D255" s="705"/>
      <c r="E255" s="705"/>
      <c r="F255" s="70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4"/>
      <c r="B256" s="705"/>
      <c r="C256" s="705"/>
      <c r="D256" s="705"/>
      <c r="E256" s="705"/>
      <c r="F256" s="70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customHeight="1" x14ac:dyDescent="0.15">
      <c r="A257" s="704"/>
      <c r="B257" s="705"/>
      <c r="C257" s="705"/>
      <c r="D257" s="705"/>
      <c r="E257" s="705"/>
      <c r="F257" s="70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customHeight="1" x14ac:dyDescent="0.15">
      <c r="A258" s="704"/>
      <c r="B258" s="705"/>
      <c r="C258" s="705"/>
      <c r="D258" s="705"/>
      <c r="E258" s="705"/>
      <c r="F258" s="70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customHeight="1" x14ac:dyDescent="0.15">
      <c r="A259" s="704"/>
      <c r="B259" s="705"/>
      <c r="C259" s="705"/>
      <c r="D259" s="705"/>
      <c r="E259" s="705"/>
      <c r="F259" s="70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customHeight="1" x14ac:dyDescent="0.15">
      <c r="A260" s="704"/>
      <c r="B260" s="705"/>
      <c r="C260" s="705"/>
      <c r="D260" s="705"/>
      <c r="E260" s="705"/>
      <c r="F260" s="70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customHeight="1" x14ac:dyDescent="0.15">
      <c r="A261" s="704"/>
      <c r="B261" s="705"/>
      <c r="C261" s="705"/>
      <c r="D261" s="705"/>
      <c r="E261" s="705"/>
      <c r="F261" s="70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customHeight="1" x14ac:dyDescent="0.15">
      <c r="A262" s="704"/>
      <c r="B262" s="705"/>
      <c r="C262" s="705"/>
      <c r="D262" s="705"/>
      <c r="E262" s="705"/>
      <c r="F262" s="70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customHeight="1" x14ac:dyDescent="0.15">
      <c r="A263" s="704"/>
      <c r="B263" s="705"/>
      <c r="C263" s="705"/>
      <c r="D263" s="705"/>
      <c r="E263" s="705"/>
      <c r="F263" s="70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customHeight="1" x14ac:dyDescent="0.15">
      <c r="A264" s="704"/>
      <c r="B264" s="705"/>
      <c r="C264" s="705"/>
      <c r="D264" s="705"/>
      <c r="E264" s="705"/>
      <c r="F264" s="70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平成27年度行政事業レビュー_日本・OECD事業協力信託基金拠出金</dc:title>
  <dc:creator>文部科学省</dc:creator>
  <cp:lastModifiedBy>文部科学省</cp:lastModifiedBy>
  <cp:lastPrinted>2015-06-26T11:58:02Z</cp:lastPrinted>
  <dcterms:created xsi:type="dcterms:W3CDTF">2012-03-13T00:50:25Z</dcterms:created>
  <dcterms:modified xsi:type="dcterms:W3CDTF">2015-08-28T06:05:34Z</dcterms:modified>
</cp:coreProperties>
</file>