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5" windowWidth="17505" windowHeight="682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行政事業レビューシート!$A$1:$AY$344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<sst xmlns="http://schemas.openxmlformats.org/spreadsheetml/2006/main" count="1310" uniqueCount="535">
  <si>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</si>
  <si>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</si>
  <si>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</si>
  <si>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</si>
  <si>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</si>
  <si>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</si>
  <si>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</si>
  <si>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</si>
  <si>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</si>
  <si>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</si>
  <si>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</si>
  <si>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</si>
  <si>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</si>
  <si>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</si>
  <si>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</si>
  <si>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</si>
  <si>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</si>
  <si>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</si>
  <si>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</si>
  <si>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</si>
  <si>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</si>
  <si>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</si>
  <si>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</si>
  <si>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</si>
  <si>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</si>
  <si>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</si>
  <si>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</si>
  <si>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</si>
  <si>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</si>
  <si>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</si>
  <si>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</si>
  <si>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</si>
  <si>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</si>
  <si>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</si>
  <si>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</si>
  <si>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</si>
  <si>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</si>
  <si>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</si>
  <si>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</si>
  <si>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</si>
  <si>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</si>
  <si>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</si>
  <si>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</si>
  <si>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</si>
  <si>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</si>
  <si>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</si>
  <si>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</si>
  <si>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</si>
  <si>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</si>
  <si>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</si>
  <si>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</si>
  <si>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</si>
  <si>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</si>
  <si>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</si>
  <si>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</si>
  <si>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</si>
  <si>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</si>
  <si>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</si>
  <si>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</si>
  <si>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</si>
  <si>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</si>
  <si>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</si>
  <si>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</si>
  <si>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</si>
  <si>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</si>
  <si>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</si>
  <si>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</si>
  <si>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</si>
  <si>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</si>
  <si>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</si>
  <si>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</si>
  <si>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</si>
  <si>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</si>
  <si>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</si>
  <si>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</si>
  <si>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</si>
  <si>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</si>
  <si>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</si>
  <si>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</si>
  <si>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</si>
  <si>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</si>
  <si>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</si>
  <si>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</si>
  <si>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</si>
  <si>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</si>
  <si>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</si>
  <si>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</si>
  <si>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</si>
  <si>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</si>
  <si>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</si>
  <si>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</si>
  <si>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</si>
  <si>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</si>
  <si>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</si>
  <si>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</si>
  <si>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</si>
  <si>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</si>
  <si>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</si>
  <si>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</si>
  <si>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</si>
  <si>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</si>
  <si>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</si>
  <si>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</si>
  <si>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</si>
  <si>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</si>
  <si>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</si>
  <si>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</si>
  <si>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</si>
  <si>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</si>
  <si>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</si>
  <si>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</si>
  <si>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</si>
  <si>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</si>
  <si>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</si>
  <si>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</si>
  <si>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</si>
  <si>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</si>
  <si>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</si>
  <si>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</si>
  <si>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</si>
  <si>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</si>
  <si>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</si>
  <si>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</si>
  <si>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</si>
  <si>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</si>
  <si>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</si>
  <si>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</si>
  <si>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</si>
  <si>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</si>
  <si>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</si>
  <si>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</si>
  <si>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</si>
  <si>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</si>
  <si>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</si>
  <si>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</si>
  <si>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</si>
  <si>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</si>
  <si>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</si>
  <si>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</si>
  <si>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</si>
  <si>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</si>
  <si>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</si>
  <si>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</si>
  <si>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</si>
  <si>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</si>
  <si>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</si>
  <si>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</si>
  <si>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</si>
  <si>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</si>
  <si>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</si>
  <si>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</si>
  <si>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</si>
  <si>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</si>
  <si>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</si>
  <si>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</si>
  <si>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</si>
  <si>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</si>
  <si>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</si>
  <si>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</si>
  <si>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</si>
  <si>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</si>
  <si>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</si>
  <si>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</si>
  <si>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</si>
  <si>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</si>
  <si>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</si>
  <si>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</si>
  <si>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</si>
  <si>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</si>
  <si>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</si>
  <si>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</si>
  <si>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</si>
  <si>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</si>
  <si>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</si>
  <si>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</si>
  <si>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</si>
  <si>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</si>
  <si>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</si>
  <si>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</si>
  <si>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</si>
  <si>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</si>
  <si>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</si>
  <si>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</si>
  <si>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</si>
  <si>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</si>
  <si>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</si>
  <si>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</si>
  <si>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</si>
  <si>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</si>
  <si>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</si>
  <si>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</si>
  <si>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</si>
  <si>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</si>
  <si>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</si>
  <si>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</si>
  <si>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</si>
  <si>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</si>
  <si>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</si>
  <si>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</si>
  <si>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</si>
  <si>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</si>
  <si>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</si>
  <si>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</si>
  <si>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</si>
  <si>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</si>
  <si>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</si>
  <si>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</si>
  <si>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</si>
  <si>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</si>
  <si>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</si>
  <si>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</si>
  <si>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</si>
  <si>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</si>
  <si>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</si>
  <si>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</si>
  <si>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</si>
  <si>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</si>
  <si>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</si>
  <si>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</si>
  <si>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</si>
  <si>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</si>
  <si>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</si>
  <si>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</si>
  <si>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</si>
  <si>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</si>
  <si>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</si>
  <si>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</si>
  <si>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</si>
  <si>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</si>
  <si>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</si>
  <si>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</si>
  <si>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</si>
  <si>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</si>
  <si>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</si>
  <si>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</si>
  <si>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</si>
  <si>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</si>
  <si>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</si>
  <si>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</si>
  <si>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</si>
  <si>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</si>
  <si>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</si>
  <si>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</si>
  <si>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</si>
  <si>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</si>
  <si>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</si>
  <si>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</si>
  <si>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</si>
  <si>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</si>
  <si>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</si>
  <si>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</si>
  <si>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</si>
  <si>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</si>
  <si>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</si>
  <si>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</si>
  <si>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</si>
  <si>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</si>
  <si>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</si>
  <si>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</si>
  <si>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</si>
  <si>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</si>
  <si>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</si>
  <si>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</si>
  <si>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</si>
  <si>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</si>
  <si>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</si>
  <si>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</si>
  <si>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</si>
  <si>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</si>
  <si>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</si>
  <si>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</si>
  <si>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</si>
  <si>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</si>
  <si>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</si>
  <si>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</si>
  <si>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</si>
  <si>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</si>
  <si>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</si>
  <si>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</si>
  <si>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</si>
  <si>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</si>
  <si>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</si>
  <si>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</si>
  <si>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</si>
  <si>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</si>
  <si>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</si>
  <si>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</si>
  <si>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</si>
  <si>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</si>
  <si>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</si>
  <si>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</si>
  <si>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</si>
  <si>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</si>
  <si>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</si>
  <si>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</si>
  <si>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</si>
  <si>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</si>
  <si>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</si>
  <si>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</si>
  <si>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</si>
  <si>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</si>
  <si>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</si>
  <si>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</si>
  <si>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</si>
  <si>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</si>
  <si>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</si>
  <si>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</si>
  <si>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</si>
  <si>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</si>
  <si>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</si>
  <si>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</si>
  <si>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</si>
  <si>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</si>
  <si>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</si>
  <si>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</si>
  <si>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</si>
  <si>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</si>
  <si>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</si>
  <si>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</si>
  <si>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</si>
  <si>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</si>
  <si>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</si>
  <si>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</si>
  <si>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</si>
  <si>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</si>
  <si>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</si>
  <si>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</si>
  <si>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</si>
  <si>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</si>
  <si>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</si>
  <si>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</si>
  <si>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</si>
  <si>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</si>
  <si>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</si>
  <si>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</si>
  <si>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</si>
  <si>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</si>
  <si>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</si>
  <si>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</si>
  <si>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</si>
  <si>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</si>
  <si>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</si>
  <si>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</si>
  <si>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</si>
  <si>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</si>
  <si>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</si>
  <si>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</si>
  <si>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</si>
  <si>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</si>
  <si>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</si>
  <si>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</si>
  <si>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</si>
  <si>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</si>
  <si>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</si>
  <si>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</si>
  <si>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</si>
  <si>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</si>
  <si>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</si>
  <si>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</si>
  <si>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</si>
  <si>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</si>
  <si>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</si>
  <si>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</si>
  <si>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</si>
  <si>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</si>
  <si>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</si>
  <si>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</si>
  <si>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</si>
  <si>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</si>
  <si>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</si>
  <si>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</si>
  <si>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</si>
  <si>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</si>
  <si>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</si>
  <si>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</si>
  <si>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</si>
  <si>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</si>
  <si>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</si>
  <si>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</si>
  <si>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</si>
  <si>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</si>
  <si>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</si>
  <si>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</si>
  <si>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</si>
  <si>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</si>
  <si>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</si>
  <si>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</si>
  <si>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</si>
  <si>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</si>
  <si>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</si>
  <si>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</si>
  <si>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</si>
  <si>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</si>
  <si>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</si>
  <si>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</si>
  <si>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</si>
  <si>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</si>
  <si>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</si>
  <si>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</si>
  <si>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</si>
  <si>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</si>
  <si>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</si>
  <si>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</si>
  <si>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</si>
  <si>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</si>
  <si>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</si>
  <si>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</si>
  <si>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</si>
  <si>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</si>
  <si>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</si>
  <si>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</si>
  <si>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</si>
  <si>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</si>
  <si>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</si>
  <si>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</si>
  <si>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</si>
  <si>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</si>
  <si>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</si>
  <si>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</si>
  <si>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</si>
  <si>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</si>
  <si>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</si>
  <si>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</si>
  <si>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</si>
  <si>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</si>
  <si>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</si>
  <si>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</si>
  <si>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</si>
  <si>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</si>
  <si>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</si>
  <si>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</si>
  <si>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</si>
  <si>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</si>
  <si>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</si>
  <si>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</si>
  <si>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</si>
  <si>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</si>
  <si>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</si>
  <si>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</si>
  <si>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</si>
  <si>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</si>
  <si>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</si>
  <si>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</si>
  <si>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</si>
  <si>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</si>
  <si>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</si>
  <si>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</si>
  <si>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</si>
  <si>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</si>
  <si>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</si>
  <si>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</si>
  <si>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</si>
  <si>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</si>
  <si>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</si>
  <si>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</si>
  <si>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</si>
  <si>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</si>
  <si>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</si>
  <si>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</si>
  <si>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</si>
  <si>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</si>
  <si>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</si>
  <si>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</si>
  <si>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</si>
  <si>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</si>
  <si>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</si>
  <si>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</si>
  <si>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</si>
  <si>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</si>
  <si>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</si>
  <si>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</si>
  <si>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</si>
  <si>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</si>
  <si>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t>
    <phoneticPr fontId="5"/>
  </si>
  <si>
    <t>高等教育局</t>
    <phoneticPr fontId="5"/>
  </si>
  <si>
    <t>学生・留学生課留学生交流室</t>
    <phoneticPr fontId="5"/>
  </si>
  <si>
    <t>学生・留学生課長
渡辺　正実</t>
    <phoneticPr fontId="5"/>
  </si>
  <si>
    <t>豊かな国際社会の構築に資する国際交流・協力の推進
13-1　国際交流の推進</t>
    <phoneticPr fontId="5"/>
  </si>
  <si>
    <t>－</t>
    <phoneticPr fontId="5"/>
  </si>
  <si>
    <t>－</t>
    <phoneticPr fontId="5"/>
  </si>
  <si>
    <t>我が国が受け入れる外国人留学生数</t>
    <phoneticPr fontId="5"/>
  </si>
  <si>
    <t>-</t>
    <phoneticPr fontId="5"/>
  </si>
  <si>
    <t>人</t>
    <rPh sb="0" eb="1">
      <t>ニン</t>
    </rPh>
    <phoneticPr fontId="5"/>
  </si>
  <si>
    <t>－</t>
    <phoneticPr fontId="5"/>
  </si>
  <si>
    <t>－</t>
    <phoneticPr fontId="5"/>
  </si>
  <si>
    <t>－</t>
    <phoneticPr fontId="5"/>
  </si>
  <si>
    <t>-</t>
    <phoneticPr fontId="5"/>
  </si>
  <si>
    <t>件</t>
    <rPh sb="0" eb="1">
      <t>ケン</t>
    </rPh>
    <phoneticPr fontId="5"/>
  </si>
  <si>
    <t>-</t>
    <phoneticPr fontId="5"/>
  </si>
  <si>
    <t>-</t>
    <phoneticPr fontId="5"/>
  </si>
  <si>
    <t>‐</t>
  </si>
  <si>
    <t>・支出先の選定に当たっては、会計規則等に基づき見積もり合わせを実施するなど、その妥当性や競争性を確保している。</t>
    <phoneticPr fontId="5"/>
  </si>
  <si>
    <t>・事業の実施に当たっては、費目・使途など内容を精査しており、真に必要なものに限定して執行している。</t>
    <phoneticPr fontId="5"/>
  </si>
  <si>
    <t>・留学生の受入・派遣体制の改善充実等の政策の遂行に資するために会議を実施するなど、事務費に要した経費は、政策実現のための手段として十分に活用されている。</t>
    <phoneticPr fontId="5"/>
  </si>
  <si>
    <t>・引き続き、前年度の執行状況等を踏まえ、所要額の算定を適切に見直すなど、必要経費のみを計上することとする。</t>
    <phoneticPr fontId="5"/>
  </si>
  <si>
    <t>・本事業に係る経費は、文部科学省において直接執行しており、会計規則に基づき適切な処理に努めた。
・具体的には、会議等に係る経費を執行することで、留学生の受入・派遣体制の改善充実等の政策の遂行に資する事務を円滑に実施した。
・謝金、旅費、庁費の使途に応じて、有識者や業者などに支出しているが、経費の執行に際しては、執行一覧を作成し、支出先・使途を適切に把握している。
・各年度の執行状況等を踏まえ、所要額の算定を適切に見直しており、平成2７年度においては、前年度と同規模の必要経費を計上している。</t>
    <phoneticPr fontId="5"/>
  </si>
  <si>
    <t>人</t>
    <rPh sb="0" eb="1">
      <t>ヒト</t>
    </rPh>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</si>
  <si>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</si>
  <si>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</si>
  <si>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</si>
  <si>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</si>
  <si>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</si>
  <si>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A.白橋</t>
    <rPh sb="2" eb="4">
      <t>シラハシ</t>
    </rPh>
    <phoneticPr fontId="5"/>
  </si>
  <si>
    <t>印刷製本費</t>
    <rPh sb="0" eb="2">
      <t>インサツ</t>
    </rPh>
    <rPh sb="2" eb="4">
      <t>セイホン</t>
    </rPh>
    <rPh sb="4" eb="5">
      <t>ヒ</t>
    </rPh>
    <phoneticPr fontId="5"/>
  </si>
  <si>
    <t xml:space="preserve">「２０１５年度日本政府（文部科学省）奨学金留学生選考試験問題及び回答集」の印刷
</t>
    <phoneticPr fontId="5"/>
  </si>
  <si>
    <t xml:space="preserve">「２０１５年度日本政府（文部科学省）奨学金留学生選考試験問題及び回答集」の印刷
</t>
    <phoneticPr fontId="5"/>
  </si>
  <si>
    <t>株式会社白橋</t>
    <rPh sb="0" eb="2">
      <t>カブシキ</t>
    </rPh>
    <rPh sb="2" eb="4">
      <t>カイシャ</t>
    </rPh>
    <rPh sb="4" eb="6">
      <t>シラハシ</t>
    </rPh>
    <phoneticPr fontId="5"/>
  </si>
  <si>
    <t>随意契約</t>
    <rPh sb="0" eb="2">
      <t>ズイイ</t>
    </rPh>
    <rPh sb="2" eb="4">
      <t>ケイヤク</t>
    </rPh>
    <phoneticPr fontId="5"/>
  </si>
  <si>
    <t>以下の行政事務を実施する。
・国費外国人留学生の募集受入　　・留学生政策の推進（留学生政策についての調査研究等）
・外国政府奨学金留学生の選考　　・その他、留学生の受入・派遣体制の改善充実等に資する一般行政事務</t>
    <phoneticPr fontId="5"/>
  </si>
  <si>
    <t>・本事業は、「新成長戦略（平成22年6月閣議決定）」等に掲げる質の高い外国人学生の受入れに貢献するものであること、国際的な教育交流及び相互理解の増進を目的とするものであることから、国が直接実施すべき事業であり、優先度の高い事業である。</t>
    <phoneticPr fontId="5"/>
  </si>
  <si>
    <t>・本事業は、「新成長戦略（平成22年6月閣議決定）」等に掲げる質の高い外国人学生の受入れに貢献するものであること、国際的な教育交流及び相互理解の増進を目的とするものであることから、国が直接実施すべき事業である。</t>
    <phoneticPr fontId="5"/>
  </si>
  <si>
    <t>・本事業は、「新成長戦略（平成22年6月閣議決定）」等に掲げる質の高い外国人学生の受入れに貢献するものであること、国際的な教育交流及び相互理解の増進を目的とするものであることから、優先度の高い事業である。</t>
    <phoneticPr fontId="5"/>
  </si>
  <si>
    <t>留学生の受入・派遣体制の改善充実等の政策の遂行を目的として、そのために必要となる行政事務を実施する。</t>
    <phoneticPr fontId="5"/>
  </si>
  <si>
    <t>・会議の結果を反映させて、留学生の受入・派遣体制の改善充実等の政策を遂行している。</t>
    <rPh sb="1" eb="3">
      <t>カイギ</t>
    </rPh>
    <rPh sb="4" eb="6">
      <t>ケッカ</t>
    </rPh>
    <rPh sb="7" eb="9">
      <t>ハンエイ</t>
    </rPh>
    <rPh sb="13" eb="16">
      <t>リュウガクセイ</t>
    </rPh>
    <rPh sb="17" eb="19">
      <t>ウケイレ</t>
    </rPh>
    <rPh sb="20" eb="22">
      <t>ハケン</t>
    </rPh>
    <rPh sb="22" eb="24">
      <t>タイセイ</t>
    </rPh>
    <rPh sb="25" eb="27">
      <t>カイゼン</t>
    </rPh>
    <rPh sb="27" eb="29">
      <t>ジュウジツ</t>
    </rPh>
    <rPh sb="29" eb="30">
      <t>トウ</t>
    </rPh>
    <rPh sb="31" eb="33">
      <t>セイサク</t>
    </rPh>
    <rPh sb="34" eb="36">
      <t>スイコウ</t>
    </rPh>
    <phoneticPr fontId="5"/>
  </si>
  <si>
    <t>・契約にあたっては、事業経費の費目・使途の内容を厳正に審査するなど、その必要性について適切にチェックを行っているところである。</t>
    <phoneticPr fontId="5"/>
  </si>
  <si>
    <t>・一部の会議を日本学生支援機構に移管したために生じた不要であり、理由は妥当である。</t>
    <rPh sb="1" eb="3">
      <t>イチブ</t>
    </rPh>
    <rPh sb="4" eb="6">
      <t>カイギ</t>
    </rPh>
    <rPh sb="7" eb="9">
      <t>ニホン</t>
    </rPh>
    <rPh sb="9" eb="11">
      <t>ガクセイ</t>
    </rPh>
    <rPh sb="11" eb="13">
      <t>シエン</t>
    </rPh>
    <rPh sb="13" eb="15">
      <t>キコウ</t>
    </rPh>
    <rPh sb="16" eb="18">
      <t>イカン</t>
    </rPh>
    <rPh sb="23" eb="24">
      <t>ショウ</t>
    </rPh>
    <rPh sb="26" eb="28">
      <t>フヨウ</t>
    </rPh>
    <rPh sb="32" eb="34">
      <t>リユウ</t>
    </rPh>
    <rPh sb="35" eb="37">
      <t>ダトウ</t>
    </rPh>
    <phoneticPr fontId="5"/>
  </si>
  <si>
    <t>留学生の受入・派遣体制の改善充実等の政策の遂行に係る会議等を実施している。※主な活動実績の例として、国費外国人留学生選考委員会等の会議等の開催回数を掲載。</t>
    <rPh sb="24" eb="25">
      <t>カカ</t>
    </rPh>
    <rPh sb="26" eb="28">
      <t>カイギ</t>
    </rPh>
    <rPh sb="28" eb="29">
      <t>トウ</t>
    </rPh>
    <rPh sb="30" eb="32">
      <t>ジッシ</t>
    </rPh>
    <rPh sb="38" eb="39">
      <t>オモ</t>
    </rPh>
    <rPh sb="40" eb="42">
      <t>カツドウ</t>
    </rPh>
    <rPh sb="42" eb="44">
      <t>ジッセキ</t>
    </rPh>
    <rPh sb="45" eb="46">
      <t>レイ</t>
    </rPh>
    <rPh sb="50" eb="52">
      <t>コクヒ</t>
    </rPh>
    <rPh sb="52" eb="54">
      <t>ガイコク</t>
    </rPh>
    <rPh sb="54" eb="55">
      <t>ジン</t>
    </rPh>
    <rPh sb="55" eb="58">
      <t>リュウガクセイ</t>
    </rPh>
    <rPh sb="58" eb="60">
      <t>センコウ</t>
    </rPh>
    <rPh sb="60" eb="63">
      <t>イインカイ</t>
    </rPh>
    <rPh sb="63" eb="64">
      <t>トウ</t>
    </rPh>
    <rPh sb="65" eb="67">
      <t>カイギ</t>
    </rPh>
    <rPh sb="67" eb="68">
      <t>トウ</t>
    </rPh>
    <rPh sb="69" eb="71">
      <t>カイサイ</t>
    </rPh>
    <rPh sb="71" eb="73">
      <t>カイスウ</t>
    </rPh>
    <rPh sb="74" eb="76">
      <t>ケイサイ</t>
    </rPh>
    <phoneticPr fontId="5"/>
  </si>
  <si>
    <t>留学生の受入・派遣体制の改善充実等の政策の遂行に係る会議等を実施しており、主な活動実績の例として、国費外国人留学生選考委員会等の会議等の開催回数を挙げている。</t>
    <rPh sb="62" eb="63">
      <t>トウ</t>
    </rPh>
    <rPh sb="64" eb="66">
      <t>カイギ</t>
    </rPh>
    <rPh sb="66" eb="67">
      <t>トウ</t>
    </rPh>
    <rPh sb="73" eb="74">
      <t>ア</t>
    </rPh>
    <phoneticPr fontId="5"/>
  </si>
  <si>
    <t>・主な活動実績の例として、国費外国人留学生選考委員会等の会議等の開催回数を掲載している。</t>
    <rPh sb="1" eb="2">
      <t>オモ</t>
    </rPh>
    <rPh sb="3" eb="5">
      <t>カツドウ</t>
    </rPh>
    <rPh sb="5" eb="7">
      <t>ジッセキ</t>
    </rPh>
    <rPh sb="8" eb="9">
      <t>レイ</t>
    </rPh>
    <rPh sb="13" eb="15">
      <t>コクヒ</t>
    </rPh>
    <rPh sb="15" eb="17">
      <t>ガイコク</t>
    </rPh>
    <rPh sb="17" eb="18">
      <t>ジン</t>
    </rPh>
    <rPh sb="18" eb="21">
      <t>リュウガクセイ</t>
    </rPh>
    <rPh sb="21" eb="23">
      <t>センコウ</t>
    </rPh>
    <rPh sb="23" eb="26">
      <t>イインカイ</t>
    </rPh>
    <rPh sb="26" eb="27">
      <t>トウ</t>
    </rPh>
    <rPh sb="28" eb="30">
      <t>カイギ</t>
    </rPh>
    <rPh sb="30" eb="31">
      <t>トウ</t>
    </rPh>
    <rPh sb="32" eb="34">
      <t>カイサイ</t>
    </rPh>
    <rPh sb="34" eb="36">
      <t>カイスウ</t>
    </rPh>
    <rPh sb="37" eb="39">
      <t>ケイサイ</t>
    </rPh>
    <phoneticPr fontId="5"/>
  </si>
  <si>
    <t>我が国が受け入れる外国人留学生数30万人まで増やす(各年度の目標値は前年度実績を上回る値とする)</t>
    <phoneticPr fontId="5"/>
  </si>
  <si>
    <t>日本人海外留学者数(各年度の目標値は前年度実績を上回る値とする)</t>
    <phoneticPr fontId="5"/>
  </si>
  <si>
    <t>留学生の受入・派遣体制の改善充実等</t>
    <phoneticPr fontId="5"/>
  </si>
  <si>
    <t>-</t>
    <phoneticPr fontId="5"/>
  </si>
  <si>
    <t>大学等が把握している日本人学生の海外留学状況
※26年度実績は調査中（28年2月に公表予定）</t>
    <rPh sb="26" eb="28">
      <t>ネンド</t>
    </rPh>
    <rPh sb="28" eb="30">
      <t>ジッセキ</t>
    </rPh>
    <rPh sb="31" eb="34">
      <t>チョウサチュウ</t>
    </rPh>
    <rPh sb="37" eb="38">
      <t>ネン</t>
    </rPh>
    <rPh sb="39" eb="40">
      <t>ツキ</t>
    </rPh>
    <rPh sb="41" eb="43">
      <t>コウヒョウ</t>
    </rPh>
    <rPh sb="43" eb="45">
      <t>ヨテイ</t>
    </rPh>
    <phoneticPr fontId="5"/>
  </si>
  <si>
    <t>委員等旅費（支給合計額／延べ支給者数）</t>
    <phoneticPr fontId="5"/>
  </si>
  <si>
    <t>千円</t>
    <rPh sb="0" eb="2">
      <t>センエン</t>
    </rPh>
    <phoneticPr fontId="5"/>
  </si>
  <si>
    <t>千円/人</t>
    <rPh sb="0" eb="2">
      <t>センエン</t>
    </rPh>
    <rPh sb="3" eb="4">
      <t>ニン</t>
    </rPh>
    <phoneticPr fontId="5"/>
  </si>
  <si>
    <t>4,163/136</t>
    <phoneticPr fontId="5"/>
  </si>
  <si>
    <t>3,774/110</t>
    <phoneticPr fontId="5"/>
  </si>
  <si>
    <t>2,488/82</t>
    <phoneticPr fontId="5"/>
  </si>
  <si>
    <t>4,003/174</t>
    <phoneticPr fontId="5"/>
  </si>
  <si>
    <t>外部有識者による点検対象外</t>
    <rPh sb="0" eb="2">
      <t>ガイブ</t>
    </rPh>
    <rPh sb="2" eb="5">
      <t>ユウシキシャ</t>
    </rPh>
    <rPh sb="8" eb="10">
      <t>テンケン</t>
    </rPh>
    <rPh sb="10" eb="13">
      <t>タイショウガイ</t>
    </rPh>
    <phoneticPr fontId="5"/>
  </si>
  <si>
    <t>１．事業評価の観点：本事業は、留学生の受入・派遣体制の改善充実等の政策の遂行を目的として、国費外国人留学生の募集受入及び留学生政策についての調査研究等を実施することを目的としており、事業評価に当たっては予算執行状況の観点から検証を行った。
２．所　　　　　見 ：　本事業は、「新成長戦略（平成22年6月閣議決定）」等に基づく外国人学生の受入れに貢献するものであること、国際的な教育交流及び相互理解の増進に資するものであること等から、国の事業としての必要性は認められる。しかしながら、平成２６年度決算において一定の不用額が生じていることから、不用額が生じた要因を更に分析した上で、予算執行の実績を適切に概算要求に反映すべきである。</t>
    <phoneticPr fontId="5"/>
  </si>
  <si>
    <t>平成２６年度決算において不用額が大きかった庁費について、雑役務費を見直し、不足額が生じていた職員旅費を増額することで、予算執行の適正化を図ることで、▲１百万円を反映した。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</si>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</sst>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47625</xdr:colOff>
          <xdr:row>45</xdr:row>
          <xdr:rowOff>19050</xdr:rowOff>
        </xdr:from>
        <xdr:to>
          <xdr:col>47</xdr:col>
          <xdr:colOff>142875</xdr:colOff>
          <xdr:row>45</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229</xdr:row>
          <xdr:rowOff>47625</xdr:rowOff>
        </xdr:from>
        <xdr:to>
          <xdr:col>46</xdr:col>
          <xdr:colOff>95250</xdr:colOff>
          <xdr:row>229</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44825</xdr:colOff>
      <xdr:row>146</xdr:row>
      <xdr:rowOff>212911</xdr:rowOff>
    </xdr:from>
    <xdr:to>
      <xdr:col>40</xdr:col>
      <xdr:colOff>163075</xdr:colOff>
      <xdr:row>149</xdr:row>
      <xdr:rowOff>168088</xdr:rowOff>
    </xdr:to>
    <xdr:sp macro="" textlink="">
      <xdr:nvSpPr>
        <xdr:cNvPr id="56" name="AutoShape 36"/>
        <xdr:cNvSpPr>
          <a:spLocks noChangeArrowheads="1"/>
        </xdr:cNvSpPr>
      </xdr:nvSpPr>
      <xdr:spPr bwMode="auto">
        <a:xfrm>
          <a:off x="3092825" y="32597911"/>
          <a:ext cx="4690250" cy="9973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・国費外国人留学生の募集受入</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・留学生政策の推進（留学生政策についての調査研究等）</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・外国政府奨学金留学生の選考</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・その他、留学生の受入・派遣体制の改善充実等に資する一般行政事務</a:t>
          </a:r>
          <a:endParaRPr lang="ja-JP" altLang="en-US"/>
        </a:p>
      </xdr:txBody>
    </xdr:sp>
    <xdr:clientData/>
  </xdr:twoCellAnchor>
  <xdr:twoCellAnchor>
    <xdr:from>
      <xdr:col>17</xdr:col>
      <xdr:colOff>156882</xdr:colOff>
      <xdr:row>140</xdr:row>
      <xdr:rowOff>336177</xdr:rowOff>
    </xdr:from>
    <xdr:to>
      <xdr:col>34</xdr:col>
      <xdr:colOff>145676</xdr:colOff>
      <xdr:row>145</xdr:row>
      <xdr:rowOff>324970</xdr:rowOff>
    </xdr:to>
    <xdr:sp macro="" textlink="">
      <xdr:nvSpPr>
        <xdr:cNvPr id="2" name="テキスト ボックス 1"/>
        <xdr:cNvSpPr txBox="1"/>
      </xdr:nvSpPr>
      <xdr:spPr>
        <a:xfrm>
          <a:off x="3204882" y="31981589"/>
          <a:ext cx="3036794" cy="17257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文部科学省</a:t>
          </a:r>
          <a:endParaRPr kumimoji="1" lang="en-US" altLang="ja-JP" sz="2800"/>
        </a:p>
        <a:p>
          <a:pPr algn="ctr"/>
          <a:r>
            <a:rPr kumimoji="1" lang="ja-JP" altLang="en-US" sz="2800"/>
            <a:t>１４百万円</a:t>
          </a:r>
        </a:p>
      </xdr:txBody>
    </xdr:sp>
    <xdr:clientData/>
  </xdr:twoCellAnchor>
  <xdr:twoCellAnchor>
    <xdr:from>
      <xdr:col>18</xdr:col>
      <xdr:colOff>142875</xdr:colOff>
      <xdr:row>153</xdr:row>
      <xdr:rowOff>296025</xdr:rowOff>
    </xdr:from>
    <xdr:to>
      <xdr:col>35</xdr:col>
      <xdr:colOff>104588</xdr:colOff>
      <xdr:row>158</xdr:row>
      <xdr:rowOff>284818</xdr:rowOff>
    </xdr:to>
    <xdr:sp macro="" textlink="">
      <xdr:nvSpPr>
        <xdr:cNvPr id="24" name="テキスト ボックス 23"/>
        <xdr:cNvSpPr txBox="1"/>
      </xdr:nvSpPr>
      <xdr:spPr>
        <a:xfrm>
          <a:off x="3857625" y="36411650"/>
          <a:ext cx="3470088" cy="17350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Ａ</a:t>
          </a:r>
          <a:r>
            <a:rPr kumimoji="1" lang="ja-JP" altLang="en-US" sz="2800" baseline="0"/>
            <a:t> 株式会社白橋</a:t>
          </a:r>
          <a:endParaRPr kumimoji="1" lang="en-US" altLang="ja-JP" sz="2800"/>
        </a:p>
        <a:p>
          <a:pPr algn="ctr"/>
          <a:r>
            <a:rPr kumimoji="1" lang="ja-JP" altLang="en-US" sz="2800"/>
            <a:t>２百万円</a:t>
          </a:r>
          <a:endParaRPr kumimoji="1" lang="en-US" altLang="ja-JP" sz="2800"/>
        </a:p>
        <a:p>
          <a:pPr algn="ctr"/>
          <a:r>
            <a:rPr kumimoji="1" lang="ja-JP" altLang="en-US" sz="2800"/>
            <a:t>（資料の印刷）</a:t>
          </a:r>
        </a:p>
      </xdr:txBody>
    </xdr:sp>
    <xdr:clientData/>
  </xdr:twoCellAnchor>
  <xdr:twoCellAnchor>
    <xdr:from>
      <xdr:col>24</xdr:col>
      <xdr:colOff>66303</xdr:colOff>
      <xdr:row>149</xdr:row>
      <xdr:rowOff>268940</xdr:rowOff>
    </xdr:from>
    <xdr:to>
      <xdr:col>29</xdr:col>
      <xdr:colOff>194236</xdr:colOff>
      <xdr:row>151</xdr:row>
      <xdr:rowOff>324969</xdr:rowOff>
    </xdr:to>
    <xdr:sp macro="" textlink="">
      <xdr:nvSpPr>
        <xdr:cNvPr id="3" name="下矢印 2"/>
        <xdr:cNvSpPr/>
      </xdr:nvSpPr>
      <xdr:spPr>
        <a:xfrm>
          <a:off x="5019303" y="34987565"/>
          <a:ext cx="1159808" cy="75452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185834</xdr:colOff>
      <xdr:row>152</xdr:row>
      <xdr:rowOff>70037</xdr:rowOff>
    </xdr:from>
    <xdr:to>
      <xdr:col>32</xdr:col>
      <xdr:colOff>136341</xdr:colOff>
      <xdr:row>153</xdr:row>
      <xdr:rowOff>170890</xdr:rowOff>
    </xdr:to>
    <xdr:sp macro="" textlink="">
      <xdr:nvSpPr>
        <xdr:cNvPr id="4" name="テキスト ボックス 3"/>
        <xdr:cNvSpPr txBox="1"/>
      </xdr:nvSpPr>
      <xdr:spPr>
        <a:xfrm>
          <a:off x="4313334" y="35836412"/>
          <a:ext cx="2427007" cy="4501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随意契約・調達</a:t>
          </a:r>
          <a:r>
            <a:rPr kumimoji="1" lang="en-US" altLang="ja-JP" sz="1800"/>
            <a:t>】</a:t>
          </a:r>
          <a:endParaRPr kumimoji="1" lang="ja-JP" altLang="en-US" sz="1800"/>
        </a:p>
      </xdr:txBody>
    </xdr:sp>
    <xdr:clientData/>
  </xdr:twoCellAnchor>
  <xdr:twoCellAnchor>
    <xdr:from>
      <xdr:col>16</xdr:col>
      <xdr:colOff>123264</xdr:colOff>
      <xdr:row>159</xdr:row>
      <xdr:rowOff>-1</xdr:rowOff>
    </xdr:from>
    <xdr:to>
      <xdr:col>41</xdr:col>
      <xdr:colOff>51014</xdr:colOff>
      <xdr:row>161</xdr:row>
      <xdr:rowOff>302559</xdr:rowOff>
    </xdr:to>
    <xdr:sp macro="" textlink="">
      <xdr:nvSpPr>
        <xdr:cNvPr id="27" name="AutoShape 36"/>
        <xdr:cNvSpPr>
          <a:spLocks noChangeArrowheads="1"/>
        </xdr:cNvSpPr>
      </xdr:nvSpPr>
      <xdr:spPr bwMode="auto">
        <a:xfrm>
          <a:off x="3171264" y="36900970"/>
          <a:ext cx="4690250" cy="9973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a:t>・「２０１５年度日本政府（文部科学省）奨学金留学生選考試験問題及び回答集」の印刷</a:t>
          </a:r>
        </a:p>
      </xdr:txBody>
    </xdr:sp>
    <xdr:clientData/>
  </xdr:twoCellAnchor>
  <xdr:twoCellAnchor>
    <xdr:from>
      <xdr:col>35</xdr:col>
      <xdr:colOff>123266</xdr:colOff>
      <xdr:row>141</xdr:row>
      <xdr:rowOff>10085</xdr:rowOff>
    </xdr:from>
    <xdr:to>
      <xdr:col>50</xdr:col>
      <xdr:colOff>67235</xdr:colOff>
      <xdr:row>145</xdr:row>
      <xdr:rowOff>230279</xdr:rowOff>
    </xdr:to>
    <xdr:sp macro="" textlink="">
      <xdr:nvSpPr>
        <xdr:cNvPr id="15" name="Rectangle 20"/>
        <xdr:cNvSpPr>
          <a:spLocks noChangeArrowheads="1"/>
        </xdr:cNvSpPr>
      </xdr:nvSpPr>
      <xdr:spPr bwMode="auto">
        <a:xfrm>
          <a:off x="6398560" y="32002879"/>
          <a:ext cx="2756646" cy="1609724"/>
        </a:xfrm>
        <a:prstGeom prst="rect">
          <a:avLst/>
        </a:prstGeom>
        <a:noFill/>
        <a:ln>
          <a:noFill/>
        </a:ln>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含む）</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を含む</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謝金</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42</xdr:col>
      <xdr:colOff>192929</xdr:colOff>
      <xdr:row>140</xdr:row>
      <xdr:rowOff>329640</xdr:rowOff>
    </xdr:from>
    <xdr:to>
      <xdr:col>45</xdr:col>
      <xdr:colOff>2802</xdr:colOff>
      <xdr:row>143</xdr:row>
      <xdr:rowOff>230654</xdr:rowOff>
    </xdr:to>
    <xdr:sp macro="" textlink="">
      <xdr:nvSpPr>
        <xdr:cNvPr id="16" name="AutoShape 19"/>
        <xdr:cNvSpPr>
          <a:spLocks/>
        </xdr:cNvSpPr>
      </xdr:nvSpPr>
      <xdr:spPr bwMode="auto">
        <a:xfrm rot="10800000">
          <a:off x="8860679" y="31905015"/>
          <a:ext cx="428998" cy="948764"/>
        </a:xfrm>
        <a:prstGeom prst="leftBrace">
          <a:avLst>
            <a:gd name="adj1" fmla="val 2892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showWhiteSpace="0" view="pageBreakPreview" topLeftCell="A332" zoomScaleNormal="75" zoomScaleSheetLayoutView="100" zoomScalePageLayoutView="8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0.25" customHeight="1">
      <c r="AP1" s="11"/>
      <c r="AQ1" s="11"/>
      <c r="AR1" s="11"/>
      <c r="AS1" s="11"/>
      <c r="AT1" s="11"/>
      <c r="AU1" s="11"/>
      <c r="AV1" s="11"/>
      <c r="AW1" s="2"/>
    </row>
    <row r="2" spans="1:50" ht="21.75" customHeight="1" thickBot="1">
      <c r="AJ2" s="490" t="s">
        <v>0</v>
      </c>
      <c r="AK2" s="490"/>
      <c r="AL2" s="490"/>
      <c r="AM2" s="490"/>
      <c r="AN2" s="490"/>
      <c r="AO2" s="490"/>
      <c r="AP2" s="490"/>
      <c r="AQ2" s="106" t="s">
        <v>465</v>
      </c>
      <c r="AR2" s="106"/>
      <c r="AS2" s="68" t="str">
        <f>IF(OR(AQ2="　", AQ2=""), "", "-")</f>
        <v/>
      </c>
      <c r="AT2" s="107">
        <v>415</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c r="A4" s="518" t="s">
        <v>30</v>
      </c>
      <c r="B4" s="519"/>
      <c r="C4" s="519"/>
      <c r="D4" s="519"/>
      <c r="E4" s="519"/>
      <c r="F4" s="519"/>
      <c r="G4" s="492" t="s">
        <v>521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474</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c r="A5" s="502" t="s">
        <v>93</v>
      </c>
      <c r="B5" s="503"/>
      <c r="C5" s="503"/>
      <c r="D5" s="503"/>
      <c r="E5" s="503"/>
      <c r="F5" s="504"/>
      <c r="G5" s="327" t="s">
        <v>202</v>
      </c>
      <c r="H5" s="328"/>
      <c r="I5" s="328"/>
      <c r="J5" s="328"/>
      <c r="K5" s="328"/>
      <c r="L5" s="328"/>
      <c r="M5" s="329" t="s">
        <v>92</v>
      </c>
      <c r="N5" s="330"/>
      <c r="O5" s="330"/>
      <c r="P5" s="330"/>
      <c r="Q5" s="330"/>
      <c r="R5" s="331"/>
      <c r="S5" s="332" t="s">
        <v>157</v>
      </c>
      <c r="T5" s="328"/>
      <c r="U5" s="328"/>
      <c r="V5" s="328"/>
      <c r="W5" s="328"/>
      <c r="X5" s="333"/>
      <c r="Y5" s="509" t="s">
        <v>3</v>
      </c>
      <c r="Z5" s="510"/>
      <c r="AA5" s="510"/>
      <c r="AB5" s="510"/>
      <c r="AC5" s="510"/>
      <c r="AD5" s="511"/>
      <c r="AE5" s="512" t="s">
        <v>475</v>
      </c>
      <c r="AF5" s="513"/>
      <c r="AG5" s="513"/>
      <c r="AH5" s="513"/>
      <c r="AI5" s="513"/>
      <c r="AJ5" s="513"/>
      <c r="AK5" s="513"/>
      <c r="AL5" s="513"/>
      <c r="AM5" s="513"/>
      <c r="AN5" s="513"/>
      <c r="AO5" s="513"/>
      <c r="AP5" s="514"/>
      <c r="AQ5" s="515" t="s">
        <v>476</v>
      </c>
      <c r="AR5" s="516"/>
      <c r="AS5" s="516"/>
      <c r="AT5" s="516"/>
      <c r="AU5" s="516"/>
      <c r="AV5" s="516"/>
      <c r="AW5" s="516"/>
      <c r="AX5" s="517"/>
    </row>
    <row r="6" spans="1:50" ht="38.25" customHeight="1">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477</v>
      </c>
      <c r="AF6" s="527"/>
      <c r="AG6" s="527"/>
      <c r="AH6" s="527"/>
      <c r="AI6" s="527"/>
      <c r="AJ6" s="527"/>
      <c r="AK6" s="527"/>
      <c r="AL6" s="527"/>
      <c r="AM6" s="527"/>
      <c r="AN6" s="527"/>
      <c r="AO6" s="527"/>
      <c r="AP6" s="527"/>
      <c r="AQ6" s="124"/>
      <c r="AR6" s="124"/>
      <c r="AS6" s="124"/>
      <c r="AT6" s="124"/>
      <c r="AU6" s="124"/>
      <c r="AV6" s="124"/>
      <c r="AW6" s="124"/>
      <c r="AX6" s="528"/>
    </row>
    <row r="7" spans="1:50" ht="37.5" customHeight="1">
      <c r="A7" s="448" t="s">
        <v>25</v>
      </c>
      <c r="B7" s="449"/>
      <c r="C7" s="449"/>
      <c r="D7" s="449"/>
      <c r="E7" s="449"/>
      <c r="F7" s="449"/>
      <c r="G7" s="450" t="s">
        <v>473</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478</v>
      </c>
      <c r="AF7" s="455"/>
      <c r="AG7" s="455"/>
      <c r="AH7" s="455"/>
      <c r="AI7" s="455"/>
      <c r="AJ7" s="455"/>
      <c r="AK7" s="455"/>
      <c r="AL7" s="455"/>
      <c r="AM7" s="455"/>
      <c r="AN7" s="455"/>
      <c r="AO7" s="455"/>
      <c r="AP7" s="455"/>
      <c r="AQ7" s="455"/>
      <c r="AR7" s="455"/>
      <c r="AS7" s="455"/>
      <c r="AT7" s="455"/>
      <c r="AU7" s="455"/>
      <c r="AV7" s="455"/>
      <c r="AW7" s="455"/>
      <c r="AX7" s="456"/>
    </row>
    <row r="8" spans="1:50" ht="44.25" customHeight="1">
      <c r="A8" s="355" t="s">
        <v>308</v>
      </c>
      <c r="B8" s="356"/>
      <c r="C8" s="356"/>
      <c r="D8" s="356"/>
      <c r="E8" s="356"/>
      <c r="F8" s="357"/>
      <c r="G8" s="352" t="str">
        <f>入力規則等!A26</f>
        <v>子ども・若者育成支援、ＯＤＡ</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文教及び科学振興</v>
      </c>
      <c r="AF8" s="484"/>
      <c r="AG8" s="484"/>
      <c r="AH8" s="484"/>
      <c r="AI8" s="484"/>
      <c r="AJ8" s="484"/>
      <c r="AK8" s="484"/>
      <c r="AL8" s="484"/>
      <c r="AM8" s="484"/>
      <c r="AN8" s="484"/>
      <c r="AO8" s="484"/>
      <c r="AP8" s="484"/>
      <c r="AQ8" s="484"/>
      <c r="AR8" s="484"/>
      <c r="AS8" s="484"/>
      <c r="AT8" s="484"/>
      <c r="AU8" s="484"/>
      <c r="AV8" s="484"/>
      <c r="AW8" s="484"/>
      <c r="AX8" s="485"/>
    </row>
    <row r="9" spans="1:50" ht="53.25" customHeight="1">
      <c r="A9" s="457" t="s">
        <v>26</v>
      </c>
      <c r="B9" s="458"/>
      <c r="C9" s="458"/>
      <c r="D9" s="458"/>
      <c r="E9" s="458"/>
      <c r="F9" s="458"/>
      <c r="G9" s="486" t="s">
        <v>512</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53.25" customHeight="1">
      <c r="A10" s="457" t="s">
        <v>36</v>
      </c>
      <c r="B10" s="458"/>
      <c r="C10" s="458"/>
      <c r="D10" s="458"/>
      <c r="E10" s="458"/>
      <c r="F10" s="458"/>
      <c r="G10" s="486" t="s">
        <v>508</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6.25" customHeight="1">
      <c r="A11" s="457" t="s">
        <v>6</v>
      </c>
      <c r="B11" s="458"/>
      <c r="C11" s="458"/>
      <c r="D11" s="458"/>
      <c r="E11" s="458"/>
      <c r="F11" s="459"/>
      <c r="G11" s="506" t="str">
        <f>入力規則等!P10</f>
        <v>直接実施</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18" customHeight="1">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18" customHeight="1">
      <c r="A13" s="463"/>
      <c r="B13" s="464"/>
      <c r="C13" s="464"/>
      <c r="D13" s="464"/>
      <c r="E13" s="464"/>
      <c r="F13" s="465"/>
      <c r="G13" s="474" t="s">
        <v>7</v>
      </c>
      <c r="H13" s="475"/>
      <c r="I13" s="480" t="s">
        <v>8</v>
      </c>
      <c r="J13" s="481"/>
      <c r="K13" s="481"/>
      <c r="L13" s="481"/>
      <c r="M13" s="481"/>
      <c r="N13" s="481"/>
      <c r="O13" s="482"/>
      <c r="P13" s="71">
        <v>23</v>
      </c>
      <c r="Q13" s="72"/>
      <c r="R13" s="72"/>
      <c r="S13" s="72"/>
      <c r="T13" s="72"/>
      <c r="U13" s="72"/>
      <c r="V13" s="73"/>
      <c r="W13" s="71">
        <v>21</v>
      </c>
      <c r="X13" s="72"/>
      <c r="Y13" s="72"/>
      <c r="Z13" s="72"/>
      <c r="AA13" s="72"/>
      <c r="AB13" s="72"/>
      <c r="AC13" s="73"/>
      <c r="AD13" s="71">
        <v>20</v>
      </c>
      <c r="AE13" s="72"/>
      <c r="AF13" s="72"/>
      <c r="AG13" s="72"/>
      <c r="AH13" s="72"/>
      <c r="AI13" s="72"/>
      <c r="AJ13" s="73"/>
      <c r="AK13" s="71">
        <v>20</v>
      </c>
      <c r="AL13" s="72"/>
      <c r="AM13" s="72"/>
      <c r="AN13" s="72"/>
      <c r="AO13" s="72"/>
      <c r="AP13" s="72"/>
      <c r="AQ13" s="73"/>
      <c r="AR13" s="664">
        <v>22</v>
      </c>
      <c r="AS13" s="665"/>
      <c r="AT13" s="665"/>
      <c r="AU13" s="665"/>
      <c r="AV13" s="665"/>
      <c r="AW13" s="665"/>
      <c r="AX13" s="666"/>
    </row>
    <row r="14" spans="1:50" ht="18" customHeight="1">
      <c r="A14" s="463"/>
      <c r="B14" s="464"/>
      <c r="C14" s="464"/>
      <c r="D14" s="464"/>
      <c r="E14" s="464"/>
      <c r="F14" s="465"/>
      <c r="G14" s="476"/>
      <c r="H14" s="477"/>
      <c r="I14" s="343" t="s">
        <v>9</v>
      </c>
      <c r="J14" s="471"/>
      <c r="K14" s="471"/>
      <c r="L14" s="471"/>
      <c r="M14" s="471"/>
      <c r="N14" s="471"/>
      <c r="O14" s="472"/>
      <c r="P14" s="71">
        <v>0</v>
      </c>
      <c r="Q14" s="72"/>
      <c r="R14" s="72"/>
      <c r="S14" s="72"/>
      <c r="T14" s="72"/>
      <c r="U14" s="72"/>
      <c r="V14" s="73"/>
      <c r="W14" s="71">
        <v>0</v>
      </c>
      <c r="X14" s="72"/>
      <c r="Y14" s="72"/>
      <c r="Z14" s="72"/>
      <c r="AA14" s="72"/>
      <c r="AB14" s="72"/>
      <c r="AC14" s="73"/>
      <c r="AD14" s="71">
        <v>0</v>
      </c>
      <c r="AE14" s="72"/>
      <c r="AF14" s="72"/>
      <c r="AG14" s="72"/>
      <c r="AH14" s="72"/>
      <c r="AI14" s="72"/>
      <c r="AJ14" s="73"/>
      <c r="AK14" s="71">
        <v>0</v>
      </c>
      <c r="AL14" s="72"/>
      <c r="AM14" s="72"/>
      <c r="AN14" s="72"/>
      <c r="AO14" s="72"/>
      <c r="AP14" s="72"/>
      <c r="AQ14" s="73"/>
      <c r="AR14" s="662"/>
      <c r="AS14" s="662"/>
      <c r="AT14" s="662"/>
      <c r="AU14" s="662"/>
      <c r="AV14" s="662"/>
      <c r="AW14" s="662"/>
      <c r="AX14" s="663"/>
    </row>
    <row r="15" spans="1:50" ht="18" customHeight="1">
      <c r="A15" s="463"/>
      <c r="B15" s="464"/>
      <c r="C15" s="464"/>
      <c r="D15" s="464"/>
      <c r="E15" s="464"/>
      <c r="F15" s="465"/>
      <c r="G15" s="476"/>
      <c r="H15" s="477"/>
      <c r="I15" s="343" t="s">
        <v>62</v>
      </c>
      <c r="J15" s="344"/>
      <c r="K15" s="344"/>
      <c r="L15" s="344"/>
      <c r="M15" s="344"/>
      <c r="N15" s="344"/>
      <c r="O15" s="345"/>
      <c r="P15" s="71">
        <v>0</v>
      </c>
      <c r="Q15" s="72"/>
      <c r="R15" s="72"/>
      <c r="S15" s="72"/>
      <c r="T15" s="72"/>
      <c r="U15" s="72"/>
      <c r="V15" s="73"/>
      <c r="W15" s="71">
        <v>0</v>
      </c>
      <c r="X15" s="72"/>
      <c r="Y15" s="72"/>
      <c r="Z15" s="72"/>
      <c r="AA15" s="72"/>
      <c r="AB15" s="72"/>
      <c r="AC15" s="73"/>
      <c r="AD15" s="71">
        <v>0</v>
      </c>
      <c r="AE15" s="72"/>
      <c r="AF15" s="72"/>
      <c r="AG15" s="72"/>
      <c r="AH15" s="72"/>
      <c r="AI15" s="72"/>
      <c r="AJ15" s="73"/>
      <c r="AK15" s="71">
        <v>0</v>
      </c>
      <c r="AL15" s="72"/>
      <c r="AM15" s="72"/>
      <c r="AN15" s="72"/>
      <c r="AO15" s="72"/>
      <c r="AP15" s="72"/>
      <c r="AQ15" s="73"/>
      <c r="AR15" s="71" t="s">
        <v>481</v>
      </c>
      <c r="AS15" s="72"/>
      <c r="AT15" s="72"/>
      <c r="AU15" s="72"/>
      <c r="AV15" s="72"/>
      <c r="AW15" s="72"/>
      <c r="AX15" s="661"/>
    </row>
    <row r="16" spans="1:50" ht="18" customHeight="1">
      <c r="A16" s="463"/>
      <c r="B16" s="464"/>
      <c r="C16" s="464"/>
      <c r="D16" s="464"/>
      <c r="E16" s="464"/>
      <c r="F16" s="465"/>
      <c r="G16" s="476"/>
      <c r="H16" s="477"/>
      <c r="I16" s="343" t="s">
        <v>63</v>
      </c>
      <c r="J16" s="344"/>
      <c r="K16" s="344"/>
      <c r="L16" s="344"/>
      <c r="M16" s="344"/>
      <c r="N16" s="344"/>
      <c r="O16" s="345"/>
      <c r="P16" s="71">
        <v>0</v>
      </c>
      <c r="Q16" s="72"/>
      <c r="R16" s="72"/>
      <c r="S16" s="72"/>
      <c r="T16" s="72"/>
      <c r="U16" s="72"/>
      <c r="V16" s="73"/>
      <c r="W16" s="71">
        <v>0</v>
      </c>
      <c r="X16" s="72"/>
      <c r="Y16" s="72"/>
      <c r="Z16" s="72"/>
      <c r="AA16" s="72"/>
      <c r="AB16" s="72"/>
      <c r="AC16" s="73"/>
      <c r="AD16" s="71">
        <v>0</v>
      </c>
      <c r="AE16" s="72"/>
      <c r="AF16" s="72"/>
      <c r="AG16" s="72"/>
      <c r="AH16" s="72"/>
      <c r="AI16" s="72"/>
      <c r="AJ16" s="73"/>
      <c r="AK16" s="71">
        <v>0</v>
      </c>
      <c r="AL16" s="72"/>
      <c r="AM16" s="72"/>
      <c r="AN16" s="72"/>
      <c r="AO16" s="72"/>
      <c r="AP16" s="72"/>
      <c r="AQ16" s="73"/>
      <c r="AR16" s="443"/>
      <c r="AS16" s="444"/>
      <c r="AT16" s="444"/>
      <c r="AU16" s="444"/>
      <c r="AV16" s="444"/>
      <c r="AW16" s="444"/>
      <c r="AX16" s="445"/>
    </row>
    <row r="17" spans="1:50" ht="18" customHeight="1">
      <c r="A17" s="463"/>
      <c r="B17" s="464"/>
      <c r="C17" s="464"/>
      <c r="D17" s="464"/>
      <c r="E17" s="464"/>
      <c r="F17" s="465"/>
      <c r="G17" s="476"/>
      <c r="H17" s="477"/>
      <c r="I17" s="343" t="s">
        <v>61</v>
      </c>
      <c r="J17" s="471"/>
      <c r="K17" s="471"/>
      <c r="L17" s="471"/>
      <c r="M17" s="471"/>
      <c r="N17" s="471"/>
      <c r="O17" s="472"/>
      <c r="P17" s="71">
        <v>0</v>
      </c>
      <c r="Q17" s="72"/>
      <c r="R17" s="72"/>
      <c r="S17" s="72"/>
      <c r="T17" s="72"/>
      <c r="U17" s="72"/>
      <c r="V17" s="73"/>
      <c r="W17" s="71">
        <v>0</v>
      </c>
      <c r="X17" s="72"/>
      <c r="Y17" s="72"/>
      <c r="Z17" s="72"/>
      <c r="AA17" s="72"/>
      <c r="AB17" s="72"/>
      <c r="AC17" s="73"/>
      <c r="AD17" s="71">
        <v>0</v>
      </c>
      <c r="AE17" s="72"/>
      <c r="AF17" s="72"/>
      <c r="AG17" s="72"/>
      <c r="AH17" s="72"/>
      <c r="AI17" s="72"/>
      <c r="AJ17" s="73"/>
      <c r="AK17" s="71">
        <v>0</v>
      </c>
      <c r="AL17" s="72"/>
      <c r="AM17" s="72"/>
      <c r="AN17" s="72"/>
      <c r="AO17" s="72"/>
      <c r="AP17" s="72"/>
      <c r="AQ17" s="73"/>
      <c r="AR17" s="446"/>
      <c r="AS17" s="446"/>
      <c r="AT17" s="446"/>
      <c r="AU17" s="446"/>
      <c r="AV17" s="446"/>
      <c r="AW17" s="446"/>
      <c r="AX17" s="447"/>
    </row>
    <row r="18" spans="1:50" ht="18" customHeight="1">
      <c r="A18" s="463"/>
      <c r="B18" s="464"/>
      <c r="C18" s="464"/>
      <c r="D18" s="464"/>
      <c r="E18" s="464"/>
      <c r="F18" s="465"/>
      <c r="G18" s="478"/>
      <c r="H18" s="479"/>
      <c r="I18" s="346" t="s">
        <v>22</v>
      </c>
      <c r="J18" s="347"/>
      <c r="K18" s="347"/>
      <c r="L18" s="347"/>
      <c r="M18" s="347"/>
      <c r="N18" s="347"/>
      <c r="O18" s="348"/>
      <c r="P18" s="315">
        <f>SUM(P13:V17)</f>
        <v>23</v>
      </c>
      <c r="Q18" s="316"/>
      <c r="R18" s="316"/>
      <c r="S18" s="316"/>
      <c r="T18" s="316"/>
      <c r="U18" s="316"/>
      <c r="V18" s="317"/>
      <c r="W18" s="315">
        <f>SUM(W13:AC17)</f>
        <v>21</v>
      </c>
      <c r="X18" s="316"/>
      <c r="Y18" s="316"/>
      <c r="Z18" s="316"/>
      <c r="AA18" s="316"/>
      <c r="AB18" s="316"/>
      <c r="AC18" s="317"/>
      <c r="AD18" s="315">
        <f t="shared" ref="AD18" si="0">SUM(AD13:AJ17)</f>
        <v>20</v>
      </c>
      <c r="AE18" s="316"/>
      <c r="AF18" s="316"/>
      <c r="AG18" s="316"/>
      <c r="AH18" s="316"/>
      <c r="AI18" s="316"/>
      <c r="AJ18" s="317"/>
      <c r="AK18" s="315">
        <f t="shared" ref="AK18" si="1">SUM(AK13:AQ17)</f>
        <v>20</v>
      </c>
      <c r="AL18" s="316"/>
      <c r="AM18" s="316"/>
      <c r="AN18" s="316"/>
      <c r="AO18" s="316"/>
      <c r="AP18" s="316"/>
      <c r="AQ18" s="317"/>
      <c r="AR18" s="315">
        <f t="shared" ref="AR18" si="2">SUM(AR13:AX17)</f>
        <v>22</v>
      </c>
      <c r="AS18" s="316"/>
      <c r="AT18" s="316"/>
      <c r="AU18" s="316"/>
      <c r="AV18" s="316"/>
      <c r="AW18" s="316"/>
      <c r="AX18" s="318"/>
    </row>
    <row r="19" spans="1:50" ht="18" customHeight="1">
      <c r="A19" s="463"/>
      <c r="B19" s="464"/>
      <c r="C19" s="464"/>
      <c r="D19" s="464"/>
      <c r="E19" s="464"/>
      <c r="F19" s="465"/>
      <c r="G19" s="312" t="s">
        <v>10</v>
      </c>
      <c r="H19" s="313"/>
      <c r="I19" s="313"/>
      <c r="J19" s="313"/>
      <c r="K19" s="313"/>
      <c r="L19" s="313"/>
      <c r="M19" s="313"/>
      <c r="N19" s="313"/>
      <c r="O19" s="313"/>
      <c r="P19" s="71">
        <v>16</v>
      </c>
      <c r="Q19" s="72"/>
      <c r="R19" s="72"/>
      <c r="S19" s="72"/>
      <c r="T19" s="72"/>
      <c r="U19" s="72"/>
      <c r="V19" s="73"/>
      <c r="W19" s="71">
        <v>20</v>
      </c>
      <c r="X19" s="72"/>
      <c r="Y19" s="72"/>
      <c r="Z19" s="72"/>
      <c r="AA19" s="72"/>
      <c r="AB19" s="72"/>
      <c r="AC19" s="73"/>
      <c r="AD19" s="71">
        <v>14</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18" customHeight="1">
      <c r="A20" s="466"/>
      <c r="B20" s="467"/>
      <c r="C20" s="467"/>
      <c r="D20" s="467"/>
      <c r="E20" s="467"/>
      <c r="F20" s="468"/>
      <c r="G20" s="312" t="s">
        <v>11</v>
      </c>
      <c r="H20" s="313"/>
      <c r="I20" s="313"/>
      <c r="J20" s="313"/>
      <c r="K20" s="313"/>
      <c r="L20" s="313"/>
      <c r="M20" s="313"/>
      <c r="N20" s="313"/>
      <c r="O20" s="313"/>
      <c r="P20" s="320">
        <f>IF(P18=0, "-", P19/P18)</f>
        <v>0.69565217391304346</v>
      </c>
      <c r="Q20" s="320"/>
      <c r="R20" s="320"/>
      <c r="S20" s="320"/>
      <c r="T20" s="320"/>
      <c r="U20" s="320"/>
      <c r="V20" s="320"/>
      <c r="W20" s="320">
        <f>IF(W18=0, "-", W19/W18)</f>
        <v>0.95238095238095233</v>
      </c>
      <c r="X20" s="320"/>
      <c r="Y20" s="320"/>
      <c r="Z20" s="320"/>
      <c r="AA20" s="320"/>
      <c r="AB20" s="320"/>
      <c r="AC20" s="320"/>
      <c r="AD20" s="320">
        <f>IF(AD18=0, "-", AD19/AD18)</f>
        <v>0.7</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32</v>
      </c>
      <c r="AV22" s="110"/>
      <c r="AW22" s="108" t="s">
        <v>360</v>
      </c>
      <c r="AX22" s="109"/>
    </row>
    <row r="23" spans="1:50" ht="22.5" customHeight="1">
      <c r="A23" s="216"/>
      <c r="B23" s="214"/>
      <c r="C23" s="214"/>
      <c r="D23" s="214"/>
      <c r="E23" s="214"/>
      <c r="F23" s="215"/>
      <c r="G23" s="321" t="s">
        <v>519</v>
      </c>
      <c r="H23" s="288"/>
      <c r="I23" s="288"/>
      <c r="J23" s="288"/>
      <c r="K23" s="288"/>
      <c r="L23" s="288"/>
      <c r="M23" s="288"/>
      <c r="N23" s="288"/>
      <c r="O23" s="289"/>
      <c r="P23" s="254" t="s">
        <v>480</v>
      </c>
      <c r="Q23" s="195"/>
      <c r="R23" s="195"/>
      <c r="S23" s="195"/>
      <c r="T23" s="195"/>
      <c r="U23" s="195"/>
      <c r="V23" s="195"/>
      <c r="W23" s="195"/>
      <c r="X23" s="196"/>
      <c r="Y23" s="293" t="s">
        <v>14</v>
      </c>
      <c r="Z23" s="294"/>
      <c r="AA23" s="295"/>
      <c r="AB23" s="325" t="s">
        <v>482</v>
      </c>
      <c r="AC23" s="296"/>
      <c r="AD23" s="296"/>
      <c r="AE23" s="93">
        <v>161848</v>
      </c>
      <c r="AF23" s="94"/>
      <c r="AG23" s="94"/>
      <c r="AH23" s="94"/>
      <c r="AI23" s="95"/>
      <c r="AJ23" s="93">
        <v>168145</v>
      </c>
      <c r="AK23" s="94"/>
      <c r="AL23" s="94"/>
      <c r="AM23" s="94"/>
      <c r="AN23" s="95"/>
      <c r="AO23" s="93">
        <v>184155</v>
      </c>
      <c r="AP23" s="94"/>
      <c r="AQ23" s="94"/>
      <c r="AR23" s="94"/>
      <c r="AS23" s="95"/>
      <c r="AT23" s="226"/>
      <c r="AU23" s="226"/>
      <c r="AV23" s="226"/>
      <c r="AW23" s="226"/>
      <c r="AX23" s="227"/>
    </row>
    <row r="24" spans="1:50" ht="22.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482</v>
      </c>
      <c r="AC24" s="286"/>
      <c r="AD24" s="286"/>
      <c r="AE24" s="93">
        <v>163698</v>
      </c>
      <c r="AF24" s="94"/>
      <c r="AG24" s="94"/>
      <c r="AH24" s="94"/>
      <c r="AI24" s="95"/>
      <c r="AJ24" s="93">
        <v>161849</v>
      </c>
      <c r="AK24" s="94"/>
      <c r="AL24" s="94"/>
      <c r="AM24" s="94"/>
      <c r="AN24" s="95"/>
      <c r="AO24" s="93">
        <v>168146</v>
      </c>
      <c r="AP24" s="94"/>
      <c r="AQ24" s="94"/>
      <c r="AR24" s="94"/>
      <c r="AS24" s="95"/>
      <c r="AT24" s="93">
        <v>300000</v>
      </c>
      <c r="AU24" s="94"/>
      <c r="AV24" s="94"/>
      <c r="AW24" s="94"/>
      <c r="AX24" s="96"/>
    </row>
    <row r="25" spans="1:50" ht="22.5" customHeight="1">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364</v>
      </c>
      <c r="AC25" s="264"/>
      <c r="AD25" s="264"/>
      <c r="AE25" s="93">
        <v>98.9</v>
      </c>
      <c r="AF25" s="94"/>
      <c r="AG25" s="94"/>
      <c r="AH25" s="94"/>
      <c r="AI25" s="95"/>
      <c r="AJ25" s="93">
        <v>103.9</v>
      </c>
      <c r="AK25" s="94"/>
      <c r="AL25" s="94"/>
      <c r="AM25" s="94"/>
      <c r="AN25" s="95"/>
      <c r="AO25" s="93">
        <v>109.5</v>
      </c>
      <c r="AP25" s="94"/>
      <c r="AQ25" s="94"/>
      <c r="AR25" s="94"/>
      <c r="AS25" s="95"/>
      <c r="AT25" s="268"/>
      <c r="AU25" s="269"/>
      <c r="AV25" s="269"/>
      <c r="AW25" s="269"/>
      <c r="AX25" s="270"/>
    </row>
    <row r="26" spans="1:50" ht="18.75"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32</v>
      </c>
      <c r="AV27" s="110"/>
      <c r="AW27" s="108" t="s">
        <v>360</v>
      </c>
      <c r="AX27" s="109"/>
    </row>
    <row r="28" spans="1:50" ht="22.5" customHeight="1">
      <c r="A28" s="216"/>
      <c r="B28" s="214"/>
      <c r="C28" s="214"/>
      <c r="D28" s="214"/>
      <c r="E28" s="214"/>
      <c r="F28" s="215"/>
      <c r="G28" s="321" t="s">
        <v>520</v>
      </c>
      <c r="H28" s="288"/>
      <c r="I28" s="288"/>
      <c r="J28" s="288"/>
      <c r="K28" s="288"/>
      <c r="L28" s="288"/>
      <c r="M28" s="288"/>
      <c r="N28" s="288"/>
      <c r="O28" s="289"/>
      <c r="P28" s="254" t="s">
        <v>523</v>
      </c>
      <c r="Q28" s="195"/>
      <c r="R28" s="195"/>
      <c r="S28" s="195"/>
      <c r="T28" s="195"/>
      <c r="U28" s="195"/>
      <c r="V28" s="195"/>
      <c r="W28" s="195"/>
      <c r="X28" s="196"/>
      <c r="Y28" s="293" t="s">
        <v>14</v>
      </c>
      <c r="Z28" s="294"/>
      <c r="AA28" s="295"/>
      <c r="AB28" s="325" t="s">
        <v>496</v>
      </c>
      <c r="AC28" s="296"/>
      <c r="AD28" s="296"/>
      <c r="AE28" s="93">
        <v>65373</v>
      </c>
      <c r="AF28" s="94"/>
      <c r="AG28" s="94"/>
      <c r="AH28" s="94"/>
      <c r="AI28" s="95"/>
      <c r="AJ28" s="93">
        <v>69869</v>
      </c>
      <c r="AK28" s="94"/>
      <c r="AL28" s="94"/>
      <c r="AM28" s="94"/>
      <c r="AN28" s="95"/>
      <c r="AO28" s="93" t="s">
        <v>522</v>
      </c>
      <c r="AP28" s="94"/>
      <c r="AQ28" s="94"/>
      <c r="AR28" s="94"/>
      <c r="AS28" s="95"/>
      <c r="AT28" s="226"/>
      <c r="AU28" s="226"/>
      <c r="AV28" s="226"/>
      <c r="AW28" s="226"/>
      <c r="AX28" s="227"/>
    </row>
    <row r="29" spans="1:50" ht="22.5"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496</v>
      </c>
      <c r="AC29" s="286"/>
      <c r="AD29" s="286"/>
      <c r="AE29" s="93">
        <v>53992</v>
      </c>
      <c r="AF29" s="94"/>
      <c r="AG29" s="94"/>
      <c r="AH29" s="94"/>
      <c r="AI29" s="95"/>
      <c r="AJ29" s="93">
        <v>65374</v>
      </c>
      <c r="AK29" s="94"/>
      <c r="AL29" s="94"/>
      <c r="AM29" s="94"/>
      <c r="AN29" s="95"/>
      <c r="AO29" s="93">
        <v>69870</v>
      </c>
      <c r="AP29" s="94"/>
      <c r="AQ29" s="94"/>
      <c r="AR29" s="94"/>
      <c r="AS29" s="95"/>
      <c r="AT29" s="93">
        <v>120000</v>
      </c>
      <c r="AU29" s="94"/>
      <c r="AV29" s="94"/>
      <c r="AW29" s="94"/>
      <c r="AX29" s="96"/>
    </row>
    <row r="30" spans="1:50" ht="22.5" customHeight="1">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v>121.1</v>
      </c>
      <c r="AF30" s="94"/>
      <c r="AG30" s="94"/>
      <c r="AH30" s="94"/>
      <c r="AI30" s="95"/>
      <c r="AJ30" s="93">
        <v>106.9</v>
      </c>
      <c r="AK30" s="94"/>
      <c r="AL30" s="94"/>
      <c r="AM30" s="94"/>
      <c r="AN30" s="95"/>
      <c r="AO30" s="93" t="s">
        <v>497</v>
      </c>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 hidden="1" customHeight="1">
      <c r="A47" s="234" t="s">
        <v>320</v>
      </c>
      <c r="B47" s="682"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7"/>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 hidden="1" customHeight="1">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8" hidden="1" customHeight="1">
      <c r="A49" s="234"/>
      <c r="B49" s="682"/>
      <c r="C49" s="236"/>
      <c r="D49" s="236"/>
      <c r="E49" s="236"/>
      <c r="F49" s="237"/>
      <c r="G49" s="337" t="s">
        <v>483</v>
      </c>
      <c r="H49" s="337"/>
      <c r="I49" s="337"/>
      <c r="J49" s="337"/>
      <c r="K49" s="337"/>
      <c r="L49" s="337"/>
      <c r="M49" s="337"/>
      <c r="N49" s="337"/>
      <c r="O49" s="337"/>
      <c r="P49" s="337"/>
      <c r="Q49" s="337"/>
      <c r="R49" s="337"/>
      <c r="S49" s="337"/>
      <c r="T49" s="337"/>
      <c r="U49" s="337"/>
      <c r="V49" s="337"/>
      <c r="W49" s="337"/>
      <c r="X49" s="337"/>
      <c r="Y49" s="337"/>
      <c r="Z49" s="337"/>
      <c r="AA49" s="338"/>
      <c r="AB49" s="613" t="s">
        <v>485</v>
      </c>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4"/>
    </row>
    <row r="50" spans="1:50" ht="18" hidden="1" customHeight="1">
      <c r="A50" s="234"/>
      <c r="B50" s="682"/>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5"/>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6"/>
    </row>
    <row r="51" spans="1:50" ht="15" hidden="1" customHeight="1">
      <c r="A51" s="234"/>
      <c r="B51" s="683"/>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17"/>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8"/>
    </row>
    <row r="52" spans="1:50" ht="18"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t="s">
        <v>488</v>
      </c>
      <c r="AV53" s="110"/>
      <c r="AW53" s="108" t="s">
        <v>360</v>
      </c>
      <c r="AX53" s="109"/>
    </row>
    <row r="54" spans="1:50" ht="18" hidden="1" customHeight="1">
      <c r="A54" s="234"/>
      <c r="B54" s="236"/>
      <c r="C54" s="236"/>
      <c r="D54" s="236"/>
      <c r="E54" s="236"/>
      <c r="F54" s="237"/>
      <c r="G54" s="274" t="s">
        <v>479</v>
      </c>
      <c r="H54" s="195"/>
      <c r="I54" s="195"/>
      <c r="J54" s="195"/>
      <c r="K54" s="195"/>
      <c r="L54" s="195"/>
      <c r="M54" s="195"/>
      <c r="N54" s="195"/>
      <c r="O54" s="196"/>
      <c r="P54" s="254" t="s">
        <v>484</v>
      </c>
      <c r="Q54" s="255"/>
      <c r="R54" s="255"/>
      <c r="S54" s="255"/>
      <c r="T54" s="255"/>
      <c r="U54" s="255"/>
      <c r="V54" s="255"/>
      <c r="W54" s="255"/>
      <c r="X54" s="256"/>
      <c r="Y54" s="261" t="s">
        <v>86</v>
      </c>
      <c r="Z54" s="262"/>
      <c r="AA54" s="263"/>
      <c r="AB54" s="369" t="s">
        <v>485</v>
      </c>
      <c r="AC54" s="225"/>
      <c r="AD54" s="225"/>
      <c r="AE54" s="93" t="s">
        <v>481</v>
      </c>
      <c r="AF54" s="94"/>
      <c r="AG54" s="94"/>
      <c r="AH54" s="94"/>
      <c r="AI54" s="95"/>
      <c r="AJ54" s="93" t="s">
        <v>481</v>
      </c>
      <c r="AK54" s="94"/>
      <c r="AL54" s="94"/>
      <c r="AM54" s="94"/>
      <c r="AN54" s="95"/>
      <c r="AO54" s="93" t="s">
        <v>481</v>
      </c>
      <c r="AP54" s="94"/>
      <c r="AQ54" s="94"/>
      <c r="AR54" s="94"/>
      <c r="AS54" s="95"/>
      <c r="AT54" s="226"/>
      <c r="AU54" s="226"/>
      <c r="AV54" s="226"/>
      <c r="AW54" s="226"/>
      <c r="AX54" s="227"/>
    </row>
    <row r="55" spans="1:50" ht="18"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t="s">
        <v>485</v>
      </c>
      <c r="AC55" s="231"/>
      <c r="AD55" s="231"/>
      <c r="AE55" s="93" t="s">
        <v>481</v>
      </c>
      <c r="AF55" s="94"/>
      <c r="AG55" s="94"/>
      <c r="AH55" s="94"/>
      <c r="AI55" s="95"/>
      <c r="AJ55" s="93" t="s">
        <v>481</v>
      </c>
      <c r="AK55" s="94"/>
      <c r="AL55" s="94"/>
      <c r="AM55" s="94"/>
      <c r="AN55" s="95"/>
      <c r="AO55" s="93" t="s">
        <v>486</v>
      </c>
      <c r="AP55" s="94"/>
      <c r="AQ55" s="94"/>
      <c r="AR55" s="94"/>
      <c r="AS55" s="95"/>
      <c r="AT55" s="93" t="s">
        <v>481</v>
      </c>
      <c r="AU55" s="94"/>
      <c r="AV55" s="94"/>
      <c r="AW55" s="94"/>
      <c r="AX55" s="96"/>
    </row>
    <row r="56" spans="1:50" ht="18"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t="s">
        <v>481</v>
      </c>
      <c r="AF56" s="94"/>
      <c r="AG56" s="94"/>
      <c r="AH56" s="94"/>
      <c r="AI56" s="95"/>
      <c r="AJ56" s="93" t="s">
        <v>481</v>
      </c>
      <c r="AK56" s="94"/>
      <c r="AL56" s="94"/>
      <c r="AM56" s="94"/>
      <c r="AN56" s="95"/>
      <c r="AO56" s="93" t="s">
        <v>481</v>
      </c>
      <c r="AP56" s="94"/>
      <c r="AQ56" s="94"/>
      <c r="AR56" s="94"/>
      <c r="AS56" s="95"/>
      <c r="AT56" s="268"/>
      <c r="AU56" s="269"/>
      <c r="AV56" s="269"/>
      <c r="AW56" s="269"/>
      <c r="AX56" s="270"/>
    </row>
    <row r="57" spans="1:50" ht="18"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18"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18"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18"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18"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18"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18"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2.25"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32.25" customHeight="1">
      <c r="A68" s="185"/>
      <c r="B68" s="186"/>
      <c r="C68" s="186"/>
      <c r="D68" s="186"/>
      <c r="E68" s="186"/>
      <c r="F68" s="187"/>
      <c r="G68" s="254" t="s">
        <v>516</v>
      </c>
      <c r="H68" s="195"/>
      <c r="I68" s="195"/>
      <c r="J68" s="195"/>
      <c r="K68" s="195"/>
      <c r="L68" s="195"/>
      <c r="M68" s="195"/>
      <c r="N68" s="195"/>
      <c r="O68" s="195"/>
      <c r="P68" s="195"/>
      <c r="Q68" s="195"/>
      <c r="R68" s="195"/>
      <c r="S68" s="195"/>
      <c r="T68" s="195"/>
      <c r="U68" s="195"/>
      <c r="V68" s="195"/>
      <c r="W68" s="195"/>
      <c r="X68" s="196"/>
      <c r="Y68" s="334" t="s">
        <v>66</v>
      </c>
      <c r="Z68" s="335"/>
      <c r="AA68" s="336"/>
      <c r="AB68" s="202" t="s">
        <v>487</v>
      </c>
      <c r="AC68" s="203"/>
      <c r="AD68" s="204"/>
      <c r="AE68" s="93">
        <v>26</v>
      </c>
      <c r="AF68" s="94"/>
      <c r="AG68" s="94"/>
      <c r="AH68" s="94"/>
      <c r="AI68" s="95"/>
      <c r="AJ68" s="93">
        <v>29</v>
      </c>
      <c r="AK68" s="94"/>
      <c r="AL68" s="94"/>
      <c r="AM68" s="94"/>
      <c r="AN68" s="95"/>
      <c r="AO68" s="93">
        <v>22</v>
      </c>
      <c r="AP68" s="94"/>
      <c r="AQ68" s="94"/>
      <c r="AR68" s="94"/>
      <c r="AS68" s="95"/>
      <c r="AT68" s="205"/>
      <c r="AU68" s="205"/>
      <c r="AV68" s="205"/>
      <c r="AW68" s="205"/>
      <c r="AX68" s="206"/>
      <c r="AY68" s="10"/>
      <c r="AZ68" s="10"/>
      <c r="BA68" s="10"/>
      <c r="BB68" s="10"/>
      <c r="BC68" s="10"/>
    </row>
    <row r="69" spans="1:60" ht="3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487</v>
      </c>
      <c r="AC69" s="211"/>
      <c r="AD69" s="212"/>
      <c r="AE69" s="93" t="s">
        <v>489</v>
      </c>
      <c r="AF69" s="94"/>
      <c r="AG69" s="94"/>
      <c r="AH69" s="94"/>
      <c r="AI69" s="95"/>
      <c r="AJ69" s="93" t="s">
        <v>489</v>
      </c>
      <c r="AK69" s="94"/>
      <c r="AL69" s="94"/>
      <c r="AM69" s="94"/>
      <c r="AN69" s="95"/>
      <c r="AO69" s="93" t="s">
        <v>489</v>
      </c>
      <c r="AP69" s="94"/>
      <c r="AQ69" s="94"/>
      <c r="AR69" s="94"/>
      <c r="AS69" s="95"/>
      <c r="AT69" s="93" t="s">
        <v>489</v>
      </c>
      <c r="AU69" s="94"/>
      <c r="AV69" s="94"/>
      <c r="AW69" s="94"/>
      <c r="AX69" s="96"/>
      <c r="AY69" s="10"/>
      <c r="AZ69" s="10"/>
      <c r="BA69" s="10"/>
      <c r="BB69" s="10"/>
      <c r="BC69" s="10"/>
      <c r="BD69" s="10"/>
      <c r="BE69" s="10"/>
      <c r="BF69" s="10"/>
      <c r="BG69" s="10"/>
      <c r="BH69" s="10"/>
    </row>
    <row r="70" spans="1:60" ht="18"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18"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18"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18"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18"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18"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18"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18"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18"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18"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18"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18"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4"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4" customHeight="1">
      <c r="A83" s="129"/>
      <c r="B83" s="127"/>
      <c r="C83" s="127"/>
      <c r="D83" s="127"/>
      <c r="E83" s="127"/>
      <c r="F83" s="128"/>
      <c r="G83" s="144" t="s">
        <v>524</v>
      </c>
      <c r="H83" s="144"/>
      <c r="I83" s="144"/>
      <c r="J83" s="144"/>
      <c r="K83" s="144"/>
      <c r="L83" s="144"/>
      <c r="M83" s="144"/>
      <c r="N83" s="144"/>
      <c r="O83" s="144"/>
      <c r="P83" s="144"/>
      <c r="Q83" s="144"/>
      <c r="R83" s="144"/>
      <c r="S83" s="144"/>
      <c r="T83" s="144"/>
      <c r="U83" s="144"/>
      <c r="V83" s="144"/>
      <c r="W83" s="144"/>
      <c r="X83" s="144"/>
      <c r="Y83" s="146" t="s">
        <v>17</v>
      </c>
      <c r="Z83" s="147"/>
      <c r="AA83" s="148"/>
      <c r="AB83" s="181" t="s">
        <v>525</v>
      </c>
      <c r="AC83" s="150"/>
      <c r="AD83" s="151"/>
      <c r="AE83" s="152">
        <v>3.1</v>
      </c>
      <c r="AF83" s="153"/>
      <c r="AG83" s="153"/>
      <c r="AH83" s="153"/>
      <c r="AI83" s="153"/>
      <c r="AJ83" s="152">
        <v>3.4</v>
      </c>
      <c r="AK83" s="153"/>
      <c r="AL83" s="153"/>
      <c r="AM83" s="153"/>
      <c r="AN83" s="153"/>
      <c r="AO83" s="152">
        <v>3</v>
      </c>
      <c r="AP83" s="153"/>
      <c r="AQ83" s="153"/>
      <c r="AR83" s="153"/>
      <c r="AS83" s="153"/>
      <c r="AT83" s="93">
        <v>2.2999999999999998</v>
      </c>
      <c r="AU83" s="94"/>
      <c r="AV83" s="94"/>
      <c r="AW83" s="94"/>
      <c r="AX83" s="96"/>
    </row>
    <row r="84" spans="1:60" ht="24"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526</v>
      </c>
      <c r="AC84" s="158"/>
      <c r="AD84" s="159"/>
      <c r="AE84" s="157" t="s">
        <v>527</v>
      </c>
      <c r="AF84" s="158"/>
      <c r="AG84" s="158"/>
      <c r="AH84" s="158"/>
      <c r="AI84" s="159"/>
      <c r="AJ84" s="157" t="s">
        <v>528</v>
      </c>
      <c r="AK84" s="158"/>
      <c r="AL84" s="158"/>
      <c r="AM84" s="158"/>
      <c r="AN84" s="159"/>
      <c r="AO84" s="157" t="s">
        <v>529</v>
      </c>
      <c r="AP84" s="158"/>
      <c r="AQ84" s="158"/>
      <c r="AR84" s="158"/>
      <c r="AS84" s="159"/>
      <c r="AT84" s="157" t="s">
        <v>530</v>
      </c>
      <c r="AU84" s="158"/>
      <c r="AV84" s="158"/>
      <c r="AW84" s="158"/>
      <c r="AX84" s="160"/>
    </row>
    <row r="85" spans="1:60" ht="18"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18"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18"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18"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18"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18"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18"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18"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18"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18"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18"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18"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18" customHeight="1">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18" customHeight="1">
      <c r="A98" s="378"/>
      <c r="B98" s="379"/>
      <c r="C98" s="413" t="s">
        <v>498</v>
      </c>
      <c r="D98" s="414"/>
      <c r="E98" s="414"/>
      <c r="F98" s="414"/>
      <c r="G98" s="414"/>
      <c r="H98" s="414"/>
      <c r="I98" s="414"/>
      <c r="J98" s="414"/>
      <c r="K98" s="415"/>
      <c r="L98" s="71">
        <v>5</v>
      </c>
      <c r="M98" s="72"/>
      <c r="N98" s="72"/>
      <c r="O98" s="72"/>
      <c r="P98" s="72"/>
      <c r="Q98" s="73"/>
      <c r="R98" s="71">
        <v>5</v>
      </c>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18" customHeight="1">
      <c r="A99" s="378"/>
      <c r="B99" s="379"/>
      <c r="C99" s="161" t="s">
        <v>499</v>
      </c>
      <c r="D99" s="162"/>
      <c r="E99" s="162"/>
      <c r="F99" s="162"/>
      <c r="G99" s="162"/>
      <c r="H99" s="162"/>
      <c r="I99" s="162"/>
      <c r="J99" s="162"/>
      <c r="K99" s="163"/>
      <c r="L99" s="71">
        <v>2</v>
      </c>
      <c r="M99" s="72"/>
      <c r="N99" s="72"/>
      <c r="O99" s="72"/>
      <c r="P99" s="72"/>
      <c r="Q99" s="73"/>
      <c r="R99" s="71">
        <v>5</v>
      </c>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18" customHeight="1">
      <c r="A100" s="378"/>
      <c r="B100" s="379"/>
      <c r="C100" s="161" t="s">
        <v>500</v>
      </c>
      <c r="D100" s="162"/>
      <c r="E100" s="162"/>
      <c r="F100" s="162"/>
      <c r="G100" s="162"/>
      <c r="H100" s="162"/>
      <c r="I100" s="162"/>
      <c r="J100" s="162"/>
      <c r="K100" s="163"/>
      <c r="L100" s="71">
        <v>4</v>
      </c>
      <c r="M100" s="72"/>
      <c r="N100" s="72"/>
      <c r="O100" s="72"/>
      <c r="P100" s="72"/>
      <c r="Q100" s="73"/>
      <c r="R100" s="71">
        <v>4</v>
      </c>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18" customHeight="1">
      <c r="A101" s="378"/>
      <c r="B101" s="379"/>
      <c r="C101" s="161" t="s">
        <v>501</v>
      </c>
      <c r="D101" s="162"/>
      <c r="E101" s="162"/>
      <c r="F101" s="162"/>
      <c r="G101" s="162"/>
      <c r="H101" s="162"/>
      <c r="I101" s="162"/>
      <c r="J101" s="162"/>
      <c r="K101" s="163"/>
      <c r="L101" s="71">
        <v>9</v>
      </c>
      <c r="M101" s="72"/>
      <c r="N101" s="72"/>
      <c r="O101" s="72"/>
      <c r="P101" s="72"/>
      <c r="Q101" s="73"/>
      <c r="R101" s="71">
        <v>8</v>
      </c>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18" customHeight="1">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18" customHeight="1">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17.25" customHeight="1" thickBot="1">
      <c r="A104" s="380"/>
      <c r="B104" s="381"/>
      <c r="C104" s="370" t="s">
        <v>22</v>
      </c>
      <c r="D104" s="371"/>
      <c r="E104" s="371"/>
      <c r="F104" s="371"/>
      <c r="G104" s="371"/>
      <c r="H104" s="371"/>
      <c r="I104" s="371"/>
      <c r="J104" s="371"/>
      <c r="K104" s="372"/>
      <c r="L104" s="373">
        <f>SUM(L98:Q103)</f>
        <v>20</v>
      </c>
      <c r="M104" s="374"/>
      <c r="N104" s="374"/>
      <c r="O104" s="374"/>
      <c r="P104" s="374"/>
      <c r="Q104" s="375"/>
      <c r="R104" s="373">
        <f>SUM(R98:W103)</f>
        <v>22</v>
      </c>
      <c r="S104" s="374"/>
      <c r="T104" s="374"/>
      <c r="U104" s="374"/>
      <c r="V104" s="374"/>
      <c r="W104" s="375"/>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8" t="s">
        <v>38</v>
      </c>
      <c r="AH107" s="594"/>
      <c r="AI107" s="594"/>
      <c r="AJ107" s="594"/>
      <c r="AK107" s="594"/>
      <c r="AL107" s="594"/>
      <c r="AM107" s="594"/>
      <c r="AN107" s="594"/>
      <c r="AO107" s="594"/>
      <c r="AP107" s="594"/>
      <c r="AQ107" s="594"/>
      <c r="AR107" s="594"/>
      <c r="AS107" s="594"/>
      <c r="AT107" s="594"/>
      <c r="AU107" s="594"/>
      <c r="AV107" s="594"/>
      <c r="AW107" s="594"/>
      <c r="AX107" s="629"/>
    </row>
    <row r="108" spans="1:50" ht="74.25" customHeight="1">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472</v>
      </c>
      <c r="AE108" s="604"/>
      <c r="AF108" s="604"/>
      <c r="AG108" s="600" t="s">
        <v>509</v>
      </c>
      <c r="AH108" s="601"/>
      <c r="AI108" s="601"/>
      <c r="AJ108" s="601"/>
      <c r="AK108" s="601"/>
      <c r="AL108" s="601"/>
      <c r="AM108" s="601"/>
      <c r="AN108" s="601"/>
      <c r="AO108" s="601"/>
      <c r="AP108" s="601"/>
      <c r="AQ108" s="601"/>
      <c r="AR108" s="601"/>
      <c r="AS108" s="601"/>
      <c r="AT108" s="601"/>
      <c r="AU108" s="601"/>
      <c r="AV108" s="601"/>
      <c r="AW108" s="601"/>
      <c r="AX108" s="602"/>
    </row>
    <row r="109" spans="1:50" ht="71.25" customHeight="1">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472</v>
      </c>
      <c r="AE109" s="442"/>
      <c r="AF109" s="442"/>
      <c r="AG109" s="597" t="s">
        <v>510</v>
      </c>
      <c r="AH109" s="304"/>
      <c r="AI109" s="304"/>
      <c r="AJ109" s="304"/>
      <c r="AK109" s="304"/>
      <c r="AL109" s="304"/>
      <c r="AM109" s="304"/>
      <c r="AN109" s="304"/>
      <c r="AO109" s="304"/>
      <c r="AP109" s="304"/>
      <c r="AQ109" s="304"/>
      <c r="AR109" s="304"/>
      <c r="AS109" s="304"/>
      <c r="AT109" s="304"/>
      <c r="AU109" s="304"/>
      <c r="AV109" s="304"/>
      <c r="AW109" s="304"/>
      <c r="AX109" s="305"/>
    </row>
    <row r="110" spans="1:50" ht="70.5" customHeight="1">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3" t="s">
        <v>472</v>
      </c>
      <c r="AE110" s="584"/>
      <c r="AF110" s="584"/>
      <c r="AG110" s="530" t="s">
        <v>511</v>
      </c>
      <c r="AH110" s="197"/>
      <c r="AI110" s="197"/>
      <c r="AJ110" s="197"/>
      <c r="AK110" s="197"/>
      <c r="AL110" s="197"/>
      <c r="AM110" s="197"/>
      <c r="AN110" s="197"/>
      <c r="AO110" s="197"/>
      <c r="AP110" s="197"/>
      <c r="AQ110" s="197"/>
      <c r="AR110" s="197"/>
      <c r="AS110" s="197"/>
      <c r="AT110" s="197"/>
      <c r="AU110" s="197"/>
      <c r="AV110" s="197"/>
      <c r="AW110" s="197"/>
      <c r="AX110" s="531"/>
    </row>
    <row r="111" spans="1:50" ht="42" customHeight="1">
      <c r="A111" s="549" t="s">
        <v>46</v>
      </c>
      <c r="B111" s="585"/>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472</v>
      </c>
      <c r="AE111" s="438"/>
      <c r="AF111" s="438"/>
      <c r="AG111" s="300" t="s">
        <v>491</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86"/>
      <c r="B112" s="587"/>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490</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c r="A113" s="586"/>
      <c r="B113" s="587"/>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490</v>
      </c>
      <c r="AE113" s="442"/>
      <c r="AF113" s="442"/>
      <c r="AG113" s="303"/>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c r="A114" s="586"/>
      <c r="B114" s="587"/>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490</v>
      </c>
      <c r="AE114" s="442"/>
      <c r="AF114" s="442"/>
      <c r="AG114" s="303"/>
      <c r="AH114" s="304"/>
      <c r="AI114" s="304"/>
      <c r="AJ114" s="304"/>
      <c r="AK114" s="304"/>
      <c r="AL114" s="304"/>
      <c r="AM114" s="304"/>
      <c r="AN114" s="304"/>
      <c r="AO114" s="304"/>
      <c r="AP114" s="304"/>
      <c r="AQ114" s="304"/>
      <c r="AR114" s="304"/>
      <c r="AS114" s="304"/>
      <c r="AT114" s="304"/>
      <c r="AU114" s="304"/>
      <c r="AV114" s="304"/>
      <c r="AW114" s="304"/>
      <c r="AX114" s="305"/>
    </row>
    <row r="115" spans="1:64" ht="30" customHeight="1">
      <c r="A115" s="586"/>
      <c r="B115" s="587"/>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472</v>
      </c>
      <c r="AE115" s="442"/>
      <c r="AF115" s="442"/>
      <c r="AG115" s="597" t="s">
        <v>492</v>
      </c>
      <c r="AH115" s="304"/>
      <c r="AI115" s="304"/>
      <c r="AJ115" s="304"/>
      <c r="AK115" s="304"/>
      <c r="AL115" s="304"/>
      <c r="AM115" s="304"/>
      <c r="AN115" s="304"/>
      <c r="AO115" s="304"/>
      <c r="AP115" s="304"/>
      <c r="AQ115" s="304"/>
      <c r="AR115" s="304"/>
      <c r="AS115" s="304"/>
      <c r="AT115" s="304"/>
      <c r="AU115" s="304"/>
      <c r="AV115" s="304"/>
      <c r="AW115" s="304"/>
      <c r="AX115" s="305"/>
    </row>
    <row r="116" spans="1:64" ht="36" customHeight="1">
      <c r="A116" s="586"/>
      <c r="B116" s="587"/>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2" t="s">
        <v>472</v>
      </c>
      <c r="AE116" s="633"/>
      <c r="AF116" s="633"/>
      <c r="AG116" s="366" t="s">
        <v>515</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55.5" customHeight="1">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472</v>
      </c>
      <c r="AE117" s="584"/>
      <c r="AF117" s="593"/>
      <c r="AG117" s="598" t="s">
        <v>514</v>
      </c>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58.5" customHeight="1">
      <c r="A118" s="549" t="s">
        <v>47</v>
      </c>
      <c r="B118" s="585"/>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7" t="s">
        <v>472</v>
      </c>
      <c r="AE118" s="438"/>
      <c r="AF118" s="637"/>
      <c r="AG118" s="300" t="s">
        <v>517</v>
      </c>
      <c r="AH118" s="301"/>
      <c r="AI118" s="301"/>
      <c r="AJ118" s="301"/>
      <c r="AK118" s="301"/>
      <c r="AL118" s="301"/>
      <c r="AM118" s="301"/>
      <c r="AN118" s="301"/>
      <c r="AO118" s="301"/>
      <c r="AP118" s="301"/>
      <c r="AQ118" s="301"/>
      <c r="AR118" s="301"/>
      <c r="AS118" s="301"/>
      <c r="AT118" s="301"/>
      <c r="AU118" s="301"/>
      <c r="AV118" s="301"/>
      <c r="AW118" s="301"/>
      <c r="AX118" s="302"/>
    </row>
    <row r="119" spans="1:64" ht="46.5" customHeight="1">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5" t="s">
        <v>472</v>
      </c>
      <c r="AE119" s="606"/>
      <c r="AF119" s="606"/>
      <c r="AG119" s="597" t="s">
        <v>493</v>
      </c>
      <c r="AH119" s="304"/>
      <c r="AI119" s="304"/>
      <c r="AJ119" s="304"/>
      <c r="AK119" s="304"/>
      <c r="AL119" s="304"/>
      <c r="AM119" s="304"/>
      <c r="AN119" s="304"/>
      <c r="AO119" s="304"/>
      <c r="AP119" s="304"/>
      <c r="AQ119" s="304"/>
      <c r="AR119" s="304"/>
      <c r="AS119" s="304"/>
      <c r="AT119" s="304"/>
      <c r="AU119" s="304"/>
      <c r="AV119" s="304"/>
      <c r="AW119" s="304"/>
      <c r="AX119" s="305"/>
    </row>
    <row r="120" spans="1:64" ht="33.75" customHeight="1">
      <c r="A120" s="586"/>
      <c r="B120" s="587"/>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472</v>
      </c>
      <c r="AE120" s="442"/>
      <c r="AF120" s="442"/>
      <c r="AG120" s="597" t="s">
        <v>518</v>
      </c>
      <c r="AH120" s="304"/>
      <c r="AI120" s="304"/>
      <c r="AJ120" s="304"/>
      <c r="AK120" s="304"/>
      <c r="AL120" s="304"/>
      <c r="AM120" s="304"/>
      <c r="AN120" s="304"/>
      <c r="AO120" s="304"/>
      <c r="AP120" s="304"/>
      <c r="AQ120" s="304"/>
      <c r="AR120" s="304"/>
      <c r="AS120" s="304"/>
      <c r="AT120" s="304"/>
      <c r="AU120" s="304"/>
      <c r="AV120" s="304"/>
      <c r="AW120" s="304"/>
      <c r="AX120" s="305"/>
    </row>
    <row r="121" spans="1:64" ht="35.25" customHeight="1">
      <c r="A121" s="588"/>
      <c r="B121" s="589"/>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472</v>
      </c>
      <c r="AE121" s="442"/>
      <c r="AF121" s="442"/>
      <c r="AG121" s="530" t="s">
        <v>513</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c r="A122" s="622" t="s">
        <v>80</v>
      </c>
      <c r="B122" s="623"/>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490</v>
      </c>
      <c r="AE122" s="438"/>
      <c r="AF122" s="438"/>
      <c r="AG122" s="575"/>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c r="A124" s="624"/>
      <c r="B124" s="625"/>
      <c r="C124" s="638"/>
      <c r="D124" s="639"/>
      <c r="E124" s="639"/>
      <c r="F124" s="639"/>
      <c r="G124" s="639"/>
      <c r="H124" s="639"/>
      <c r="I124" s="639"/>
      <c r="J124" s="639"/>
      <c r="K124" s="639"/>
      <c r="L124" s="639"/>
      <c r="M124" s="639"/>
      <c r="N124" s="639"/>
      <c r="O124" s="640"/>
      <c r="P124" s="647"/>
      <c r="Q124" s="647"/>
      <c r="R124" s="647"/>
      <c r="S124" s="648"/>
      <c r="T124" s="630"/>
      <c r="U124" s="304"/>
      <c r="V124" s="304"/>
      <c r="W124" s="304"/>
      <c r="X124" s="304"/>
      <c r="Y124" s="304"/>
      <c r="Z124" s="304"/>
      <c r="AA124" s="304"/>
      <c r="AB124" s="304"/>
      <c r="AC124" s="304"/>
      <c r="AD124" s="304"/>
      <c r="AE124" s="304"/>
      <c r="AF124" s="631"/>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c r="A125" s="626"/>
      <c r="B125" s="627"/>
      <c r="C125" s="641"/>
      <c r="D125" s="642"/>
      <c r="E125" s="642"/>
      <c r="F125" s="642"/>
      <c r="G125" s="642"/>
      <c r="H125" s="642"/>
      <c r="I125" s="642"/>
      <c r="J125" s="642"/>
      <c r="K125" s="642"/>
      <c r="L125" s="642"/>
      <c r="M125" s="642"/>
      <c r="N125" s="642"/>
      <c r="O125" s="643"/>
      <c r="P125" s="649"/>
      <c r="Q125" s="649"/>
      <c r="R125" s="649"/>
      <c r="S125" s="650"/>
      <c r="T125" s="434"/>
      <c r="U125" s="435"/>
      <c r="V125" s="435"/>
      <c r="W125" s="435"/>
      <c r="X125" s="435"/>
      <c r="Y125" s="435"/>
      <c r="Z125" s="435"/>
      <c r="AA125" s="435"/>
      <c r="AB125" s="435"/>
      <c r="AC125" s="435"/>
      <c r="AD125" s="435"/>
      <c r="AE125" s="435"/>
      <c r="AF125" s="436"/>
      <c r="AG125" s="579"/>
      <c r="AH125" s="197"/>
      <c r="AI125" s="197"/>
      <c r="AJ125" s="197"/>
      <c r="AK125" s="197"/>
      <c r="AL125" s="197"/>
      <c r="AM125" s="197"/>
      <c r="AN125" s="197"/>
      <c r="AO125" s="197"/>
      <c r="AP125" s="197"/>
      <c r="AQ125" s="197"/>
      <c r="AR125" s="197"/>
      <c r="AS125" s="197"/>
      <c r="AT125" s="197"/>
      <c r="AU125" s="197"/>
      <c r="AV125" s="197"/>
      <c r="AW125" s="197"/>
      <c r="AX125" s="531"/>
    </row>
    <row r="126" spans="1:64" ht="71.25" customHeight="1">
      <c r="A126" s="549" t="s">
        <v>58</v>
      </c>
      <c r="B126" s="550"/>
      <c r="C126" s="392" t="s">
        <v>64</v>
      </c>
      <c r="D126" s="571"/>
      <c r="E126" s="571"/>
      <c r="F126" s="572"/>
      <c r="G126" s="543" t="s">
        <v>495</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c r="A127" s="551"/>
      <c r="B127" s="552"/>
      <c r="C127" s="361" t="s">
        <v>68</v>
      </c>
      <c r="D127" s="362"/>
      <c r="E127" s="362"/>
      <c r="F127" s="363"/>
      <c r="G127" s="364" t="s">
        <v>494</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8.75" customHeight="1" thickBot="1">
      <c r="A129" s="570" t="s">
        <v>531</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90.75" customHeight="1" thickBot="1">
      <c r="A131" s="546" t="s">
        <v>306</v>
      </c>
      <c r="B131" s="547"/>
      <c r="C131" s="547"/>
      <c r="D131" s="547"/>
      <c r="E131" s="548"/>
      <c r="F131" s="565" t="s">
        <v>532</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65.25" customHeight="1" thickBot="1">
      <c r="A133" s="431" t="s">
        <v>534</v>
      </c>
      <c r="B133" s="432"/>
      <c r="C133" s="432"/>
      <c r="D133" s="432"/>
      <c r="E133" s="433"/>
      <c r="F133" s="711" t="s">
        <v>533</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58.5" customHeight="1" thickBot="1">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c r="A137" s="404" t="s">
        <v>224</v>
      </c>
      <c r="B137" s="405"/>
      <c r="C137" s="405"/>
      <c r="D137" s="405"/>
      <c r="E137" s="405"/>
      <c r="F137" s="405"/>
      <c r="G137" s="418">
        <v>393</v>
      </c>
      <c r="H137" s="419"/>
      <c r="I137" s="419"/>
      <c r="J137" s="419"/>
      <c r="K137" s="419"/>
      <c r="L137" s="419"/>
      <c r="M137" s="419"/>
      <c r="N137" s="419"/>
      <c r="O137" s="419"/>
      <c r="P137" s="420"/>
      <c r="Q137" s="405" t="s">
        <v>225</v>
      </c>
      <c r="R137" s="405"/>
      <c r="S137" s="405"/>
      <c r="T137" s="405"/>
      <c r="U137" s="405"/>
      <c r="V137" s="405"/>
      <c r="W137" s="418">
        <v>171</v>
      </c>
      <c r="X137" s="419"/>
      <c r="Y137" s="419"/>
      <c r="Z137" s="419"/>
      <c r="AA137" s="419"/>
      <c r="AB137" s="419"/>
      <c r="AC137" s="419"/>
      <c r="AD137" s="419"/>
      <c r="AE137" s="419"/>
      <c r="AF137" s="420"/>
      <c r="AG137" s="405" t="s">
        <v>226</v>
      </c>
      <c r="AH137" s="405"/>
      <c r="AI137" s="405"/>
      <c r="AJ137" s="405"/>
      <c r="AK137" s="405"/>
      <c r="AL137" s="405"/>
      <c r="AM137" s="401">
        <v>192</v>
      </c>
      <c r="AN137" s="402"/>
      <c r="AO137" s="402"/>
      <c r="AP137" s="402"/>
      <c r="AQ137" s="402"/>
      <c r="AR137" s="402"/>
      <c r="AS137" s="402"/>
      <c r="AT137" s="402"/>
      <c r="AU137" s="402"/>
      <c r="AV137" s="403"/>
      <c r="AW137" s="12"/>
      <c r="AX137" s="13"/>
    </row>
    <row r="138" spans="1:50" ht="19.899999999999999" customHeight="1" thickBot="1">
      <c r="A138" s="406" t="s">
        <v>227</v>
      </c>
      <c r="B138" s="407"/>
      <c r="C138" s="407"/>
      <c r="D138" s="407"/>
      <c r="E138" s="407"/>
      <c r="F138" s="407"/>
      <c r="G138" s="421">
        <v>424</v>
      </c>
      <c r="H138" s="422"/>
      <c r="I138" s="422"/>
      <c r="J138" s="422"/>
      <c r="K138" s="422"/>
      <c r="L138" s="422"/>
      <c r="M138" s="422"/>
      <c r="N138" s="422"/>
      <c r="O138" s="422"/>
      <c r="P138" s="423"/>
      <c r="Q138" s="407" t="s">
        <v>228</v>
      </c>
      <c r="R138" s="407"/>
      <c r="S138" s="407"/>
      <c r="T138" s="407"/>
      <c r="U138" s="407"/>
      <c r="V138" s="407"/>
      <c r="W138" s="421">
        <v>423</v>
      </c>
      <c r="X138" s="422"/>
      <c r="Y138" s="422"/>
      <c r="Z138" s="422"/>
      <c r="AA138" s="422"/>
      <c r="AB138" s="422"/>
      <c r="AC138" s="422"/>
      <c r="AD138" s="422"/>
      <c r="AE138" s="422"/>
      <c r="AF138" s="423"/>
      <c r="AG138" s="573"/>
      <c r="AH138" s="574"/>
      <c r="AI138" s="574"/>
      <c r="AJ138" s="574"/>
      <c r="AK138" s="574"/>
      <c r="AL138" s="574"/>
      <c r="AM138" s="610"/>
      <c r="AN138" s="611"/>
      <c r="AO138" s="611"/>
      <c r="AP138" s="611"/>
      <c r="AQ138" s="611"/>
      <c r="AR138" s="611"/>
      <c r="AS138" s="611"/>
      <c r="AT138" s="611"/>
      <c r="AU138" s="611"/>
      <c r="AV138" s="612"/>
      <c r="AW138" s="28"/>
      <c r="AX138" s="29"/>
    </row>
    <row r="139" spans="1:50" ht="23.65" customHeight="1">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3"/>
      <c r="B140" s="464"/>
      <c r="C140" s="464"/>
      <c r="D140" s="464"/>
      <c r="E140" s="464"/>
      <c r="F140" s="465"/>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35" t="s">
        <v>34</v>
      </c>
      <c r="B178" s="536"/>
      <c r="C178" s="536"/>
      <c r="D178" s="536"/>
      <c r="E178" s="536"/>
      <c r="F178" s="537"/>
      <c r="G178" s="388" t="s">
        <v>502</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c r="A179" s="126"/>
      <c r="B179" s="538"/>
      <c r="C179" s="538"/>
      <c r="D179" s="538"/>
      <c r="E179" s="538"/>
      <c r="F179" s="53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51" customHeight="1">
      <c r="A180" s="126"/>
      <c r="B180" s="538"/>
      <c r="C180" s="538"/>
      <c r="D180" s="538"/>
      <c r="E180" s="538"/>
      <c r="F180" s="539"/>
      <c r="G180" s="97" t="s">
        <v>503</v>
      </c>
      <c r="H180" s="98"/>
      <c r="I180" s="98"/>
      <c r="J180" s="98"/>
      <c r="K180" s="99"/>
      <c r="L180" s="100" t="s">
        <v>504</v>
      </c>
      <c r="M180" s="101"/>
      <c r="N180" s="101"/>
      <c r="O180" s="101"/>
      <c r="P180" s="101"/>
      <c r="Q180" s="101"/>
      <c r="R180" s="101"/>
      <c r="S180" s="101"/>
      <c r="T180" s="101"/>
      <c r="U180" s="101"/>
      <c r="V180" s="101"/>
      <c r="W180" s="101"/>
      <c r="X180" s="102"/>
      <c r="Y180" s="103">
        <v>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3.25" customHeight="1">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26"/>
      <c r="B191" s="538"/>
      <c r="C191" s="538"/>
      <c r="D191" s="538"/>
      <c r="E191" s="538"/>
      <c r="F191" s="539"/>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c r="A192" s="126"/>
      <c r="B192" s="538"/>
      <c r="C192" s="538"/>
      <c r="D192" s="538"/>
      <c r="E192" s="538"/>
      <c r="F192" s="53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c r="A193" s="126"/>
      <c r="B193" s="538"/>
      <c r="C193" s="538"/>
      <c r="D193" s="538"/>
      <c r="E193" s="538"/>
      <c r="F193" s="53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3.25" customHeight="1">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6"/>
      <c r="B204" s="538"/>
      <c r="C204" s="538"/>
      <c r="D204" s="538"/>
      <c r="E204" s="538"/>
      <c r="F204" s="539"/>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c r="A205" s="126"/>
      <c r="B205" s="538"/>
      <c r="C205" s="538"/>
      <c r="D205" s="538"/>
      <c r="E205" s="538"/>
      <c r="F205" s="53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3.25" customHeight="1">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26"/>
      <c r="B217" s="538"/>
      <c r="C217" s="538"/>
      <c r="D217" s="538"/>
      <c r="E217" s="538"/>
      <c r="F217" s="539"/>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c r="A218" s="126"/>
      <c r="B218" s="538"/>
      <c r="C218" s="538"/>
      <c r="D218" s="538"/>
      <c r="E218" s="538"/>
      <c r="F218" s="53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3.25" customHeight="1">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40.5" customHeight="1">
      <c r="A236" s="112">
        <v>1</v>
      </c>
      <c r="B236" s="112">
        <v>1</v>
      </c>
      <c r="C236" s="117" t="s">
        <v>506</v>
      </c>
      <c r="D236" s="113"/>
      <c r="E236" s="113"/>
      <c r="F236" s="113"/>
      <c r="G236" s="113"/>
      <c r="H236" s="113"/>
      <c r="I236" s="113"/>
      <c r="J236" s="113"/>
      <c r="K236" s="113"/>
      <c r="L236" s="113"/>
      <c r="M236" s="117" t="s">
        <v>505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v>
      </c>
      <c r="AL236" s="115"/>
      <c r="AM236" s="115"/>
      <c r="AN236" s="115"/>
      <c r="AO236" s="115"/>
      <c r="AP236" s="116"/>
      <c r="AQ236" s="117" t="s">
        <v>507</v>
      </c>
      <c r="AR236" s="113"/>
      <c r="AS236" s="113"/>
      <c r="AT236" s="113"/>
      <c r="AU236" s="114" t="s">
        <v>497</v>
      </c>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row r="498" spans="1:50" hidden="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6" manualBreakCount="6">
    <brk id="105" max="16383" man="1"/>
    <brk id="138" max="16383" man="1"/>
    <brk id="177" max="16383" man="1"/>
    <brk id="231" max="50" man="1"/>
    <brk id="344" max="50" man="1"/>
    <brk id="365"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47625</xdr:colOff>
                    <xdr:row>45</xdr:row>
                    <xdr:rowOff>19050</xdr:rowOff>
                  </from>
                  <to>
                    <xdr:col>47</xdr:col>
                    <xdr:colOff>142875</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0</xdr:colOff>
                    <xdr:row>229</xdr:row>
                    <xdr:rowOff>47625</xdr:rowOff>
                  </from>
                  <to>
                    <xdr:col>46</xdr:col>
                    <xdr:colOff>95250</xdr:colOff>
                    <xdr:row>229</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2" sqref="Q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t="s">
        <v>472</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t="s">
        <v>472</v>
      </c>
      <c r="C24" s="15" t="str">
        <f t="shared" si="0"/>
        <v>ＯＤＡ</v>
      </c>
      <c r="D24" s="15" t="str">
        <f t="shared" si="7"/>
        <v>子ども・若者育成支援、ＯＤＡ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U3" sqref="AU3:AV3"/>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8" t="s">
        <v>467</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0" t="s">
        <v>34</v>
      </c>
      <c r="B2" s="691"/>
      <c r="C2" s="691"/>
      <c r="D2" s="691"/>
      <c r="E2" s="691"/>
      <c r="F2" s="692"/>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c r="A3" s="693"/>
      <c r="B3" s="694"/>
      <c r="C3" s="694"/>
      <c r="D3" s="694"/>
      <c r="E3" s="694"/>
      <c r="F3" s="695"/>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3"/>
      <c r="B15" s="694"/>
      <c r="C15" s="694"/>
      <c r="D15" s="694"/>
      <c r="E15" s="694"/>
      <c r="F15" s="695"/>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c r="A16" s="693"/>
      <c r="B16" s="694"/>
      <c r="C16" s="694"/>
      <c r="D16" s="694"/>
      <c r="E16" s="694"/>
      <c r="F16" s="695"/>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3"/>
      <c r="B28" s="694"/>
      <c r="C28" s="694"/>
      <c r="D28" s="694"/>
      <c r="E28" s="694"/>
      <c r="F28" s="695"/>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c r="A29" s="693"/>
      <c r="B29" s="694"/>
      <c r="C29" s="694"/>
      <c r="D29" s="694"/>
      <c r="E29" s="694"/>
      <c r="F29" s="695"/>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3"/>
      <c r="B41" s="694"/>
      <c r="C41" s="694"/>
      <c r="D41" s="694"/>
      <c r="E41" s="694"/>
      <c r="F41" s="695"/>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c r="A42" s="693"/>
      <c r="B42" s="694"/>
      <c r="C42" s="694"/>
      <c r="D42" s="694"/>
      <c r="E42" s="694"/>
      <c r="F42" s="695"/>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row r="55" spans="1:50" ht="30" customHeight="1">
      <c r="A55" s="690" t="s">
        <v>34</v>
      </c>
      <c r="B55" s="691"/>
      <c r="C55" s="691"/>
      <c r="D55" s="691"/>
      <c r="E55" s="691"/>
      <c r="F55" s="692"/>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c r="A56" s="693"/>
      <c r="B56" s="694"/>
      <c r="C56" s="694"/>
      <c r="D56" s="694"/>
      <c r="E56" s="694"/>
      <c r="F56" s="695"/>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3"/>
      <c r="B68" s="694"/>
      <c r="C68" s="694"/>
      <c r="D68" s="694"/>
      <c r="E68" s="694"/>
      <c r="F68" s="695"/>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c r="A69" s="693"/>
      <c r="B69" s="694"/>
      <c r="C69" s="694"/>
      <c r="D69" s="694"/>
      <c r="E69" s="694"/>
      <c r="F69" s="695"/>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3"/>
      <c r="B81" s="694"/>
      <c r="C81" s="694"/>
      <c r="D81" s="694"/>
      <c r="E81" s="694"/>
      <c r="F81" s="695"/>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c r="A82" s="693"/>
      <c r="B82" s="694"/>
      <c r="C82" s="694"/>
      <c r="D82" s="694"/>
      <c r="E82" s="694"/>
      <c r="F82" s="695"/>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3"/>
      <c r="B94" s="694"/>
      <c r="C94" s="694"/>
      <c r="D94" s="694"/>
      <c r="E94" s="694"/>
      <c r="F94" s="695"/>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c r="A95" s="693"/>
      <c r="B95" s="694"/>
      <c r="C95" s="694"/>
      <c r="D95" s="694"/>
      <c r="E95" s="694"/>
      <c r="F95" s="695"/>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row r="108" spans="1:50" ht="30" customHeight="1">
      <c r="A108" s="690" t="s">
        <v>34</v>
      </c>
      <c r="B108" s="691"/>
      <c r="C108" s="691"/>
      <c r="D108" s="691"/>
      <c r="E108" s="691"/>
      <c r="F108" s="692"/>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c r="A109" s="693"/>
      <c r="B109" s="694"/>
      <c r="C109" s="694"/>
      <c r="D109" s="694"/>
      <c r="E109" s="694"/>
      <c r="F109" s="695"/>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3"/>
      <c r="B121" s="694"/>
      <c r="C121" s="694"/>
      <c r="D121" s="694"/>
      <c r="E121" s="694"/>
      <c r="F121" s="695"/>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c r="A122" s="693"/>
      <c r="B122" s="694"/>
      <c r="C122" s="694"/>
      <c r="D122" s="694"/>
      <c r="E122" s="694"/>
      <c r="F122" s="695"/>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3"/>
      <c r="B134" s="694"/>
      <c r="C134" s="694"/>
      <c r="D134" s="694"/>
      <c r="E134" s="694"/>
      <c r="F134" s="695"/>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c r="A135" s="693"/>
      <c r="B135" s="694"/>
      <c r="C135" s="694"/>
      <c r="D135" s="694"/>
      <c r="E135" s="694"/>
      <c r="F135" s="695"/>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3"/>
      <c r="B147" s="694"/>
      <c r="C147" s="694"/>
      <c r="D147" s="694"/>
      <c r="E147" s="694"/>
      <c r="F147" s="695"/>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c r="A148" s="693"/>
      <c r="B148" s="694"/>
      <c r="C148" s="694"/>
      <c r="D148" s="694"/>
      <c r="E148" s="694"/>
      <c r="F148" s="695"/>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row r="161" spans="1:50" ht="30" customHeight="1">
      <c r="A161" s="690" t="s">
        <v>34</v>
      </c>
      <c r="B161" s="691"/>
      <c r="C161" s="691"/>
      <c r="D161" s="691"/>
      <c r="E161" s="691"/>
      <c r="F161" s="692"/>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c r="A162" s="693"/>
      <c r="B162" s="694"/>
      <c r="C162" s="694"/>
      <c r="D162" s="694"/>
      <c r="E162" s="694"/>
      <c r="F162" s="695"/>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3"/>
      <c r="B174" s="694"/>
      <c r="C174" s="694"/>
      <c r="D174" s="694"/>
      <c r="E174" s="694"/>
      <c r="F174" s="695"/>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c r="A175" s="693"/>
      <c r="B175" s="694"/>
      <c r="C175" s="694"/>
      <c r="D175" s="694"/>
      <c r="E175" s="694"/>
      <c r="F175" s="695"/>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3"/>
      <c r="B187" s="694"/>
      <c r="C187" s="694"/>
      <c r="D187" s="694"/>
      <c r="E187" s="694"/>
      <c r="F187" s="695"/>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c r="A188" s="693"/>
      <c r="B188" s="694"/>
      <c r="C188" s="694"/>
      <c r="D188" s="694"/>
      <c r="E188" s="694"/>
      <c r="F188" s="695"/>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3"/>
      <c r="B200" s="694"/>
      <c r="C200" s="694"/>
      <c r="D200" s="694"/>
      <c r="E200" s="694"/>
      <c r="F200" s="695"/>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c r="A201" s="693"/>
      <c r="B201" s="694"/>
      <c r="C201" s="694"/>
      <c r="D201" s="694"/>
      <c r="E201" s="694"/>
      <c r="F201" s="695"/>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row r="214" spans="1:50" ht="30" customHeight="1">
      <c r="A214" s="708" t="s">
        <v>34</v>
      </c>
      <c r="B214" s="709"/>
      <c r="C214" s="709"/>
      <c r="D214" s="709"/>
      <c r="E214" s="709"/>
      <c r="F214" s="710"/>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c r="A215" s="693"/>
      <c r="B215" s="694"/>
      <c r="C215" s="694"/>
      <c r="D215" s="694"/>
      <c r="E215" s="694"/>
      <c r="F215" s="695"/>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3"/>
      <c r="B227" s="694"/>
      <c r="C227" s="694"/>
      <c r="D227" s="694"/>
      <c r="E227" s="694"/>
      <c r="F227" s="695"/>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c r="A228" s="693"/>
      <c r="B228" s="694"/>
      <c r="C228" s="694"/>
      <c r="D228" s="694"/>
      <c r="E228" s="694"/>
      <c r="F228" s="695"/>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3"/>
      <c r="B240" s="694"/>
      <c r="C240" s="694"/>
      <c r="D240" s="694"/>
      <c r="E240" s="694"/>
      <c r="F240" s="695"/>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c r="A241" s="693"/>
      <c r="B241" s="694"/>
      <c r="C241" s="694"/>
      <c r="D241" s="694"/>
      <c r="E241" s="694"/>
      <c r="F241" s="695"/>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3"/>
      <c r="B253" s="694"/>
      <c r="C253" s="694"/>
      <c r="D253" s="694"/>
      <c r="E253" s="694"/>
      <c r="F253" s="695"/>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c r="A254" s="693"/>
      <c r="B254" s="694"/>
      <c r="C254" s="694"/>
      <c r="D254" s="694"/>
      <c r="E254" s="694"/>
      <c r="F254" s="695"/>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平成27年度行政事業レビュー_留学生の受入・派遣体制の改善充実等</dc:title>
  <dc:creator>文部科学省</dc:creator>
  <cp:lastModifiedBy>文部科学省</cp:lastModifiedBy>
  <cp:lastPrinted>2015-08-27T02:09:59Z</cp:lastPrinted>
  <dcterms:created xsi:type="dcterms:W3CDTF">2012-03-13T00:50:25Z</dcterms:created>
  <dcterms:modified xsi:type="dcterms:W3CDTF">2015-08-31T04:36:23Z</dcterms:modified>
</cp:coreProperties>
</file>