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AD19" i="3" s="1"/>
  <c r="W18" i="3"/>
  <c r="W19" i="3" s="1"/>
  <c r="P18" i="3"/>
  <c r="P19" i="3" s="1"/>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<sst xmlns="http://schemas.openxmlformats.org/spreadsheetml/2006/main" count="1309" uniqueCount="526">
  <si>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</si>
  <si>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</si>
  <si>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</si>
  <si>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</si>
  <si>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</si>
  <si>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</si>
  <si>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</si>
  <si>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</si>
  <si>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</si>
  <si>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</si>
  <si>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</si>
  <si>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</si>
  <si>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</si>
  <si>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</si>
  <si>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</si>
  <si>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</si>
  <si>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</si>
  <si>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</si>
  <si>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</si>
  <si>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</si>
  <si>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</si>
  <si>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</si>
  <si>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</si>
  <si>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</si>
  <si>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</si>
  <si>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</si>
  <si>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</si>
  <si>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</si>
  <si>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</si>
  <si>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</si>
  <si>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</si>
  <si>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</si>
  <si>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</si>
  <si>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</si>
  <si>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</si>
  <si>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</si>
  <si>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</si>
  <si>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</si>
  <si>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</si>
  <si>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</si>
  <si>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</si>
  <si>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</si>
  <si>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</si>
  <si>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</si>
  <si>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</si>
  <si>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</si>
  <si>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</si>
  <si>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</si>
  <si>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</si>
  <si>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</si>
  <si>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</si>
  <si>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</si>
  <si>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</si>
  <si>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</si>
  <si>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</si>
  <si>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</si>
  <si>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</si>
  <si>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</si>
  <si>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</si>
  <si>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</si>
  <si>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</si>
  <si>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</si>
  <si>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</si>
  <si>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</si>
  <si>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</si>
  <si>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</si>
  <si>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</si>
  <si>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</si>
  <si>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</si>
  <si>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</si>
  <si>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</si>
  <si>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</si>
  <si>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</si>
  <si>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</si>
  <si>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</si>
  <si>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</si>
  <si>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</si>
  <si>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</si>
  <si>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</si>
  <si>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</si>
  <si>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</si>
  <si>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</si>
  <si>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</si>
  <si>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</si>
  <si>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</si>
  <si>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</si>
  <si>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</si>
  <si>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</si>
  <si>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</si>
  <si>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</si>
  <si>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</si>
  <si>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</si>
  <si>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</si>
  <si>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</si>
  <si>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</si>
  <si>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</si>
  <si>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</si>
  <si>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</si>
  <si>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</si>
  <si>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</si>
  <si>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</si>
  <si>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</si>
  <si>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</si>
  <si>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</si>
  <si>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</si>
  <si>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</si>
  <si>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</si>
  <si>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</si>
  <si>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</si>
  <si>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</si>
  <si>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</si>
  <si>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</si>
  <si>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</si>
  <si>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</si>
  <si>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</si>
  <si>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</si>
  <si>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</si>
  <si>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</si>
  <si>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</si>
  <si>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</si>
  <si>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</si>
  <si>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</si>
  <si>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</si>
  <si>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</si>
  <si>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</si>
  <si>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</si>
  <si>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</si>
  <si>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</si>
  <si>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</si>
  <si>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</si>
  <si>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</si>
  <si>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</si>
  <si>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</si>
  <si>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</si>
  <si>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</si>
  <si>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</si>
  <si>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</si>
  <si>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</si>
  <si>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</si>
  <si>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</si>
  <si>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</si>
  <si>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</si>
  <si>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</si>
  <si>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</si>
  <si>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</si>
  <si>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</si>
  <si>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</si>
  <si>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</si>
  <si>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</si>
  <si>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</si>
  <si>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</si>
  <si>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</si>
  <si>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</si>
  <si>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</si>
  <si>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</si>
  <si>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</si>
  <si>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</si>
  <si>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</si>
  <si>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</si>
  <si>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</si>
  <si>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</si>
  <si>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</si>
  <si>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</si>
  <si>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</si>
  <si>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</si>
  <si>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</si>
  <si>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</si>
  <si>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</si>
  <si>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</si>
  <si>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</si>
  <si>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</si>
  <si>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</si>
  <si>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</si>
  <si>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</si>
  <si>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</si>
  <si>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</si>
  <si>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</si>
  <si>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</si>
  <si>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</si>
  <si>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</si>
  <si>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</si>
  <si>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</si>
  <si>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</si>
  <si>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</si>
  <si>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</si>
  <si>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</si>
  <si>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</si>
  <si>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</si>
  <si>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</si>
  <si>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</si>
  <si>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</si>
  <si>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</si>
  <si>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</si>
  <si>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</si>
  <si>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</si>
  <si>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</si>
  <si>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</si>
  <si>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</si>
  <si>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</si>
  <si>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</si>
  <si>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</si>
  <si>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</si>
  <si>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</si>
  <si>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</si>
  <si>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</si>
  <si>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</si>
  <si>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</si>
  <si>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</si>
  <si>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</si>
  <si>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</si>
  <si>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</si>
  <si>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</si>
  <si>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</si>
  <si>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</si>
  <si>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</si>
  <si>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</si>
  <si>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</si>
  <si>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</si>
  <si>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</si>
  <si>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</si>
  <si>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</si>
  <si>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</si>
  <si>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</si>
  <si>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</si>
  <si>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</si>
  <si>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</si>
  <si>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</si>
  <si>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</si>
  <si>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</si>
  <si>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</si>
  <si>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</si>
  <si>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</si>
  <si>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</si>
  <si>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</si>
  <si>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</si>
  <si>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</si>
  <si>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</si>
  <si>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</si>
  <si>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</si>
  <si>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</si>
  <si>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</si>
  <si>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</si>
  <si>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</si>
  <si>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</si>
  <si>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</si>
  <si>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</si>
  <si>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</si>
  <si>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</si>
  <si>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</si>
  <si>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</si>
  <si>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</si>
  <si>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</si>
  <si>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</si>
  <si>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</si>
  <si>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</si>
  <si>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</si>
  <si>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</si>
  <si>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</si>
  <si>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</si>
  <si>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</si>
  <si>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</si>
  <si>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</si>
  <si>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</si>
  <si>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</si>
  <si>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</si>
  <si>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</si>
  <si>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</si>
  <si>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</si>
  <si>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</si>
  <si>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</si>
  <si>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</si>
  <si>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</si>
  <si>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</si>
  <si>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</si>
  <si>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</si>
  <si>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</si>
  <si>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</si>
  <si>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</si>
  <si>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</si>
  <si>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</si>
  <si>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</si>
  <si>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</si>
  <si>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</si>
  <si>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</si>
  <si>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</si>
  <si>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</si>
  <si>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</si>
  <si>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</si>
  <si>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</si>
  <si>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</si>
  <si>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</si>
  <si>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</si>
  <si>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</si>
  <si>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</si>
  <si>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</si>
  <si>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</si>
  <si>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</si>
  <si>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</si>
  <si>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</si>
  <si>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</si>
  <si>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</si>
  <si>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</si>
  <si>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</si>
  <si>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</si>
  <si>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</si>
  <si>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</si>
  <si>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</si>
  <si>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</si>
  <si>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</si>
  <si>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</si>
  <si>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</si>
  <si>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</si>
  <si>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</si>
  <si>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</si>
  <si>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</si>
  <si>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</si>
  <si>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</si>
  <si>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</si>
  <si>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</si>
  <si>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</si>
  <si>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</si>
  <si>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</si>
  <si>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</si>
  <si>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</si>
  <si>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</si>
  <si>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</si>
  <si>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</si>
  <si>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</si>
  <si>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</si>
  <si>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</si>
  <si>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</si>
  <si>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</si>
  <si>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</si>
  <si>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</si>
  <si>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</si>
  <si>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</si>
  <si>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</si>
  <si>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</si>
  <si>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</si>
  <si>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</si>
  <si>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</si>
  <si>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</si>
  <si>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</si>
  <si>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</si>
  <si>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</si>
  <si>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</si>
  <si>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</si>
  <si>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</si>
  <si>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</si>
  <si>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</si>
  <si>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</si>
  <si>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</si>
  <si>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</si>
  <si>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</si>
  <si>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</si>
  <si>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</si>
  <si>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</si>
  <si>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</si>
  <si>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</si>
  <si>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</si>
  <si>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</si>
  <si>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</si>
  <si>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</si>
  <si>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</si>
  <si>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</si>
  <si>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</si>
  <si>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</si>
  <si>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</si>
  <si>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</si>
  <si>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</si>
  <si>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</si>
  <si>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</si>
  <si>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</si>
  <si>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</si>
  <si>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</si>
  <si>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</si>
  <si>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</si>
  <si>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</si>
  <si>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</si>
  <si>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</si>
  <si>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</si>
  <si>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</si>
  <si>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</si>
  <si>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</si>
  <si>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</si>
  <si>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</si>
  <si>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</si>
  <si>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</si>
  <si>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</si>
  <si>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</si>
  <si>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</si>
  <si>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</si>
  <si>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</si>
  <si>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</si>
  <si>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</si>
  <si>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</si>
  <si>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</si>
  <si>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</si>
  <si>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</si>
  <si>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</si>
  <si>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</si>
  <si>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</si>
  <si>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</si>
  <si>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</si>
  <si>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</si>
  <si>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</si>
  <si>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</si>
  <si>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</si>
  <si>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</si>
  <si>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</si>
  <si>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</si>
  <si>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</si>
  <si>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</si>
  <si>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</si>
  <si>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</si>
  <si>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</si>
  <si>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</si>
  <si>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</si>
  <si>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</si>
  <si>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</si>
  <si>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</si>
  <si>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</si>
  <si>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</si>
  <si>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</si>
  <si>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</si>
  <si>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</si>
  <si>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</si>
  <si>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</si>
  <si>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</si>
  <si>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</si>
  <si>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</si>
  <si>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</si>
  <si>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</si>
  <si>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</si>
  <si>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</si>
  <si>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</si>
  <si>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</si>
  <si>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</si>
  <si>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</si>
  <si>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</si>
  <si>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</si>
  <si>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</si>
  <si>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</si>
  <si>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</si>
  <si>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</si>
  <si>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</si>
  <si>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</si>
  <si>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</si>
  <si>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</si>
  <si>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</si>
  <si>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</si>
  <si>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</si>
  <si>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</si>
  <si>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</si>
  <si>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</si>
  <si>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</si>
  <si>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</si>
  <si>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</si>
  <si>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</si>
  <si>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</si>
  <si>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</si>
  <si>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</si>
  <si>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</si>
  <si>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</si>
  <si>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</si>
  <si>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</si>
  <si>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</si>
  <si>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</si>
  <si>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</si>
  <si>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</si>
  <si>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</si>
  <si>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</si>
  <si>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国際バカロレア事業への拠出</t>
    <rPh sb="0" eb="2">
      <t>コクサイ</t>
    </rPh>
    <rPh sb="7" eb="9">
      <t>ジギョウ</t>
    </rPh>
    <rPh sb="11" eb="13">
      <t>キョシュツ</t>
    </rPh>
    <phoneticPr fontId="5"/>
  </si>
  <si>
    <t>大臣官房</t>
    <rPh sb="0" eb="2">
      <t>ダイジン</t>
    </rPh>
    <rPh sb="2" eb="4">
      <t>カンボウ</t>
    </rPh>
    <phoneticPr fontId="5"/>
  </si>
  <si>
    <t>国際課国際協力企画室</t>
    <rPh sb="0" eb="2">
      <t>コクサイ</t>
    </rPh>
    <rPh sb="2" eb="3">
      <t>カ</t>
    </rPh>
    <rPh sb="3" eb="5">
      <t>コクサイ</t>
    </rPh>
    <rPh sb="5" eb="7">
      <t>キョウリョク</t>
    </rPh>
    <rPh sb="7" eb="10">
      <t>キカクシツ</t>
    </rPh>
    <phoneticPr fontId="5"/>
  </si>
  <si>
    <t>室長　松木　秀彰</t>
    <rPh sb="0" eb="2">
      <t>シツチョウ</t>
    </rPh>
    <rPh sb="3" eb="5">
      <t>マツキ</t>
    </rPh>
    <rPh sb="6" eb="8">
      <t>ヒデアキ</t>
    </rPh>
    <phoneticPr fontId="5"/>
  </si>
  <si>
    <t>○</t>
  </si>
  <si>
    <t>－</t>
    <phoneticPr fontId="5"/>
  </si>
  <si>
    <t>校</t>
    <rPh sb="0" eb="1">
      <t>コウ</t>
    </rPh>
    <phoneticPr fontId="5"/>
  </si>
  <si>
    <t>回</t>
    <rPh sb="0" eb="1">
      <t>カイ</t>
    </rPh>
    <phoneticPr fontId="5"/>
  </si>
  <si>
    <t>百万円</t>
    <rPh sb="0" eb="2">
      <t>ヒャクマン</t>
    </rPh>
    <rPh sb="2" eb="3">
      <t>エン</t>
    </rPh>
    <phoneticPr fontId="5"/>
  </si>
  <si>
    <t>ユネスコ事業等拠出金</t>
    <rPh sb="4" eb="6">
      <t>ジギョウ</t>
    </rPh>
    <rPh sb="6" eb="7">
      <t>トウ</t>
    </rPh>
    <rPh sb="7" eb="10">
      <t>キョシュツキン</t>
    </rPh>
    <phoneticPr fontId="5"/>
  </si>
  <si>
    <t>諸謝金</t>
    <rPh sb="0" eb="1">
      <t>ショ</t>
    </rPh>
    <rPh sb="1" eb="3">
      <t>シャキン</t>
    </rPh>
    <phoneticPr fontId="5"/>
  </si>
  <si>
    <t>委員等旅費</t>
    <rPh sb="0" eb="2">
      <t>イイン</t>
    </rPh>
    <rPh sb="2" eb="3">
      <t>トウ</t>
    </rPh>
    <rPh sb="3" eb="5">
      <t>リョヒ</t>
    </rPh>
    <phoneticPr fontId="5"/>
  </si>
  <si>
    <t>庁費</t>
    <rPh sb="0" eb="1">
      <t>チョウ</t>
    </rPh>
    <phoneticPr fontId="5"/>
  </si>
  <si>
    <t>拠出金</t>
    <rPh sb="0" eb="3">
      <t>キョシュツキン</t>
    </rPh>
    <phoneticPr fontId="5"/>
  </si>
  <si>
    <t>国際バカロレア事業の運営に必要な経費</t>
    <rPh sb="0" eb="2">
      <t>コクサイ</t>
    </rPh>
    <rPh sb="7" eb="9">
      <t>ジギョウ</t>
    </rPh>
    <rPh sb="10" eb="12">
      <t>ウンエイ</t>
    </rPh>
    <rPh sb="13" eb="15">
      <t>ヒツヨウ</t>
    </rPh>
    <rPh sb="16" eb="18">
      <t>ケイヒ</t>
    </rPh>
    <phoneticPr fontId="5"/>
  </si>
  <si>
    <t>国際バカロレア機構</t>
    <rPh sb="0" eb="2">
      <t>コクサイ</t>
    </rPh>
    <rPh sb="7" eb="9">
      <t>キコウ</t>
    </rPh>
    <phoneticPr fontId="5"/>
  </si>
  <si>
    <t>国際バカロレア・日本語ＤＰの開発及び日本におけるワークショップの開催等</t>
    <rPh sb="0" eb="2">
      <t>コクサイ</t>
    </rPh>
    <rPh sb="8" eb="11">
      <t>ニホンゴ</t>
    </rPh>
    <rPh sb="14" eb="16">
      <t>カイハツ</t>
    </rPh>
    <rPh sb="16" eb="17">
      <t>オヨ</t>
    </rPh>
    <rPh sb="18" eb="20">
      <t>ニホン</t>
    </rPh>
    <rPh sb="32" eb="34">
      <t>カイサイ</t>
    </rPh>
    <rPh sb="34" eb="35">
      <t>トウ</t>
    </rPh>
    <phoneticPr fontId="5"/>
  </si>
  <si>
    <t>-</t>
    <phoneticPr fontId="5"/>
  </si>
  <si>
    <t>科目</t>
    <rPh sb="0" eb="2">
      <t>カモク</t>
    </rPh>
    <phoneticPr fontId="5"/>
  </si>
  <si>
    <t>-</t>
    <phoneticPr fontId="5"/>
  </si>
  <si>
    <t>‐</t>
  </si>
  <si>
    <t>ＩＢのカリキュラムは、国際バカロレア機構（ＩＢＯ）により提供されているものであるが、日本語ＤＰは、我が国におけるＩＢ認定校等の増加のために取組んでいるものであるため、その開発に要する経費は、国が負担することが適当である。他方、開発された日本語ＤＰを継続して運用するためには、定期的なカリキュラムの改正等に対応して、随時内容の更新等を行うことが必要であり、こうしたランニングコストは、今後増加が期待されるIB認定校からの登録料等により、ＩＢＯが負担して自ら実施するため、受益者との負担関係についても、妥当なものと考えられる。</t>
    <phoneticPr fontId="5"/>
  </si>
  <si>
    <t>引き続き、ＩＢＯとの緊密な連携・協力の下、「日本語DP」の開発・導入を進めるとともに、大学入試におけるＩＢの活用促進、国内広報など、制度面・ソフト面においても、各種施策を組み合わせ、効率的な推進を図る。</t>
    <phoneticPr fontId="5"/>
  </si>
  <si>
    <t>○</t>
    <phoneticPr fontId="5"/>
  </si>
  <si>
    <t>日本語ＤＰの対象の科目ガイド翻訳及び日本語ＤＰの普及に必要なワークショップなど、事業目的に即し、真に必要なものに限定して当該事業で取組んでいるところ。</t>
    <phoneticPr fontId="5"/>
  </si>
  <si>
    <t>「日本再興戦略-JAPAN is BACK-」においては、2018年までに国際バカロレア（ＩＢ）認定校等を200校まで大幅に増加させる目標が明記されており、また、経済団体等からも、ＩＢの普及を望む声が強く、広く国民のニーズがあると言える。</t>
    <phoneticPr fontId="5"/>
  </si>
  <si>
    <t>平成30年度までに国際バカロレア（IB）認定校及び候補校の数を200校以上にする</t>
    <rPh sb="0" eb="2">
      <t>ヘイセイ</t>
    </rPh>
    <rPh sb="4" eb="6">
      <t>ネンド</t>
    </rPh>
    <rPh sb="9" eb="11">
      <t>コクサイ</t>
    </rPh>
    <rPh sb="20" eb="22">
      <t>ニンテイ</t>
    </rPh>
    <rPh sb="23" eb="24">
      <t>オヨ</t>
    </rPh>
    <rPh sb="25" eb="28">
      <t>コウホコウ</t>
    </rPh>
    <rPh sb="29" eb="30">
      <t>カズ</t>
    </rPh>
    <rPh sb="34" eb="35">
      <t>コウ</t>
    </rPh>
    <rPh sb="35" eb="37">
      <t>イジョウ</t>
    </rPh>
    <phoneticPr fontId="5"/>
  </si>
  <si>
    <t>国際バカロレア・日本語ＤＰの開発実績（ＩＢの指導や評価に関する文書のうち、日本語への翻訳が完了した科目数）
※日本語ＤＰについては平成25年度から開発に着手し、一部の翻訳等が完了したのは平成26年度から。</t>
    <rPh sb="0" eb="2">
      <t>コクサイ</t>
    </rPh>
    <rPh sb="8" eb="11">
      <t>ニホンゴ</t>
    </rPh>
    <rPh sb="14" eb="16">
      <t>カイハツ</t>
    </rPh>
    <rPh sb="16" eb="18">
      <t>ジッセキ</t>
    </rPh>
    <rPh sb="22" eb="24">
      <t>シドウ</t>
    </rPh>
    <rPh sb="25" eb="27">
      <t>ヒョウカ</t>
    </rPh>
    <rPh sb="28" eb="29">
      <t>カン</t>
    </rPh>
    <rPh sb="31" eb="33">
      <t>ブンショ</t>
    </rPh>
    <rPh sb="37" eb="40">
      <t>ニホンゴ</t>
    </rPh>
    <rPh sb="42" eb="44">
      <t>ホンヤク</t>
    </rPh>
    <rPh sb="45" eb="47">
      <t>カンリョウ</t>
    </rPh>
    <rPh sb="49" eb="51">
      <t>カモク</t>
    </rPh>
    <rPh sb="51" eb="52">
      <t>カズ</t>
    </rPh>
    <rPh sb="55" eb="58">
      <t>ニホンゴ</t>
    </rPh>
    <rPh sb="65" eb="67">
      <t>ヘイセイ</t>
    </rPh>
    <rPh sb="69" eb="71">
      <t>ネンド</t>
    </rPh>
    <rPh sb="73" eb="75">
      <t>カイハツ</t>
    </rPh>
    <rPh sb="76" eb="78">
      <t>チャクシュ</t>
    </rPh>
    <rPh sb="80" eb="82">
      <t>イチブ</t>
    </rPh>
    <rPh sb="83" eb="85">
      <t>ホンヤク</t>
    </rPh>
    <rPh sb="85" eb="86">
      <t>トウ</t>
    </rPh>
    <rPh sb="87" eb="89">
      <t>カンリョウ</t>
    </rPh>
    <rPh sb="93" eb="95">
      <t>ヘイセイ</t>
    </rPh>
    <rPh sb="97" eb="99">
      <t>ネンド</t>
    </rPh>
    <phoneticPr fontId="5"/>
  </si>
  <si>
    <t>国際バカロレアの普及に向けたシンポジウム、ワークショップ等の開催数</t>
    <rPh sb="0" eb="2">
      <t>コクサイ</t>
    </rPh>
    <rPh sb="8" eb="10">
      <t>フキュウ</t>
    </rPh>
    <rPh sb="11" eb="12">
      <t>ム</t>
    </rPh>
    <rPh sb="28" eb="29">
      <t>トウ</t>
    </rPh>
    <rPh sb="30" eb="32">
      <t>カイサイ</t>
    </rPh>
    <rPh sb="32" eb="33">
      <t>カズ</t>
    </rPh>
    <phoneticPr fontId="5"/>
  </si>
  <si>
    <t>日本語ＤＰの開発について、2017年度までに終了する事としているところ、できる限り前倒しで科目の翻訳等を完了する事により、最終的なコスト削減につながるよう、取り組んでいるところ。</t>
    <rPh sb="0" eb="3">
      <t>ニホンゴ</t>
    </rPh>
    <rPh sb="6" eb="8">
      <t>カイハツ</t>
    </rPh>
    <rPh sb="17" eb="19">
      <t>ネンド</t>
    </rPh>
    <rPh sb="22" eb="24">
      <t>シュウリョウ</t>
    </rPh>
    <rPh sb="26" eb="27">
      <t>コト</t>
    </rPh>
    <rPh sb="39" eb="40">
      <t>カギ</t>
    </rPh>
    <rPh sb="41" eb="43">
      <t>マエダオ</t>
    </rPh>
    <rPh sb="45" eb="47">
      <t>カモク</t>
    </rPh>
    <rPh sb="48" eb="50">
      <t>ホンヤク</t>
    </rPh>
    <rPh sb="50" eb="51">
      <t>トウ</t>
    </rPh>
    <rPh sb="52" eb="54">
      <t>カンリョウ</t>
    </rPh>
    <rPh sb="56" eb="57">
      <t>コト</t>
    </rPh>
    <rPh sb="61" eb="64">
      <t>サイシュウテキ</t>
    </rPh>
    <rPh sb="68" eb="70">
      <t>サクゲン</t>
    </rPh>
    <rPh sb="78" eb="79">
      <t>ト</t>
    </rPh>
    <rPh sb="80" eb="81">
      <t>ク</t>
    </rPh>
    <phoneticPr fontId="5"/>
  </si>
  <si>
    <t>政策目標13 豊かな国際社会の構築に資する国際交流・協力の推進
１３－１　国際交流の推進</t>
    <rPh sb="0" eb="2">
      <t>セイサク</t>
    </rPh>
    <rPh sb="2" eb="4">
      <t>モクヒョウ</t>
    </rPh>
    <rPh sb="7" eb="8">
      <t>ユタ</t>
    </rPh>
    <rPh sb="10" eb="12">
      <t>コクサイ</t>
    </rPh>
    <rPh sb="12" eb="14">
      <t>シャカイ</t>
    </rPh>
    <rPh sb="15" eb="17">
      <t>コウチク</t>
    </rPh>
    <rPh sb="18" eb="19">
      <t>シ</t>
    </rPh>
    <rPh sb="21" eb="23">
      <t>コクサイ</t>
    </rPh>
    <rPh sb="23" eb="25">
      <t>コウリュウ</t>
    </rPh>
    <rPh sb="26" eb="28">
      <t>キョウリョク</t>
    </rPh>
    <rPh sb="29" eb="31">
      <t>スイシン</t>
    </rPh>
    <rPh sb="37" eb="39">
      <t>コクサイ</t>
    </rPh>
    <rPh sb="39" eb="41">
      <t>コウリュウ</t>
    </rPh>
    <rPh sb="42" eb="44">
      <t>スイシン</t>
    </rPh>
    <phoneticPr fontId="5"/>
  </si>
  <si>
    <r>
      <rPr>
        <sz val="11"/>
        <rFont val="ＭＳ Ｐゴシック"/>
        <family val="3"/>
        <charset val="128"/>
      </rPr>
      <t>0396</t>
    </r>
    <phoneticPr fontId="5"/>
  </si>
  <si>
    <r>
      <rPr>
        <sz val="11"/>
        <rFont val="ＭＳ Ｐゴシック"/>
        <family val="3"/>
        <charset val="128"/>
      </rPr>
      <t>0012</t>
    </r>
    <phoneticPr fontId="5"/>
  </si>
  <si>
    <r>
      <rPr>
        <sz val="11"/>
        <rFont val="ＭＳ Ｐゴシック"/>
        <family val="3"/>
        <charset val="128"/>
      </rPr>
      <t>0009</t>
    </r>
    <phoneticPr fontId="5"/>
  </si>
  <si>
    <r>
      <rPr>
        <sz val="11"/>
        <rFont val="ＭＳ Ｐゴシック"/>
        <family val="3"/>
        <charset val="128"/>
      </rPr>
      <t>0419</t>
    </r>
    <phoneticPr fontId="5"/>
  </si>
  <si>
    <r>
      <rPr>
        <sz val="11"/>
        <rFont val="ＭＳ Ｐゴシック"/>
        <family val="3"/>
        <charset val="128"/>
      </rPr>
      <t>0418</t>
    </r>
    <phoneticPr fontId="5"/>
  </si>
  <si>
    <t>国際バカロレア（ＩＢ）は、豊かなコミュニケーション能力、異文化への理解、課題発見・解決能力等グローバル化に対応したスキルを身に付けさせることを重視しており、我が国において、世界で活躍できるグローバルリーダーや、グローバルな視点をもって地域社会の活性化を担う人材を育成する上で有益なプログラムである。「日本再興戦略-JAPAN is BACK-」（平成25年6月14日閣議決定）においては、2018年までにIB認定校等を200校へ大幅に増加させるとの目標が掲げられており、目標の達成に向け、国際バカロレア機構との協力の下、特に高校段階のプログラムである「ディプロマ・プログラム（DP）」の一部科目を日本語でも実施可能とする「日本語ＤＰ」の開発・導入等を行うとともに、その普及・拡大に向けシンポジウム等により情報発信を行う。</t>
    <rPh sb="260" eb="261">
      <t>トク</t>
    </rPh>
    <rPh sb="262" eb="264">
      <t>コウコウ</t>
    </rPh>
    <rPh sb="264" eb="266">
      <t>ダンカイ</t>
    </rPh>
    <rPh sb="325" eb="326">
      <t>オコナ</t>
    </rPh>
    <rPh sb="334" eb="336">
      <t>フキュウ</t>
    </rPh>
    <rPh sb="337" eb="339">
      <t>カクダイ</t>
    </rPh>
    <rPh sb="340" eb="341">
      <t>ム</t>
    </rPh>
    <rPh sb="348" eb="349">
      <t>トウ</t>
    </rPh>
    <rPh sb="352" eb="354">
      <t>ジョウホウ</t>
    </rPh>
    <rPh sb="354" eb="356">
      <t>ハッシン</t>
    </rPh>
    <rPh sb="357" eb="358">
      <t>オコナ</t>
    </rPh>
    <phoneticPr fontId="5"/>
  </si>
  <si>
    <t>日本における国際バカロレア・ディプロマプログラム（ＩＢＤＰ）認定校及び候補校の合計数</t>
    <rPh sb="0" eb="2">
      <t>ニホン</t>
    </rPh>
    <rPh sb="6" eb="8">
      <t>コクサイ</t>
    </rPh>
    <rPh sb="30" eb="32">
      <t>ニンテイ</t>
    </rPh>
    <rPh sb="32" eb="33">
      <t>コウ</t>
    </rPh>
    <rPh sb="33" eb="34">
      <t>オヨ</t>
    </rPh>
    <rPh sb="35" eb="38">
      <t>コウホコウ</t>
    </rPh>
    <rPh sb="39" eb="41">
      <t>ゴウケイ</t>
    </rPh>
    <rPh sb="41" eb="42">
      <t>スウ</t>
    </rPh>
    <phoneticPr fontId="5"/>
  </si>
  <si>
    <t>ＩＢは、原則英語等の外国語により授業や試験を行う必要があったため、現在日本にあるＩＢ認定校のほとんどはインターナショナルスクールとなっており、このことが、一条校（学校教育法第１条に基づく学校）でＩＢの普及が進まない最大の要因の一つとなってきた。ＩＢの普及を、地方自治体等に委ねていてはＩＢ認定校等の大幅増加は見込めず、このため、国が政策的にＩＢの一部科目を日本語でも実施可能とする「日本語ＤＰ」を開発し、国内の学校への普及に向けたスタートアップのための全国的な環境整備に向け、国費を投入して取り組む必要がある。</t>
    <rPh sb="164" eb="165">
      <t>クニ</t>
    </rPh>
    <rPh sb="166" eb="169">
      <t>セイサクテキ</t>
    </rPh>
    <rPh sb="226" eb="229">
      <t>ゼンコクテキ</t>
    </rPh>
    <phoneticPr fontId="5"/>
  </si>
  <si>
    <t>ＩＢの普及・拡大に当たっては、ＩＢの科目を英語で指導可能な教員の確保が重要であるが、一部科目を日本語でも指導可能とする「日本語ＤＰ」の開発は、現在ＩＢの導入を検討している学校にとって、日本人教員を活用することが可能になるなど大変有効性の高い施策である。また本事業は、グローバル化等に対応する人材を育成するための事業として日本再興戦略でも具体的に掲げられているものであり、「国際社会で活躍できる人材を育成する」という施策（１３－１）の中でも直接的かつ優先度の高い事業として判断している。</t>
    <rPh sb="128" eb="129">
      <t>ホン</t>
    </rPh>
    <rPh sb="129" eb="131">
      <t>ジギョウ</t>
    </rPh>
    <phoneticPr fontId="5"/>
  </si>
  <si>
    <t>2018年までに200校にするという目標に向け、日本語ＤＰの開発や、国内大学入試におけるＩＢの活用等の環境整備が進むことにより、認定校や候補校となる学校も増えていくことが想定されるところ、単位当たりコストについても、今後さらに効率化が進むことが想定される。</t>
    <rPh sb="64" eb="66">
      <t>ニンテイ</t>
    </rPh>
    <rPh sb="66" eb="67">
      <t>コウ</t>
    </rPh>
    <phoneticPr fontId="5"/>
  </si>
  <si>
    <t>2017年度までには日本語ＤＰの開発は完了する予定であるが、ＩＢを導入するにあたり、実施する科目が今年度でおおむね日本語ＤＰの対象となるため、一条校でＩＢの普及が進まない最大の要因の一つが解決される事となり、今後大幅に認定校等が増加する事が想定される。</t>
    <rPh sb="4" eb="5">
      <t>ネン</t>
    </rPh>
    <rPh sb="5" eb="6">
      <t>ド</t>
    </rPh>
    <rPh sb="10" eb="13">
      <t>ニホンゴ</t>
    </rPh>
    <rPh sb="16" eb="18">
      <t>カイハツ</t>
    </rPh>
    <rPh sb="19" eb="21">
      <t>カンリョウ</t>
    </rPh>
    <rPh sb="23" eb="25">
      <t>ヨテイ</t>
    </rPh>
    <rPh sb="33" eb="35">
      <t>ドウニュウ</t>
    </rPh>
    <rPh sb="42" eb="44">
      <t>ジッシ</t>
    </rPh>
    <rPh sb="46" eb="48">
      <t>カモク</t>
    </rPh>
    <rPh sb="49" eb="52">
      <t>コンネンド</t>
    </rPh>
    <rPh sb="57" eb="60">
      <t>ニホンゴ</t>
    </rPh>
    <rPh sb="63" eb="65">
      <t>タイショウ</t>
    </rPh>
    <rPh sb="71" eb="73">
      <t>イチジョウ</t>
    </rPh>
    <rPh sb="73" eb="74">
      <t>コウ</t>
    </rPh>
    <rPh sb="94" eb="96">
      <t>カイケツ</t>
    </rPh>
    <rPh sb="99" eb="100">
      <t>コト</t>
    </rPh>
    <rPh sb="104" eb="106">
      <t>コンゴ</t>
    </rPh>
    <rPh sb="106" eb="108">
      <t>オオハバ</t>
    </rPh>
    <rPh sb="109" eb="111">
      <t>ニンテイ</t>
    </rPh>
    <rPh sb="120" eb="122">
      <t>ソウテイ</t>
    </rPh>
    <phoneticPr fontId="5"/>
  </si>
  <si>
    <t>日本語ＤＰの開発は、文部科学省とＩＢＯが密接に連携・協力し、2017年度のプログラムの開発完了に向け、取組を進めており、現状、順調に開発が進んでいる。</t>
    <rPh sb="35" eb="36">
      <t>ド</t>
    </rPh>
    <phoneticPr fontId="5"/>
  </si>
  <si>
    <t>日本語ＤＰの開発については、文部科学省とＩＢＯの密接な連携の下進められており、2017年度のプログラムの開発完了に向け、引き続き取り組んでいく必要がある。</t>
    <rPh sb="43" eb="45">
      <t>ネンド</t>
    </rPh>
    <phoneticPr fontId="5"/>
  </si>
  <si>
    <t>国際交流政策懇談会　最終報告書（平成２３年４月２１日）
グローバル人材育成推進会議　審議まとめ（平成２４年６月グローバル人材育成推進会議幹事会）
教育再生実行会議　第３次提言(平成２５年５月２８日)
日本再興戦略-JAPAN is BACK-（平成２５年６月１４日閣議決定）
教育再生実行会議　第４次提言（平成２５年１０月３０日）</t>
    <phoneticPr fontId="5"/>
  </si>
  <si>
    <t>我が国におけるグローバル人材の育成に貢献するため、国際バカロレア（IB）を実施する認定校等の増加を図る。特に、高校段階のプログラムである「ディプロマ・プログラム（DP）」を日本国内の学校へ普及・拡大するため、その一部科目を日本語でも実施することが可能となる「日本語DP」の開発・導入等を図る。</t>
    <rPh sb="0" eb="1">
      <t>ワ</t>
    </rPh>
    <rPh sb="2" eb="3">
      <t>クニ</t>
    </rPh>
    <rPh sb="12" eb="14">
      <t>ジンザイ</t>
    </rPh>
    <rPh sb="15" eb="17">
      <t>イクセイ</t>
    </rPh>
    <rPh sb="18" eb="20">
      <t>コウケン</t>
    </rPh>
    <rPh sb="25" eb="27">
      <t>コクサイ</t>
    </rPh>
    <rPh sb="37" eb="39">
      <t>ジッシ</t>
    </rPh>
    <rPh sb="41" eb="43">
      <t>ニンテイ</t>
    </rPh>
    <rPh sb="43" eb="44">
      <t>コウ</t>
    </rPh>
    <rPh sb="44" eb="45">
      <t>ナド</t>
    </rPh>
    <rPh sb="46" eb="48">
      <t>ゾウカ</t>
    </rPh>
    <rPh sb="49" eb="50">
      <t>ハカ</t>
    </rPh>
    <rPh sb="52" eb="53">
      <t>トク</t>
    </rPh>
    <rPh sb="55" eb="57">
      <t>コウコウ</t>
    </rPh>
    <rPh sb="57" eb="59">
      <t>ダンカイ</t>
    </rPh>
    <rPh sb="86" eb="88">
      <t>ニホン</t>
    </rPh>
    <rPh sb="88" eb="90">
      <t>コクナイ</t>
    </rPh>
    <rPh sb="91" eb="93">
      <t>ガッコウ</t>
    </rPh>
    <rPh sb="94" eb="96">
      <t>フキュウ</t>
    </rPh>
    <rPh sb="97" eb="99">
      <t>カクダイ</t>
    </rPh>
    <rPh sb="106" eb="108">
      <t>イチブ</t>
    </rPh>
    <rPh sb="108" eb="110">
      <t>カモク</t>
    </rPh>
    <rPh sb="111" eb="114">
      <t>ニホンゴ</t>
    </rPh>
    <rPh sb="116" eb="118">
      <t>ジッシ</t>
    </rPh>
    <rPh sb="123" eb="125">
      <t>カノウ</t>
    </rPh>
    <rPh sb="129" eb="132">
      <t>ニホンゴ</t>
    </rPh>
    <rPh sb="136" eb="138">
      <t>カイハツ</t>
    </rPh>
    <rPh sb="139" eb="141">
      <t>ドウニュウ</t>
    </rPh>
    <rPh sb="141" eb="142">
      <t>ナド</t>
    </rPh>
    <rPh sb="143" eb="144">
      <t>ハカ</t>
    </rPh>
    <phoneticPr fontId="5"/>
  </si>
  <si>
    <t>百万円/校</t>
    <rPh sb="0" eb="2">
      <t>ヒャクマン</t>
    </rPh>
    <rPh sb="2" eb="3">
      <t>エン</t>
    </rPh>
    <rPh sb="4" eb="5">
      <t>コウ</t>
    </rPh>
    <phoneticPr fontId="5"/>
  </si>
  <si>
    <t>72/36</t>
    <phoneticPr fontId="5"/>
  </si>
  <si>
    <t>61/29</t>
    <phoneticPr fontId="5"/>
  </si>
  <si>
    <t>6/21</t>
    <phoneticPr fontId="5"/>
  </si>
  <si>
    <t>国際バカロレア機構への拠出金／認定校及び候補校の数　　　　　　　　　　　
※IB認定校及び候補校はH25より開始した日本語DPの開始した日本語DPの開発完了によって増加する見込みである。このような中、平成24年度については日本語ＤＰ開発の開始前であり、経年比較に出来ない。</t>
    <rPh sb="0" eb="2">
      <t>コクサイ</t>
    </rPh>
    <rPh sb="7" eb="9">
      <t>キコウ</t>
    </rPh>
    <rPh sb="11" eb="14">
      <t>キョシュツキン</t>
    </rPh>
    <rPh sb="15" eb="17">
      <t>ニンテイ</t>
    </rPh>
    <rPh sb="17" eb="18">
      <t>コウ</t>
    </rPh>
    <rPh sb="18" eb="19">
      <t>オヨ</t>
    </rPh>
    <rPh sb="20" eb="22">
      <t>コウホ</t>
    </rPh>
    <rPh sb="22" eb="23">
      <t>コウ</t>
    </rPh>
    <rPh sb="24" eb="25">
      <t>カズ</t>
    </rPh>
    <rPh sb="40" eb="42">
      <t>ニンテイ</t>
    </rPh>
    <rPh sb="42" eb="43">
      <t>コウ</t>
    </rPh>
    <rPh sb="43" eb="44">
      <t>オヨ</t>
    </rPh>
    <rPh sb="45" eb="47">
      <t>コウホ</t>
    </rPh>
    <rPh sb="47" eb="48">
      <t>コウ</t>
    </rPh>
    <rPh sb="54" eb="56">
      <t>カイシ</t>
    </rPh>
    <rPh sb="58" eb="61">
      <t>ニホンゴ</t>
    </rPh>
    <rPh sb="64" eb="66">
      <t>カイシ</t>
    </rPh>
    <rPh sb="68" eb="71">
      <t>ニホンゴ</t>
    </rPh>
    <rPh sb="74" eb="76">
      <t>カイハツ</t>
    </rPh>
    <rPh sb="76" eb="78">
      <t>カンリョウ</t>
    </rPh>
    <rPh sb="82" eb="84">
      <t>ゾウカ</t>
    </rPh>
    <rPh sb="86" eb="88">
      <t>ミコ</t>
    </rPh>
    <rPh sb="98" eb="99">
      <t>ナカ</t>
    </rPh>
    <rPh sb="100" eb="102">
      <t>ヘイセイ</t>
    </rPh>
    <rPh sb="104" eb="106">
      <t>ネンド</t>
    </rPh>
    <rPh sb="111" eb="114">
      <t>ニホンゴ</t>
    </rPh>
    <rPh sb="116" eb="118">
      <t>カイハツ</t>
    </rPh>
    <rPh sb="119" eb="121">
      <t>カイシ</t>
    </rPh>
    <rPh sb="121" eb="122">
      <t>マエ</t>
    </rPh>
    <rPh sb="126" eb="128">
      <t>ケイネン</t>
    </rPh>
    <rPh sb="128" eb="130">
      <t>ヒカク</t>
    </rPh>
    <rPh sb="131" eb="133">
      <t>デキ</t>
    </rPh>
    <phoneticPr fontId="5"/>
  </si>
  <si>
    <t>１．事業評価の観点：
　本事業は日本語DPの開発及び普及・拡大に向けたシンポジウムを行うものであり、長期継続事業等の観点から検証を行った。
２．所見：
　本事業は、日本における国際バカロレアの導入拡大等のために実施しているものであり、引き続き事業規模の適正化やコスト削減に留意しつつ、効果的・効率的な事業の実施に努めることとする。</t>
    <rPh sb="16" eb="19">
      <t>ニホンゴ</t>
    </rPh>
    <rPh sb="22" eb="24">
      <t>カイハツ</t>
    </rPh>
    <rPh sb="24" eb="25">
      <t>オヨ</t>
    </rPh>
    <rPh sb="26" eb="28">
      <t>フキュウ</t>
    </rPh>
    <rPh sb="29" eb="31">
      <t>カクダイ</t>
    </rPh>
    <rPh sb="32" eb="33">
      <t>ム</t>
    </rPh>
    <rPh sb="42" eb="43">
      <t>オコナ</t>
    </rPh>
    <phoneticPr fontId="5"/>
  </si>
  <si>
    <t>現状通り</t>
  </si>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</sst>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20</xdr:col>
      <xdr:colOff>0</xdr:colOff>
      <xdr:row>141</xdr:row>
      <xdr:rowOff>0</xdr:rowOff>
    </xdr:from>
    <xdr:to>
      <xdr:col>32</xdr:col>
      <xdr:colOff>145678</xdr:colOff>
      <xdr:row>143</xdr:row>
      <xdr:rowOff>313765</xdr:rowOff>
    </xdr:to>
    <xdr:sp macro="" textlink="">
      <xdr:nvSpPr>
        <xdr:cNvPr id="9" name="角丸四角形 8"/>
        <xdr:cNvSpPr/>
      </xdr:nvSpPr>
      <xdr:spPr>
        <a:xfrm>
          <a:off x="3810000" y="31802294"/>
          <a:ext cx="2431678" cy="100853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a:solidFill>
                <a:schemeClr val="tx1"/>
              </a:solidFill>
            </a:rPr>
            <a:t>文部科学省</a:t>
          </a:r>
          <a:endParaRPr kumimoji="1" lang="en-US" altLang="ja-JP" sz="1600">
            <a:solidFill>
              <a:schemeClr val="tx1"/>
            </a:solidFill>
          </a:endParaRPr>
        </a:p>
        <a:p>
          <a:pPr algn="ctr"/>
          <a:r>
            <a:rPr kumimoji="1" lang="en-US" altLang="ja-JP" sz="1600">
              <a:solidFill>
                <a:schemeClr val="tx1"/>
              </a:solidFill>
            </a:rPr>
            <a:t>72</a:t>
          </a:r>
          <a:r>
            <a:rPr kumimoji="1" lang="ja-JP" altLang="en-US" sz="1600">
              <a:solidFill>
                <a:schemeClr val="tx1"/>
              </a:solidFill>
            </a:rPr>
            <a:t>百万円</a:t>
          </a:r>
        </a:p>
      </xdr:txBody>
    </xdr:sp>
    <xdr:clientData/>
  </xdr:twoCellAnchor>
  <xdr:twoCellAnchor>
    <xdr:from>
      <xdr:col>33</xdr:col>
      <xdr:colOff>112059</xdr:colOff>
      <xdr:row>141</xdr:row>
      <xdr:rowOff>67235</xdr:rowOff>
    </xdr:from>
    <xdr:to>
      <xdr:col>41</xdr:col>
      <xdr:colOff>173493</xdr:colOff>
      <xdr:row>143</xdr:row>
      <xdr:rowOff>198337</xdr:rowOff>
    </xdr:to>
    <xdr:sp macro="" textlink="">
      <xdr:nvSpPr>
        <xdr:cNvPr id="10" name="テキスト ボックス 9"/>
        <xdr:cNvSpPr txBox="1"/>
      </xdr:nvSpPr>
      <xdr:spPr>
        <a:xfrm>
          <a:off x="6398559" y="31869529"/>
          <a:ext cx="158543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庁費　　　　　</a:t>
          </a:r>
          <a:r>
            <a:rPr kumimoji="1" lang="en-US" altLang="ja-JP" sz="1100"/>
            <a:t>0.1</a:t>
          </a:r>
          <a:r>
            <a:rPr kumimoji="1" lang="ja-JP" altLang="en-US" sz="1100"/>
            <a:t>百万円</a:t>
          </a:r>
          <a:endParaRPr kumimoji="1" lang="en-US" altLang="ja-JP" sz="1100"/>
        </a:p>
        <a:p>
          <a:r>
            <a:rPr kumimoji="1" lang="ja-JP" altLang="en-US" sz="1100"/>
            <a:t>諸謝金　　 　</a:t>
          </a:r>
          <a:r>
            <a:rPr kumimoji="1" lang="en-US" altLang="ja-JP" sz="1100"/>
            <a:t>0.2</a:t>
          </a:r>
          <a:r>
            <a:rPr kumimoji="1" lang="ja-JP" altLang="en-US" sz="1100"/>
            <a:t>百万円</a:t>
          </a:r>
          <a:endParaRPr kumimoji="1" lang="en-US" altLang="ja-JP" sz="1100"/>
        </a:p>
        <a:p>
          <a:r>
            <a:rPr kumimoji="1" lang="ja-JP" altLang="en-US" sz="1100"/>
            <a:t>委員等旅費　</a:t>
          </a:r>
          <a:r>
            <a:rPr kumimoji="1" lang="en-US" altLang="ja-JP" sz="1100"/>
            <a:t>0.1</a:t>
          </a:r>
          <a:r>
            <a:rPr kumimoji="1" lang="ja-JP" altLang="en-US" sz="1100"/>
            <a:t>百万円</a:t>
          </a:r>
          <a:endParaRPr kumimoji="1" lang="en-US" altLang="ja-JP" sz="1100"/>
        </a:p>
      </xdr:txBody>
    </xdr:sp>
    <xdr:clientData/>
  </xdr:twoCellAnchor>
  <xdr:twoCellAnchor>
    <xdr:from>
      <xdr:col>19</xdr:col>
      <xdr:colOff>56029</xdr:colOff>
      <xdr:row>144</xdr:row>
      <xdr:rowOff>0</xdr:rowOff>
    </xdr:from>
    <xdr:to>
      <xdr:col>33</xdr:col>
      <xdr:colOff>100854</xdr:colOff>
      <xdr:row>144</xdr:row>
      <xdr:rowOff>324971</xdr:rowOff>
    </xdr:to>
    <xdr:sp macro="" textlink="">
      <xdr:nvSpPr>
        <xdr:cNvPr id="11" name="大かっこ 10"/>
        <xdr:cNvSpPr/>
      </xdr:nvSpPr>
      <xdr:spPr>
        <a:xfrm>
          <a:off x="3675529" y="32844441"/>
          <a:ext cx="2711825"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国際バカロレア事業への拠出</a:t>
          </a:r>
        </a:p>
      </xdr:txBody>
    </xdr:sp>
    <xdr:clientData/>
  </xdr:twoCellAnchor>
  <xdr:twoCellAnchor>
    <xdr:from>
      <xdr:col>26</xdr:col>
      <xdr:colOff>112057</xdr:colOff>
      <xdr:row>145</xdr:row>
      <xdr:rowOff>11211</xdr:rowOff>
    </xdr:from>
    <xdr:to>
      <xdr:col>26</xdr:col>
      <xdr:colOff>112058</xdr:colOff>
      <xdr:row>146</xdr:row>
      <xdr:rowOff>235328</xdr:rowOff>
    </xdr:to>
    <xdr:cxnSp macro="">
      <xdr:nvCxnSpPr>
        <xdr:cNvPr id="13" name="直線コネクタ 12"/>
        <xdr:cNvCxnSpPr/>
      </xdr:nvCxnSpPr>
      <xdr:spPr>
        <a:xfrm>
          <a:off x="5065057" y="33203035"/>
          <a:ext cx="1" cy="5714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33618</xdr:colOff>
      <xdr:row>146</xdr:row>
      <xdr:rowOff>257740</xdr:rowOff>
    </xdr:from>
    <xdr:to>
      <xdr:col>33</xdr:col>
      <xdr:colOff>11207</xdr:colOff>
      <xdr:row>149</xdr:row>
      <xdr:rowOff>33623</xdr:rowOff>
    </xdr:to>
    <xdr:sp macro="" textlink="">
      <xdr:nvSpPr>
        <xdr:cNvPr id="14" name="角丸四角形 13"/>
        <xdr:cNvSpPr/>
      </xdr:nvSpPr>
      <xdr:spPr>
        <a:xfrm>
          <a:off x="3843618" y="33796946"/>
          <a:ext cx="2454089" cy="81803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000"/>
            </a:lnSpc>
          </a:pPr>
          <a:r>
            <a:rPr kumimoji="1" lang="en-US" altLang="ja-JP" sz="1600">
              <a:solidFill>
                <a:schemeClr val="tx1"/>
              </a:solidFill>
            </a:rPr>
            <a:t>A.</a:t>
          </a:r>
          <a:r>
            <a:rPr kumimoji="1" lang="ja-JP" altLang="en-US" sz="1600">
              <a:solidFill>
                <a:schemeClr val="tx1"/>
              </a:solidFill>
            </a:rPr>
            <a:t>国際バカロレア機構</a:t>
          </a:r>
          <a:endParaRPr kumimoji="1" lang="en-US" altLang="ja-JP" sz="1600">
            <a:solidFill>
              <a:schemeClr val="tx1"/>
            </a:solidFill>
          </a:endParaRPr>
        </a:p>
        <a:p>
          <a:pPr algn="ctr">
            <a:lnSpc>
              <a:spcPts val="2000"/>
            </a:lnSpc>
          </a:pPr>
          <a:r>
            <a:rPr kumimoji="1" lang="en-US" altLang="ja-JP" sz="1600">
              <a:solidFill>
                <a:schemeClr val="tx1"/>
              </a:solidFill>
            </a:rPr>
            <a:t>71</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17</xdr:col>
      <xdr:colOff>22412</xdr:colOff>
      <xdr:row>145</xdr:row>
      <xdr:rowOff>257734</xdr:rowOff>
    </xdr:from>
    <xdr:to>
      <xdr:col>23</xdr:col>
      <xdr:colOff>56030</xdr:colOff>
      <xdr:row>146</xdr:row>
      <xdr:rowOff>280145</xdr:rowOff>
    </xdr:to>
    <xdr:sp macro="" textlink="">
      <xdr:nvSpPr>
        <xdr:cNvPr id="15" name="テキスト ボックス 14"/>
        <xdr:cNvSpPr txBox="1"/>
      </xdr:nvSpPr>
      <xdr:spPr>
        <a:xfrm>
          <a:off x="3260912" y="33449558"/>
          <a:ext cx="1176618" cy="369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拠出金</a:t>
          </a:r>
          <a:r>
            <a:rPr kumimoji="1" lang="en-US" altLang="ja-JP" sz="1600"/>
            <a:t>】</a:t>
          </a:r>
          <a:endParaRPr kumimoji="1" lang="ja-JP" altLang="en-US" sz="1600"/>
        </a:p>
      </xdr:txBody>
    </xdr:sp>
    <xdr:clientData/>
  </xdr:twoCellAnchor>
  <xdr:twoCellAnchor>
    <xdr:from>
      <xdr:col>17</xdr:col>
      <xdr:colOff>190499</xdr:colOff>
      <xdr:row>149</xdr:row>
      <xdr:rowOff>134480</xdr:rowOff>
    </xdr:from>
    <xdr:to>
      <xdr:col>35</xdr:col>
      <xdr:colOff>56029</xdr:colOff>
      <xdr:row>151</xdr:row>
      <xdr:rowOff>291362</xdr:rowOff>
    </xdr:to>
    <xdr:sp macro="" textlink="">
      <xdr:nvSpPr>
        <xdr:cNvPr id="16" name="大かっこ 15"/>
        <xdr:cNvSpPr/>
      </xdr:nvSpPr>
      <xdr:spPr>
        <a:xfrm>
          <a:off x="3428999" y="34715833"/>
          <a:ext cx="3294530" cy="8516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国際バカロレア・日本語ＤＰの開発、日本におけるワークショップ開催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04" zoomScale="80" zoomScaleNormal="75" zoomScaleSheetLayoutView="80" zoomScalePageLayoutView="40"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8" t="s">
        <v>465</v>
      </c>
      <c r="AR2" s="688"/>
      <c r="AS2" s="68" t="str">
        <f>IF(OR(AQ2="　", AQ2=""), "", "-")</f>
        <v/>
      </c>
      <c r="AT2" s="689">
        <v>412</v>
      </c>
      <c r="AU2" s="689"/>
      <c r="AV2" s="69" t="str">
        <f>IF(AW2="", "", "-")</f>
        <v/>
      </c>
      <c r="AW2" s="690"/>
      <c r="AX2" s="690"/>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471</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472</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473</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2" t="s">
        <v>180</v>
      </c>
      <c r="H5" s="623"/>
      <c r="I5" s="623"/>
      <c r="J5" s="623"/>
      <c r="K5" s="623"/>
      <c r="L5" s="623"/>
      <c r="M5" s="663" t="s">
        <v>92</v>
      </c>
      <c r="N5" s="664"/>
      <c r="O5" s="664"/>
      <c r="P5" s="664"/>
      <c r="Q5" s="664"/>
      <c r="R5" s="665"/>
      <c r="S5" s="622" t="s">
        <v>157</v>
      </c>
      <c r="T5" s="623"/>
      <c r="U5" s="623"/>
      <c r="V5" s="623"/>
      <c r="W5" s="623"/>
      <c r="X5" s="624"/>
      <c r="Y5" s="454" t="s">
        <v>3</v>
      </c>
      <c r="Z5" s="455"/>
      <c r="AA5" s="455"/>
      <c r="AB5" s="455"/>
      <c r="AC5" s="455"/>
      <c r="AD5" s="456"/>
      <c r="AE5" s="457" t="s">
        <v>474</v>
      </c>
      <c r="AF5" s="458"/>
      <c r="AG5" s="458"/>
      <c r="AH5" s="458"/>
      <c r="AI5" s="458"/>
      <c r="AJ5" s="458"/>
      <c r="AK5" s="458"/>
      <c r="AL5" s="458"/>
      <c r="AM5" s="458"/>
      <c r="AN5" s="458"/>
      <c r="AO5" s="458"/>
      <c r="AP5" s="459"/>
      <c r="AQ5" s="460" t="s">
        <v>475</v>
      </c>
      <c r="AR5" s="461"/>
      <c r="AS5" s="461"/>
      <c r="AT5" s="461"/>
      <c r="AU5" s="461"/>
      <c r="AV5" s="461"/>
      <c r="AW5" s="461"/>
      <c r="AX5" s="462"/>
    </row>
    <row r="6" spans="1:50" ht="45.75"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502</v>
      </c>
      <c r="AF6" s="472"/>
      <c r="AG6" s="472"/>
      <c r="AH6" s="472"/>
      <c r="AI6" s="472"/>
      <c r="AJ6" s="472"/>
      <c r="AK6" s="472"/>
      <c r="AL6" s="472"/>
      <c r="AM6" s="472"/>
      <c r="AN6" s="472"/>
      <c r="AO6" s="472"/>
      <c r="AP6" s="472"/>
      <c r="AQ6" s="473"/>
      <c r="AR6" s="473"/>
      <c r="AS6" s="473"/>
      <c r="AT6" s="473"/>
      <c r="AU6" s="473"/>
      <c r="AV6" s="473"/>
      <c r="AW6" s="473"/>
      <c r="AX6" s="474"/>
    </row>
    <row r="7" spans="1:50" ht="105" customHeight="1" x14ac:dyDescent="0.15">
      <c r="A7" s="490" t="s">
        <v>25</v>
      </c>
      <c r="B7" s="491"/>
      <c r="C7" s="491"/>
      <c r="D7" s="491"/>
      <c r="E7" s="491"/>
      <c r="F7" s="491"/>
      <c r="G7" s="492" t="s">
        <v>477</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516</v>
      </c>
      <c r="AF7" s="497"/>
      <c r="AG7" s="497"/>
      <c r="AH7" s="497"/>
      <c r="AI7" s="497"/>
      <c r="AJ7" s="497"/>
      <c r="AK7" s="497"/>
      <c r="AL7" s="497"/>
      <c r="AM7" s="497"/>
      <c r="AN7" s="497"/>
      <c r="AO7" s="497"/>
      <c r="AP7" s="497"/>
      <c r="AQ7" s="497"/>
      <c r="AR7" s="497"/>
      <c r="AS7" s="497"/>
      <c r="AT7" s="497"/>
      <c r="AU7" s="497"/>
      <c r="AV7" s="497"/>
      <c r="AW7" s="497"/>
      <c r="AX7" s="498"/>
    </row>
    <row r="8" spans="1:50" ht="44.25" customHeight="1" x14ac:dyDescent="0.15">
      <c r="A8" s="642" t="s">
        <v>308</v>
      </c>
      <c r="B8" s="643"/>
      <c r="C8" s="643"/>
      <c r="D8" s="643"/>
      <c r="E8" s="643"/>
      <c r="F8" s="644"/>
      <c r="G8" s="639" t="str">
        <f>入力規則等!A26</f>
        <v>子ども・若者育成支援</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3" customHeight="1" x14ac:dyDescent="0.15">
      <c r="A9" s="193" t="s">
        <v>26</v>
      </c>
      <c r="B9" s="194"/>
      <c r="C9" s="194"/>
      <c r="D9" s="194"/>
      <c r="E9" s="194"/>
      <c r="F9" s="194"/>
      <c r="G9" s="195" t="s">
        <v>517</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82.5" customHeight="1" x14ac:dyDescent="0.15">
      <c r="A10" s="193" t="s">
        <v>36</v>
      </c>
      <c r="B10" s="194"/>
      <c r="C10" s="194"/>
      <c r="D10" s="194"/>
      <c r="E10" s="194"/>
      <c r="F10" s="194"/>
      <c r="G10" s="195" t="s">
        <v>508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9"/>
      <c r="G11" s="451" t="str">
        <f>入力規則等!P10</f>
        <v>その他</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4">
        <v>3</v>
      </c>
      <c r="Q13" s="185"/>
      <c r="R13" s="185"/>
      <c r="S13" s="185"/>
      <c r="T13" s="185"/>
      <c r="U13" s="185"/>
      <c r="V13" s="186"/>
      <c r="W13" s="184">
        <v>60</v>
      </c>
      <c r="X13" s="185"/>
      <c r="Y13" s="185"/>
      <c r="Z13" s="185"/>
      <c r="AA13" s="185"/>
      <c r="AB13" s="185"/>
      <c r="AC13" s="186"/>
      <c r="AD13" s="184">
        <v>72</v>
      </c>
      <c r="AE13" s="185"/>
      <c r="AF13" s="185"/>
      <c r="AG13" s="185"/>
      <c r="AH13" s="185"/>
      <c r="AI13" s="185"/>
      <c r="AJ13" s="186"/>
      <c r="AK13" s="184">
        <v>82</v>
      </c>
      <c r="AL13" s="185"/>
      <c r="AM13" s="185"/>
      <c r="AN13" s="185"/>
      <c r="AO13" s="185"/>
      <c r="AP13" s="185"/>
      <c r="AQ13" s="186"/>
      <c r="AR13" s="198">
        <v>79</v>
      </c>
      <c r="AS13" s="199"/>
      <c r="AT13" s="199"/>
      <c r="AU13" s="199"/>
      <c r="AV13" s="199"/>
      <c r="AW13" s="199"/>
      <c r="AX13" s="200"/>
    </row>
    <row r="14" spans="1:50" ht="21" customHeight="1" x14ac:dyDescent="0.15">
      <c r="A14" s="406"/>
      <c r="B14" s="407"/>
      <c r="C14" s="407"/>
      <c r="D14" s="407"/>
      <c r="E14" s="407"/>
      <c r="F14" s="408"/>
      <c r="G14" s="511"/>
      <c r="H14" s="512"/>
      <c r="I14" s="188" t="s">
        <v>9</v>
      </c>
      <c r="J14" s="189"/>
      <c r="K14" s="189"/>
      <c r="L14" s="189"/>
      <c r="M14" s="189"/>
      <c r="N14" s="189"/>
      <c r="O14" s="190"/>
      <c r="P14" s="184" t="s">
        <v>491</v>
      </c>
      <c r="Q14" s="185"/>
      <c r="R14" s="185"/>
      <c r="S14" s="185"/>
      <c r="T14" s="185"/>
      <c r="U14" s="185"/>
      <c r="V14" s="186"/>
      <c r="W14" s="184" t="s">
        <v>491</v>
      </c>
      <c r="X14" s="185"/>
      <c r="Y14" s="185"/>
      <c r="Z14" s="185"/>
      <c r="AA14" s="185"/>
      <c r="AB14" s="185"/>
      <c r="AC14" s="186"/>
      <c r="AD14" s="184" t="s">
        <v>491</v>
      </c>
      <c r="AE14" s="185"/>
      <c r="AF14" s="185"/>
      <c r="AG14" s="185"/>
      <c r="AH14" s="185"/>
      <c r="AI14" s="185"/>
      <c r="AJ14" s="186"/>
      <c r="AK14" s="184" t="s">
        <v>491</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1"/>
      <c r="H15" s="512"/>
      <c r="I15" s="188" t="s">
        <v>62</v>
      </c>
      <c r="J15" s="434"/>
      <c r="K15" s="434"/>
      <c r="L15" s="434"/>
      <c r="M15" s="434"/>
      <c r="N15" s="434"/>
      <c r="O15" s="435"/>
      <c r="P15" s="184" t="s">
        <v>491</v>
      </c>
      <c r="Q15" s="185"/>
      <c r="R15" s="185"/>
      <c r="S15" s="185"/>
      <c r="T15" s="185"/>
      <c r="U15" s="185"/>
      <c r="V15" s="186"/>
      <c r="W15" s="184" t="s">
        <v>491</v>
      </c>
      <c r="X15" s="185"/>
      <c r="Y15" s="185"/>
      <c r="Z15" s="185"/>
      <c r="AA15" s="185"/>
      <c r="AB15" s="185"/>
      <c r="AC15" s="186"/>
      <c r="AD15" s="184" t="s">
        <v>491</v>
      </c>
      <c r="AE15" s="185"/>
      <c r="AF15" s="185"/>
      <c r="AG15" s="185"/>
      <c r="AH15" s="185"/>
      <c r="AI15" s="185"/>
      <c r="AJ15" s="186"/>
      <c r="AK15" s="184" t="s">
        <v>491</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1"/>
      <c r="H16" s="512"/>
      <c r="I16" s="188" t="s">
        <v>63</v>
      </c>
      <c r="J16" s="434"/>
      <c r="K16" s="434"/>
      <c r="L16" s="434"/>
      <c r="M16" s="434"/>
      <c r="N16" s="434"/>
      <c r="O16" s="435"/>
      <c r="P16" s="184" t="s">
        <v>491</v>
      </c>
      <c r="Q16" s="185"/>
      <c r="R16" s="185"/>
      <c r="S16" s="185"/>
      <c r="T16" s="185"/>
      <c r="U16" s="185"/>
      <c r="V16" s="186"/>
      <c r="W16" s="184" t="s">
        <v>491</v>
      </c>
      <c r="X16" s="185"/>
      <c r="Y16" s="185"/>
      <c r="Z16" s="185"/>
      <c r="AA16" s="185"/>
      <c r="AB16" s="185"/>
      <c r="AC16" s="186"/>
      <c r="AD16" s="184" t="s">
        <v>491</v>
      </c>
      <c r="AE16" s="185"/>
      <c r="AF16" s="185"/>
      <c r="AG16" s="185"/>
      <c r="AH16" s="185"/>
      <c r="AI16" s="185"/>
      <c r="AJ16" s="186"/>
      <c r="AK16" s="184" t="s">
        <v>491</v>
      </c>
      <c r="AL16" s="185"/>
      <c r="AM16" s="185"/>
      <c r="AN16" s="185"/>
      <c r="AO16" s="185"/>
      <c r="AP16" s="185"/>
      <c r="AQ16" s="186"/>
      <c r="AR16" s="485"/>
      <c r="AS16" s="486"/>
      <c r="AT16" s="486"/>
      <c r="AU16" s="486"/>
      <c r="AV16" s="486"/>
      <c r="AW16" s="486"/>
      <c r="AX16" s="487"/>
    </row>
    <row r="17" spans="1:50" ht="24.75" customHeight="1" x14ac:dyDescent="0.15">
      <c r="A17" s="406"/>
      <c r="B17" s="407"/>
      <c r="C17" s="407"/>
      <c r="D17" s="407"/>
      <c r="E17" s="407"/>
      <c r="F17" s="408"/>
      <c r="G17" s="511"/>
      <c r="H17" s="512"/>
      <c r="I17" s="188" t="s">
        <v>61</v>
      </c>
      <c r="J17" s="189"/>
      <c r="K17" s="189"/>
      <c r="L17" s="189"/>
      <c r="M17" s="189"/>
      <c r="N17" s="189"/>
      <c r="O17" s="190"/>
      <c r="P17" s="184">
        <v>3</v>
      </c>
      <c r="Q17" s="185"/>
      <c r="R17" s="185"/>
      <c r="S17" s="185"/>
      <c r="T17" s="185"/>
      <c r="U17" s="185"/>
      <c r="V17" s="186"/>
      <c r="W17" s="184">
        <v>1</v>
      </c>
      <c r="X17" s="185"/>
      <c r="Y17" s="185"/>
      <c r="Z17" s="185"/>
      <c r="AA17" s="185"/>
      <c r="AB17" s="185"/>
      <c r="AC17" s="186"/>
      <c r="AD17" s="184" t="s">
        <v>491</v>
      </c>
      <c r="AE17" s="185"/>
      <c r="AF17" s="185"/>
      <c r="AG17" s="185"/>
      <c r="AH17" s="185"/>
      <c r="AI17" s="185"/>
      <c r="AJ17" s="186"/>
      <c r="AK17" s="184" t="s">
        <v>491</v>
      </c>
      <c r="AL17" s="185"/>
      <c r="AM17" s="185"/>
      <c r="AN17" s="185"/>
      <c r="AO17" s="185"/>
      <c r="AP17" s="185"/>
      <c r="AQ17" s="186"/>
      <c r="AR17" s="488"/>
      <c r="AS17" s="488"/>
      <c r="AT17" s="488"/>
      <c r="AU17" s="488"/>
      <c r="AV17" s="488"/>
      <c r="AW17" s="488"/>
      <c r="AX17" s="489"/>
    </row>
    <row r="18" spans="1:50" ht="24.75" customHeight="1" x14ac:dyDescent="0.15">
      <c r="A18" s="406"/>
      <c r="B18" s="407"/>
      <c r="C18" s="407"/>
      <c r="D18" s="407"/>
      <c r="E18" s="407"/>
      <c r="F18" s="408"/>
      <c r="G18" s="513"/>
      <c r="H18" s="514"/>
      <c r="I18" s="634" t="s">
        <v>22</v>
      </c>
      <c r="J18" s="635"/>
      <c r="K18" s="635"/>
      <c r="L18" s="635"/>
      <c r="M18" s="635"/>
      <c r="N18" s="635"/>
      <c r="O18" s="636"/>
      <c r="P18" s="657">
        <f>SUM(P13:V17)</f>
        <v>6</v>
      </c>
      <c r="Q18" s="658"/>
      <c r="R18" s="658"/>
      <c r="S18" s="658"/>
      <c r="T18" s="658"/>
      <c r="U18" s="658"/>
      <c r="V18" s="659"/>
      <c r="W18" s="657">
        <f>SUM(W13:AC17)</f>
        <v>61</v>
      </c>
      <c r="X18" s="658"/>
      <c r="Y18" s="658"/>
      <c r="Z18" s="658"/>
      <c r="AA18" s="658"/>
      <c r="AB18" s="658"/>
      <c r="AC18" s="659"/>
      <c r="AD18" s="657">
        <f t="shared" ref="AD18" si="0">SUM(AD13:AJ17)</f>
        <v>72</v>
      </c>
      <c r="AE18" s="658"/>
      <c r="AF18" s="658"/>
      <c r="AG18" s="658"/>
      <c r="AH18" s="658"/>
      <c r="AI18" s="658"/>
      <c r="AJ18" s="659"/>
      <c r="AK18" s="657">
        <f t="shared" ref="AK18" si="1">SUM(AK13:AQ17)</f>
        <v>82</v>
      </c>
      <c r="AL18" s="658"/>
      <c r="AM18" s="658"/>
      <c r="AN18" s="658"/>
      <c r="AO18" s="658"/>
      <c r="AP18" s="658"/>
      <c r="AQ18" s="659"/>
      <c r="AR18" s="657">
        <f t="shared" ref="AR18" si="2">SUM(AR13:AX17)</f>
        <v>79</v>
      </c>
      <c r="AS18" s="658"/>
      <c r="AT18" s="658"/>
      <c r="AU18" s="658"/>
      <c r="AV18" s="658"/>
      <c r="AW18" s="658"/>
      <c r="AX18" s="660"/>
    </row>
    <row r="19" spans="1:50" ht="24.75" customHeight="1" x14ac:dyDescent="0.15">
      <c r="A19" s="406"/>
      <c r="B19" s="407"/>
      <c r="C19" s="407"/>
      <c r="D19" s="407"/>
      <c r="E19" s="407"/>
      <c r="F19" s="408"/>
      <c r="G19" s="655" t="s">
        <v>10</v>
      </c>
      <c r="H19" s="656"/>
      <c r="I19" s="656"/>
      <c r="J19" s="656"/>
      <c r="K19" s="656"/>
      <c r="L19" s="656"/>
      <c r="M19" s="656"/>
      <c r="N19" s="656"/>
      <c r="O19" s="656"/>
      <c r="P19" s="184">
        <f>P18</f>
        <v>6</v>
      </c>
      <c r="Q19" s="185"/>
      <c r="R19" s="185"/>
      <c r="S19" s="185"/>
      <c r="T19" s="185"/>
      <c r="U19" s="185"/>
      <c r="V19" s="186"/>
      <c r="W19" s="184">
        <f t="shared" ref="W19" si="3">W18</f>
        <v>61</v>
      </c>
      <c r="X19" s="185"/>
      <c r="Y19" s="185"/>
      <c r="Z19" s="185"/>
      <c r="AA19" s="185"/>
      <c r="AB19" s="185"/>
      <c r="AC19" s="186"/>
      <c r="AD19" s="184">
        <f t="shared" ref="AD19" si="4">AD18</f>
        <v>72</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5" t="s">
        <v>11</v>
      </c>
      <c r="H20" s="656"/>
      <c r="I20" s="656"/>
      <c r="J20" s="656"/>
      <c r="K20" s="656"/>
      <c r="L20" s="656"/>
      <c r="M20" s="656"/>
      <c r="N20" s="656"/>
      <c r="O20" s="656"/>
      <c r="P20" s="661">
        <f>IF(P18=0, "-", P19/P18)</f>
        <v>1</v>
      </c>
      <c r="Q20" s="661"/>
      <c r="R20" s="661"/>
      <c r="S20" s="661"/>
      <c r="T20" s="661"/>
      <c r="U20" s="661"/>
      <c r="V20" s="661"/>
      <c r="W20" s="661">
        <f>IF(W18=0, "-", W19/W18)</f>
        <v>1</v>
      </c>
      <c r="X20" s="661"/>
      <c r="Y20" s="661"/>
      <c r="Z20" s="661"/>
      <c r="AA20" s="661"/>
      <c r="AB20" s="661"/>
      <c r="AC20" s="661"/>
      <c r="AD20" s="661">
        <f>IF(AD18=0, "-", AD19/AD18)</f>
        <v>1</v>
      </c>
      <c r="AE20" s="661"/>
      <c r="AF20" s="661"/>
      <c r="AG20" s="661"/>
      <c r="AH20" s="661"/>
      <c r="AI20" s="661"/>
      <c r="AJ20" s="661"/>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7.75" customHeight="1" x14ac:dyDescent="0.15">
      <c r="A23" s="139"/>
      <c r="B23" s="137"/>
      <c r="C23" s="137"/>
      <c r="D23" s="137"/>
      <c r="E23" s="137"/>
      <c r="F23" s="138"/>
      <c r="G23" s="83" t="s">
        <v>498</v>
      </c>
      <c r="H23" s="84"/>
      <c r="I23" s="84"/>
      <c r="J23" s="84"/>
      <c r="K23" s="84"/>
      <c r="L23" s="84"/>
      <c r="M23" s="84"/>
      <c r="N23" s="84"/>
      <c r="O23" s="85"/>
      <c r="P23" s="228" t="s">
        <v>509</v>
      </c>
      <c r="Q23" s="243"/>
      <c r="R23" s="243"/>
      <c r="S23" s="243"/>
      <c r="T23" s="243"/>
      <c r="U23" s="243"/>
      <c r="V23" s="243"/>
      <c r="W23" s="243"/>
      <c r="X23" s="244"/>
      <c r="Y23" s="237" t="s">
        <v>14</v>
      </c>
      <c r="Z23" s="238"/>
      <c r="AA23" s="239"/>
      <c r="AB23" s="176" t="s">
        <v>478</v>
      </c>
      <c r="AC23" s="177"/>
      <c r="AD23" s="177"/>
      <c r="AE23" s="97">
        <v>21</v>
      </c>
      <c r="AF23" s="98"/>
      <c r="AG23" s="98"/>
      <c r="AH23" s="98"/>
      <c r="AI23" s="99"/>
      <c r="AJ23" s="97">
        <v>29</v>
      </c>
      <c r="AK23" s="98"/>
      <c r="AL23" s="98"/>
      <c r="AM23" s="98"/>
      <c r="AN23" s="99"/>
      <c r="AO23" s="97">
        <v>36</v>
      </c>
      <c r="AP23" s="98"/>
      <c r="AQ23" s="98"/>
      <c r="AR23" s="98"/>
      <c r="AS23" s="99"/>
      <c r="AT23" s="204"/>
      <c r="AU23" s="204"/>
      <c r="AV23" s="204"/>
      <c r="AW23" s="204"/>
      <c r="AX23" s="205"/>
    </row>
    <row r="24" spans="1:50" ht="27.7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478</v>
      </c>
      <c r="AC24" s="206"/>
      <c r="AD24" s="206"/>
      <c r="AE24" s="97" t="s">
        <v>489</v>
      </c>
      <c r="AF24" s="98"/>
      <c r="AG24" s="98"/>
      <c r="AH24" s="98"/>
      <c r="AI24" s="99"/>
      <c r="AJ24" s="97" t="s">
        <v>489</v>
      </c>
      <c r="AK24" s="98"/>
      <c r="AL24" s="98"/>
      <c r="AM24" s="98"/>
      <c r="AN24" s="99"/>
      <c r="AO24" s="97" t="s">
        <v>489</v>
      </c>
      <c r="AP24" s="98"/>
      <c r="AQ24" s="98"/>
      <c r="AR24" s="98"/>
      <c r="AS24" s="99"/>
      <c r="AT24" s="97">
        <v>200</v>
      </c>
      <c r="AU24" s="98"/>
      <c r="AV24" s="98"/>
      <c r="AW24" s="98"/>
      <c r="AX24" s="358"/>
    </row>
    <row r="25" spans="1:50" ht="30.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489</v>
      </c>
      <c r="AF25" s="98"/>
      <c r="AG25" s="98"/>
      <c r="AH25" s="98"/>
      <c r="AI25" s="99"/>
      <c r="AJ25" s="97" t="s">
        <v>489</v>
      </c>
      <c r="AK25" s="98"/>
      <c r="AL25" s="98"/>
      <c r="AM25" s="98"/>
      <c r="AN25" s="99"/>
      <c r="AO25" s="97" t="s">
        <v>489</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6"/>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6"/>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7"/>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hidden="1"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hidden="1" customHeight="1" x14ac:dyDescent="0.15">
      <c r="A68" s="535"/>
      <c r="B68" s="536"/>
      <c r="C68" s="536"/>
      <c r="D68" s="536"/>
      <c r="E68" s="536"/>
      <c r="F68" s="537"/>
      <c r="G68" s="243"/>
      <c r="H68" s="243"/>
      <c r="I68" s="243"/>
      <c r="J68" s="243"/>
      <c r="K68" s="243"/>
      <c r="L68" s="243"/>
      <c r="M68" s="243"/>
      <c r="N68" s="243"/>
      <c r="O68" s="243"/>
      <c r="P68" s="243"/>
      <c r="Q68" s="243"/>
      <c r="R68" s="243"/>
      <c r="S68" s="243"/>
      <c r="T68" s="243"/>
      <c r="U68" s="243"/>
      <c r="V68" s="243"/>
      <c r="W68" s="243"/>
      <c r="X68" s="244"/>
      <c r="Y68" s="625" t="s">
        <v>66</v>
      </c>
      <c r="Z68" s="626"/>
      <c r="AA68" s="627"/>
      <c r="AB68" s="120"/>
      <c r="AC68" s="121"/>
      <c r="AD68" s="122"/>
      <c r="AE68" s="97"/>
      <c r="AF68" s="98"/>
      <c r="AG68" s="98"/>
      <c r="AH68" s="98"/>
      <c r="AI68" s="99"/>
      <c r="AJ68" s="97"/>
      <c r="AK68" s="98"/>
      <c r="AL68" s="98"/>
      <c r="AM68" s="98"/>
      <c r="AN68" s="99"/>
      <c r="AO68" s="97"/>
      <c r="AP68" s="98"/>
      <c r="AQ68" s="98"/>
      <c r="AR68" s="98"/>
      <c r="AS68" s="99"/>
      <c r="AT68" s="547"/>
      <c r="AU68" s="547"/>
      <c r="AV68" s="547"/>
      <c r="AW68" s="547"/>
      <c r="AX68" s="548"/>
      <c r="AY68" s="10"/>
      <c r="AZ68" s="10"/>
      <c r="BA68" s="10"/>
      <c r="BB68" s="10"/>
      <c r="BC68" s="10"/>
    </row>
    <row r="69" spans="1:60" ht="22.5" hidden="1"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c r="AC69" s="212"/>
      <c r="AD69" s="213"/>
      <c r="AE69" s="97"/>
      <c r="AF69" s="98"/>
      <c r="AG69" s="98"/>
      <c r="AH69" s="98"/>
      <c r="AI69" s="99"/>
      <c r="AJ69" s="97"/>
      <c r="AK69" s="98"/>
      <c r="AL69" s="98"/>
      <c r="AM69" s="98"/>
      <c r="AN69" s="99"/>
      <c r="AO69" s="97"/>
      <c r="AP69" s="98"/>
      <c r="AQ69" s="98"/>
      <c r="AR69" s="98"/>
      <c r="AS69" s="99"/>
      <c r="AT69" s="97"/>
      <c r="AU69" s="98"/>
      <c r="AV69" s="98"/>
      <c r="AW69" s="98"/>
      <c r="AX69" s="358"/>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36"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27"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40.5" customHeight="1" x14ac:dyDescent="0.15">
      <c r="A77" s="535"/>
      <c r="B77" s="536"/>
      <c r="C77" s="536"/>
      <c r="D77" s="536"/>
      <c r="E77" s="536"/>
      <c r="F77" s="537"/>
      <c r="G77" s="228" t="s">
        <v>499</v>
      </c>
      <c r="H77" s="243"/>
      <c r="I77" s="243"/>
      <c r="J77" s="243"/>
      <c r="K77" s="243"/>
      <c r="L77" s="243"/>
      <c r="M77" s="243"/>
      <c r="N77" s="243"/>
      <c r="O77" s="243"/>
      <c r="P77" s="243"/>
      <c r="Q77" s="243"/>
      <c r="R77" s="243"/>
      <c r="S77" s="243"/>
      <c r="T77" s="243"/>
      <c r="U77" s="243"/>
      <c r="V77" s="243"/>
      <c r="W77" s="243"/>
      <c r="X77" s="244"/>
      <c r="Y77" s="668" t="s">
        <v>66</v>
      </c>
      <c r="Z77" s="669"/>
      <c r="AA77" s="670"/>
      <c r="AB77" s="120" t="s">
        <v>490</v>
      </c>
      <c r="AC77" s="121"/>
      <c r="AD77" s="122"/>
      <c r="AE77" s="97" t="s">
        <v>489</v>
      </c>
      <c r="AF77" s="98"/>
      <c r="AG77" s="98"/>
      <c r="AH77" s="98"/>
      <c r="AI77" s="99"/>
      <c r="AJ77" s="97" t="s">
        <v>489</v>
      </c>
      <c r="AK77" s="98"/>
      <c r="AL77" s="98"/>
      <c r="AM77" s="98"/>
      <c r="AN77" s="99"/>
      <c r="AO77" s="97">
        <v>8</v>
      </c>
      <c r="AP77" s="98"/>
      <c r="AQ77" s="98"/>
      <c r="AR77" s="98"/>
      <c r="AS77" s="99"/>
      <c r="AT77" s="547"/>
      <c r="AU77" s="547"/>
      <c r="AV77" s="547"/>
      <c r="AW77" s="547"/>
      <c r="AX77" s="548"/>
      <c r="AY77" s="10"/>
      <c r="AZ77" s="10"/>
      <c r="BA77" s="10"/>
      <c r="BB77" s="10"/>
      <c r="BC77" s="10"/>
    </row>
    <row r="78" spans="1:60" ht="28.5"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1"/>
      <c r="AA78" s="672"/>
      <c r="AB78" s="211" t="s">
        <v>490</v>
      </c>
      <c r="AC78" s="212"/>
      <c r="AD78" s="213"/>
      <c r="AE78" s="97" t="s">
        <v>489</v>
      </c>
      <c r="AF78" s="98"/>
      <c r="AG78" s="98"/>
      <c r="AH78" s="98"/>
      <c r="AI78" s="99"/>
      <c r="AJ78" s="97" t="s">
        <v>489</v>
      </c>
      <c r="AK78" s="98"/>
      <c r="AL78" s="98"/>
      <c r="AM78" s="98"/>
      <c r="AN78" s="99"/>
      <c r="AO78" s="97">
        <v>8</v>
      </c>
      <c r="AP78" s="98"/>
      <c r="AQ78" s="98"/>
      <c r="AR78" s="98"/>
      <c r="AS78" s="99"/>
      <c r="AT78" s="97">
        <v>11</v>
      </c>
      <c r="AU78" s="98"/>
      <c r="AV78" s="98"/>
      <c r="AW78" s="98"/>
      <c r="AX78" s="358"/>
      <c r="AY78" s="10"/>
      <c r="AZ78" s="10"/>
      <c r="BA78" s="10"/>
      <c r="BB78" s="10"/>
      <c r="BC78" s="10"/>
      <c r="BD78" s="10"/>
      <c r="BE78" s="10"/>
      <c r="BF78" s="10"/>
      <c r="BG78" s="10"/>
      <c r="BH78" s="10"/>
    </row>
    <row r="79" spans="1:60" ht="24.75"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33.75" customHeight="1" x14ac:dyDescent="0.15">
      <c r="A80" s="535"/>
      <c r="B80" s="536"/>
      <c r="C80" s="536"/>
      <c r="D80" s="536"/>
      <c r="E80" s="536"/>
      <c r="F80" s="537"/>
      <c r="G80" s="228" t="s">
        <v>500</v>
      </c>
      <c r="H80" s="243"/>
      <c r="I80" s="243"/>
      <c r="J80" s="243"/>
      <c r="K80" s="243"/>
      <c r="L80" s="243"/>
      <c r="M80" s="243"/>
      <c r="N80" s="243"/>
      <c r="O80" s="243"/>
      <c r="P80" s="243"/>
      <c r="Q80" s="243"/>
      <c r="R80" s="243"/>
      <c r="S80" s="243"/>
      <c r="T80" s="243"/>
      <c r="U80" s="243"/>
      <c r="V80" s="243"/>
      <c r="W80" s="243"/>
      <c r="X80" s="244"/>
      <c r="Y80" s="668" t="s">
        <v>66</v>
      </c>
      <c r="Z80" s="669"/>
      <c r="AA80" s="670"/>
      <c r="AB80" s="120" t="s">
        <v>479</v>
      </c>
      <c r="AC80" s="121"/>
      <c r="AD80" s="122"/>
      <c r="AE80" s="97">
        <v>6</v>
      </c>
      <c r="AF80" s="98"/>
      <c r="AG80" s="98"/>
      <c r="AH80" s="98"/>
      <c r="AI80" s="99"/>
      <c r="AJ80" s="97">
        <v>7</v>
      </c>
      <c r="AK80" s="98"/>
      <c r="AL80" s="98"/>
      <c r="AM80" s="98"/>
      <c r="AN80" s="99"/>
      <c r="AO80" s="97">
        <v>8</v>
      </c>
      <c r="AP80" s="98"/>
      <c r="AQ80" s="98"/>
      <c r="AR80" s="98"/>
      <c r="AS80" s="99"/>
      <c r="AT80" s="547"/>
      <c r="AU80" s="547"/>
      <c r="AV80" s="547"/>
      <c r="AW80" s="547"/>
      <c r="AX80" s="548"/>
      <c r="AY80" s="10"/>
      <c r="AZ80" s="10"/>
      <c r="BA80" s="10"/>
      <c r="BB80" s="10"/>
      <c r="BC80" s="10"/>
    </row>
    <row r="81" spans="1:60" ht="35.25"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1"/>
      <c r="AA81" s="672"/>
      <c r="AB81" s="211" t="s">
        <v>479</v>
      </c>
      <c r="AC81" s="212"/>
      <c r="AD81" s="213"/>
      <c r="AE81" s="97">
        <v>4</v>
      </c>
      <c r="AF81" s="98"/>
      <c r="AG81" s="98"/>
      <c r="AH81" s="98"/>
      <c r="AI81" s="99"/>
      <c r="AJ81" s="97">
        <v>4</v>
      </c>
      <c r="AK81" s="98"/>
      <c r="AL81" s="98"/>
      <c r="AM81" s="98"/>
      <c r="AN81" s="99"/>
      <c r="AO81" s="97">
        <v>4</v>
      </c>
      <c r="AP81" s="98"/>
      <c r="AQ81" s="98"/>
      <c r="AR81" s="98"/>
      <c r="AS81" s="99"/>
      <c r="AT81" s="97">
        <v>4</v>
      </c>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46.5" customHeight="1" x14ac:dyDescent="0.15">
      <c r="A83" s="129"/>
      <c r="B83" s="130"/>
      <c r="C83" s="130"/>
      <c r="D83" s="130"/>
      <c r="E83" s="130"/>
      <c r="F83" s="131"/>
      <c r="G83" s="304" t="s">
        <v>522</v>
      </c>
      <c r="H83" s="304"/>
      <c r="I83" s="304"/>
      <c r="J83" s="304"/>
      <c r="K83" s="304"/>
      <c r="L83" s="304"/>
      <c r="M83" s="304"/>
      <c r="N83" s="304"/>
      <c r="O83" s="304"/>
      <c r="P83" s="304"/>
      <c r="Q83" s="304"/>
      <c r="R83" s="304"/>
      <c r="S83" s="304"/>
      <c r="T83" s="304"/>
      <c r="U83" s="304"/>
      <c r="V83" s="304"/>
      <c r="W83" s="304"/>
      <c r="X83" s="304"/>
      <c r="Y83" s="544" t="s">
        <v>17</v>
      </c>
      <c r="Z83" s="545"/>
      <c r="AA83" s="546"/>
      <c r="AB83" s="673" t="s">
        <v>480</v>
      </c>
      <c r="AC83" s="124"/>
      <c r="AD83" s="125"/>
      <c r="AE83" s="97">
        <v>0.3</v>
      </c>
      <c r="AF83" s="98"/>
      <c r="AG83" s="98"/>
      <c r="AH83" s="98"/>
      <c r="AI83" s="99"/>
      <c r="AJ83" s="214">
        <v>2.1</v>
      </c>
      <c r="AK83" s="215"/>
      <c r="AL83" s="215"/>
      <c r="AM83" s="215"/>
      <c r="AN83" s="215"/>
      <c r="AO83" s="214">
        <v>2</v>
      </c>
      <c r="AP83" s="215"/>
      <c r="AQ83" s="215"/>
      <c r="AR83" s="215"/>
      <c r="AS83" s="215"/>
      <c r="AT83" s="97" t="s">
        <v>489</v>
      </c>
      <c r="AU83" s="98"/>
      <c r="AV83" s="98"/>
      <c r="AW83" s="98"/>
      <c r="AX83" s="99"/>
    </row>
    <row r="84" spans="1:60" ht="46.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518</v>
      </c>
      <c r="AC84" s="101"/>
      <c r="AD84" s="102"/>
      <c r="AE84" s="674" t="s">
        <v>521</v>
      </c>
      <c r="AF84" s="101"/>
      <c r="AG84" s="101"/>
      <c r="AH84" s="101"/>
      <c r="AI84" s="102"/>
      <c r="AJ84" s="674" t="s">
        <v>520</v>
      </c>
      <c r="AK84" s="101"/>
      <c r="AL84" s="101"/>
      <c r="AM84" s="101"/>
      <c r="AN84" s="102"/>
      <c r="AO84" s="674" t="s">
        <v>519</v>
      </c>
      <c r="AP84" s="101"/>
      <c r="AQ84" s="101"/>
      <c r="AR84" s="101"/>
      <c r="AS84" s="102"/>
      <c r="AT84" s="97" t="s">
        <v>489</v>
      </c>
      <c r="AU84" s="98"/>
      <c r="AV84" s="98"/>
      <c r="AW84" s="98"/>
      <c r="AX84" s="9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19.5" customHeight="1" x14ac:dyDescent="0.15">
      <c r="A98" s="609"/>
      <c r="B98" s="610"/>
      <c r="C98" s="541" t="s">
        <v>481</v>
      </c>
      <c r="D98" s="542"/>
      <c r="E98" s="542"/>
      <c r="F98" s="542"/>
      <c r="G98" s="542"/>
      <c r="H98" s="542"/>
      <c r="I98" s="542"/>
      <c r="J98" s="542"/>
      <c r="K98" s="543"/>
      <c r="L98" s="184">
        <v>81</v>
      </c>
      <c r="M98" s="185"/>
      <c r="N98" s="185"/>
      <c r="O98" s="185"/>
      <c r="P98" s="185"/>
      <c r="Q98" s="186"/>
      <c r="R98" s="184">
        <v>78</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19.5" customHeight="1" x14ac:dyDescent="0.15">
      <c r="A99" s="609"/>
      <c r="B99" s="610"/>
      <c r="C99" s="604" t="s">
        <v>482</v>
      </c>
      <c r="D99" s="605"/>
      <c r="E99" s="605"/>
      <c r="F99" s="605"/>
      <c r="G99" s="605"/>
      <c r="H99" s="605"/>
      <c r="I99" s="605"/>
      <c r="J99" s="605"/>
      <c r="K99" s="606"/>
      <c r="L99" s="184">
        <v>0.2</v>
      </c>
      <c r="M99" s="185"/>
      <c r="N99" s="185"/>
      <c r="O99" s="185"/>
      <c r="P99" s="185"/>
      <c r="Q99" s="186"/>
      <c r="R99" s="184">
        <v>0.2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19.5" customHeight="1" x14ac:dyDescent="0.15">
      <c r="A100" s="609"/>
      <c r="B100" s="610"/>
      <c r="C100" s="604" t="s">
        <v>483</v>
      </c>
      <c r="D100" s="605"/>
      <c r="E100" s="605"/>
      <c r="F100" s="605"/>
      <c r="G100" s="605"/>
      <c r="H100" s="605"/>
      <c r="I100" s="605"/>
      <c r="J100" s="605"/>
      <c r="K100" s="606"/>
      <c r="L100" s="184">
        <v>0.5</v>
      </c>
      <c r="M100" s="185"/>
      <c r="N100" s="185"/>
      <c r="O100" s="185"/>
      <c r="P100" s="185"/>
      <c r="Q100" s="186"/>
      <c r="R100" s="184">
        <v>0.5</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19.5" customHeight="1" x14ac:dyDescent="0.15">
      <c r="A101" s="609"/>
      <c r="B101" s="610"/>
      <c r="C101" s="604" t="s">
        <v>484</v>
      </c>
      <c r="D101" s="605"/>
      <c r="E101" s="605"/>
      <c r="F101" s="605"/>
      <c r="G101" s="605"/>
      <c r="H101" s="605"/>
      <c r="I101" s="605"/>
      <c r="J101" s="605"/>
      <c r="K101" s="606"/>
      <c r="L101" s="184">
        <v>0.1</v>
      </c>
      <c r="M101" s="185"/>
      <c r="N101" s="185"/>
      <c r="O101" s="185"/>
      <c r="P101" s="185"/>
      <c r="Q101" s="186"/>
      <c r="R101" s="184">
        <v>0.1</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1" hidden="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1" hidden="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1"/>
      <c r="B104" s="612"/>
      <c r="C104" s="598" t="s">
        <v>22</v>
      </c>
      <c r="D104" s="599"/>
      <c r="E104" s="599"/>
      <c r="F104" s="599"/>
      <c r="G104" s="599"/>
      <c r="H104" s="599"/>
      <c r="I104" s="599"/>
      <c r="J104" s="599"/>
      <c r="K104" s="600"/>
      <c r="L104" s="601">
        <f>SUM(L98:Q103)</f>
        <v>81.8</v>
      </c>
      <c r="M104" s="602"/>
      <c r="N104" s="602"/>
      <c r="O104" s="602"/>
      <c r="P104" s="602"/>
      <c r="Q104" s="603"/>
      <c r="R104" s="601">
        <f>SUM(R98:W103)</f>
        <v>78.8</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72" customHeight="1" x14ac:dyDescent="0.15">
      <c r="A108" s="649" t="s">
        <v>312</v>
      </c>
      <c r="B108" s="650"/>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476</v>
      </c>
      <c r="AE108" s="352"/>
      <c r="AF108" s="352"/>
      <c r="AG108" s="348" t="s">
        <v>497</v>
      </c>
      <c r="AH108" s="349"/>
      <c r="AI108" s="349"/>
      <c r="AJ108" s="349"/>
      <c r="AK108" s="349"/>
      <c r="AL108" s="349"/>
      <c r="AM108" s="349"/>
      <c r="AN108" s="349"/>
      <c r="AO108" s="349"/>
      <c r="AP108" s="349"/>
      <c r="AQ108" s="349"/>
      <c r="AR108" s="349"/>
      <c r="AS108" s="349"/>
      <c r="AT108" s="349"/>
      <c r="AU108" s="349"/>
      <c r="AV108" s="349"/>
      <c r="AW108" s="349"/>
      <c r="AX108" s="350"/>
    </row>
    <row r="109" spans="1:50" ht="135.75" customHeight="1" x14ac:dyDescent="0.15">
      <c r="A109" s="651"/>
      <c r="B109" s="652"/>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40"/>
      <c r="AD109" s="302" t="s">
        <v>476</v>
      </c>
      <c r="AE109" s="303"/>
      <c r="AF109" s="303"/>
      <c r="AG109" s="282" t="s">
        <v>510</v>
      </c>
      <c r="AH109" s="259"/>
      <c r="AI109" s="259"/>
      <c r="AJ109" s="259"/>
      <c r="AK109" s="259"/>
      <c r="AL109" s="259"/>
      <c r="AM109" s="259"/>
      <c r="AN109" s="259"/>
      <c r="AO109" s="259"/>
      <c r="AP109" s="259"/>
      <c r="AQ109" s="259"/>
      <c r="AR109" s="259"/>
      <c r="AS109" s="259"/>
      <c r="AT109" s="259"/>
      <c r="AU109" s="259"/>
      <c r="AV109" s="259"/>
      <c r="AW109" s="259"/>
      <c r="AX109" s="283"/>
    </row>
    <row r="110" spans="1:50" ht="137.25" customHeight="1" x14ac:dyDescent="0.15">
      <c r="A110" s="653"/>
      <c r="B110" s="654"/>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495</v>
      </c>
      <c r="AE110" s="333"/>
      <c r="AF110" s="333"/>
      <c r="AG110" s="476" t="s">
        <v>511</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492</v>
      </c>
      <c r="AE111" s="277"/>
      <c r="AF111" s="277"/>
      <c r="AG111" s="648"/>
      <c r="AH111" s="280"/>
      <c r="AI111" s="280"/>
      <c r="AJ111" s="280"/>
      <c r="AK111" s="280"/>
      <c r="AL111" s="280"/>
      <c r="AM111" s="280"/>
      <c r="AN111" s="280"/>
      <c r="AO111" s="280"/>
      <c r="AP111" s="280"/>
      <c r="AQ111" s="280"/>
      <c r="AR111" s="280"/>
      <c r="AS111" s="280"/>
      <c r="AT111" s="280"/>
      <c r="AU111" s="280"/>
      <c r="AV111" s="280"/>
      <c r="AW111" s="280"/>
      <c r="AX111" s="281"/>
    </row>
    <row r="112" spans="1:50" ht="138.75"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476</v>
      </c>
      <c r="AE112" s="303"/>
      <c r="AF112" s="303"/>
      <c r="AG112" s="282" t="s">
        <v>493</v>
      </c>
      <c r="AH112" s="259"/>
      <c r="AI112" s="259"/>
      <c r="AJ112" s="259"/>
      <c r="AK112" s="259"/>
      <c r="AL112" s="259"/>
      <c r="AM112" s="259"/>
      <c r="AN112" s="259"/>
      <c r="AO112" s="259"/>
      <c r="AP112" s="259"/>
      <c r="AQ112" s="259"/>
      <c r="AR112" s="259"/>
      <c r="AS112" s="259"/>
      <c r="AT112" s="259"/>
      <c r="AU112" s="259"/>
      <c r="AV112" s="259"/>
      <c r="AW112" s="259"/>
      <c r="AX112" s="283"/>
    </row>
    <row r="113" spans="1:64" ht="77.25" customHeight="1" x14ac:dyDescent="0.15">
      <c r="A113" s="265"/>
      <c r="B113" s="266"/>
      <c r="C113" s="450"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476</v>
      </c>
      <c r="AE113" s="303"/>
      <c r="AF113" s="303"/>
      <c r="AG113" s="282" t="s">
        <v>512</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492</v>
      </c>
      <c r="AE114" s="303"/>
      <c r="AF114" s="303"/>
      <c r="AG114" s="343"/>
      <c r="AH114" s="259"/>
      <c r="AI114" s="259"/>
      <c r="AJ114" s="259"/>
      <c r="AK114" s="259"/>
      <c r="AL114" s="259"/>
      <c r="AM114" s="259"/>
      <c r="AN114" s="259"/>
      <c r="AO114" s="259"/>
      <c r="AP114" s="259"/>
      <c r="AQ114" s="259"/>
      <c r="AR114" s="259"/>
      <c r="AS114" s="259"/>
      <c r="AT114" s="259"/>
      <c r="AU114" s="259"/>
      <c r="AV114" s="259"/>
      <c r="AW114" s="259"/>
      <c r="AX114" s="283"/>
    </row>
    <row r="115" spans="1:64" ht="46.5"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2" t="s">
        <v>476</v>
      </c>
      <c r="AE115" s="303"/>
      <c r="AF115" s="303"/>
      <c r="AG115" s="282" t="s">
        <v>496</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1" t="s">
        <v>492</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54.7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7" t="s">
        <v>476</v>
      </c>
      <c r="AE117" s="333"/>
      <c r="AF117" s="338"/>
      <c r="AG117" s="344" t="s">
        <v>501</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74.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476</v>
      </c>
      <c r="AE118" s="277"/>
      <c r="AF118" s="278"/>
      <c r="AG118" s="279" t="s">
        <v>513</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492</v>
      </c>
      <c r="AE119" s="354"/>
      <c r="AF119" s="354"/>
      <c r="AG119" s="343"/>
      <c r="AH119" s="259"/>
      <c r="AI119" s="259"/>
      <c r="AJ119" s="259"/>
      <c r="AK119" s="259"/>
      <c r="AL119" s="259"/>
      <c r="AM119" s="259"/>
      <c r="AN119" s="259"/>
      <c r="AO119" s="259"/>
      <c r="AP119" s="259"/>
      <c r="AQ119" s="259"/>
      <c r="AR119" s="259"/>
      <c r="AS119" s="259"/>
      <c r="AT119" s="259"/>
      <c r="AU119" s="259"/>
      <c r="AV119" s="259"/>
      <c r="AW119" s="259"/>
      <c r="AX119" s="283"/>
    </row>
    <row r="120" spans="1:64" ht="46.5"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476</v>
      </c>
      <c r="AE120" s="303"/>
      <c r="AF120" s="303"/>
      <c r="AG120" s="282" t="s">
        <v>514</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492</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492</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5"/>
      <c r="V125" s="345"/>
      <c r="W125" s="345"/>
      <c r="X125" s="345"/>
      <c r="Y125" s="345"/>
      <c r="Z125" s="345"/>
      <c r="AA125" s="345"/>
      <c r="AB125" s="345"/>
      <c r="AC125" s="345"/>
      <c r="AD125" s="345"/>
      <c r="AE125" s="345"/>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40.5" customHeight="1" x14ac:dyDescent="0.15">
      <c r="A126" s="263" t="s">
        <v>58</v>
      </c>
      <c r="B126" s="394"/>
      <c r="C126" s="384" t="s">
        <v>64</v>
      </c>
      <c r="D126" s="431"/>
      <c r="E126" s="431"/>
      <c r="F126" s="432"/>
      <c r="G126" s="388" t="s">
        <v>515</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46.5" customHeight="1" thickBot="1" x14ac:dyDescent="0.2">
      <c r="A127" s="395"/>
      <c r="B127" s="396"/>
      <c r="C127" s="585" t="s">
        <v>68</v>
      </c>
      <c r="D127" s="586"/>
      <c r="E127" s="586"/>
      <c r="F127" s="587"/>
      <c r="G127" s="588" t="s">
        <v>494</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43.5" customHeight="1" thickBot="1" x14ac:dyDescent="0.2">
      <c r="A129" s="430" t="s">
        <v>525</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thickBot="1" x14ac:dyDescent="0.2">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95.25" customHeight="1" thickBot="1" x14ac:dyDescent="0.2">
      <c r="A131" s="391" t="s">
        <v>307</v>
      </c>
      <c r="B131" s="392"/>
      <c r="C131" s="392"/>
      <c r="D131" s="392"/>
      <c r="E131" s="393"/>
      <c r="F131" s="714" t="s">
        <v>523</v>
      </c>
      <c r="G131" s="715"/>
      <c r="H131" s="715"/>
      <c r="I131" s="715"/>
      <c r="J131" s="715"/>
      <c r="K131" s="715"/>
      <c r="L131" s="715"/>
      <c r="M131" s="715"/>
      <c r="N131" s="715"/>
      <c r="O131" s="715"/>
      <c r="P131" s="715"/>
      <c r="Q131" s="715"/>
      <c r="R131" s="715"/>
      <c r="S131" s="715"/>
      <c r="T131" s="715"/>
      <c r="U131" s="715"/>
      <c r="V131" s="715"/>
      <c r="W131" s="715"/>
      <c r="X131" s="715"/>
      <c r="Y131" s="715"/>
      <c r="Z131" s="715"/>
      <c r="AA131" s="715"/>
      <c r="AB131" s="715"/>
      <c r="AC131" s="715"/>
      <c r="AD131" s="715"/>
      <c r="AE131" s="715"/>
      <c r="AF131" s="715"/>
      <c r="AG131" s="715"/>
      <c r="AH131" s="715"/>
      <c r="AI131" s="715"/>
      <c r="AJ131" s="715"/>
      <c r="AK131" s="715"/>
      <c r="AL131" s="715"/>
      <c r="AM131" s="715"/>
      <c r="AN131" s="715"/>
      <c r="AO131" s="715"/>
      <c r="AP131" s="715"/>
      <c r="AQ131" s="715"/>
      <c r="AR131" s="715"/>
      <c r="AS131" s="715"/>
      <c r="AT131" s="715"/>
      <c r="AU131" s="715"/>
      <c r="AV131" s="715"/>
      <c r="AW131" s="715"/>
      <c r="AX131" s="71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87.75" customHeight="1" thickBot="1" x14ac:dyDescent="0.2">
      <c r="A133" s="558" t="s">
        <v>524</v>
      </c>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224</v>
      </c>
      <c r="B137" s="320"/>
      <c r="C137" s="320"/>
      <c r="D137" s="320"/>
      <c r="E137" s="320"/>
      <c r="F137" s="320"/>
      <c r="G137" s="549" t="s">
        <v>503</v>
      </c>
      <c r="H137" s="550"/>
      <c r="I137" s="550"/>
      <c r="J137" s="550"/>
      <c r="K137" s="550"/>
      <c r="L137" s="550"/>
      <c r="M137" s="550"/>
      <c r="N137" s="550"/>
      <c r="O137" s="550"/>
      <c r="P137" s="551"/>
      <c r="Q137" s="320" t="s">
        <v>225</v>
      </c>
      <c r="R137" s="320"/>
      <c r="S137" s="320"/>
      <c r="T137" s="320"/>
      <c r="U137" s="320"/>
      <c r="V137" s="320"/>
      <c r="W137" s="549" t="s">
        <v>504</v>
      </c>
      <c r="X137" s="550"/>
      <c r="Y137" s="550"/>
      <c r="Z137" s="550"/>
      <c r="AA137" s="550"/>
      <c r="AB137" s="550"/>
      <c r="AC137" s="550"/>
      <c r="AD137" s="550"/>
      <c r="AE137" s="550"/>
      <c r="AF137" s="551"/>
      <c r="AG137" s="320" t="s">
        <v>226</v>
      </c>
      <c r="AH137" s="320"/>
      <c r="AI137" s="320"/>
      <c r="AJ137" s="320"/>
      <c r="AK137" s="320"/>
      <c r="AL137" s="320"/>
      <c r="AM137" s="521" t="s">
        <v>505</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t="s">
        <v>506</v>
      </c>
      <c r="H138" s="318"/>
      <c r="I138" s="318"/>
      <c r="J138" s="318"/>
      <c r="K138" s="318"/>
      <c r="L138" s="318"/>
      <c r="M138" s="318"/>
      <c r="N138" s="318"/>
      <c r="O138" s="318"/>
      <c r="P138" s="319"/>
      <c r="Q138" s="429" t="s">
        <v>228</v>
      </c>
      <c r="R138" s="429"/>
      <c r="S138" s="429"/>
      <c r="T138" s="429"/>
      <c r="U138" s="429"/>
      <c r="V138" s="429"/>
      <c r="W138" s="317" t="s">
        <v>507</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6.25"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6.2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8" t="s">
        <v>34</v>
      </c>
      <c r="B178" s="369"/>
      <c r="C178" s="369"/>
      <c r="D178" s="369"/>
      <c r="E178" s="369"/>
      <c r="F178" s="370"/>
      <c r="G178" s="377" t="s">
        <v>370</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3.25" customHeight="1" x14ac:dyDescent="0.15">
      <c r="A180" s="371"/>
      <c r="B180" s="372"/>
      <c r="C180" s="372"/>
      <c r="D180" s="372"/>
      <c r="E180" s="372"/>
      <c r="F180" s="373"/>
      <c r="G180" s="362" t="s">
        <v>485</v>
      </c>
      <c r="H180" s="363"/>
      <c r="I180" s="363"/>
      <c r="J180" s="363"/>
      <c r="K180" s="364"/>
      <c r="L180" s="365" t="s">
        <v>486</v>
      </c>
      <c r="M180" s="366"/>
      <c r="N180" s="366"/>
      <c r="O180" s="366"/>
      <c r="P180" s="366"/>
      <c r="Q180" s="366"/>
      <c r="R180" s="366"/>
      <c r="S180" s="366"/>
      <c r="T180" s="366"/>
      <c r="U180" s="366"/>
      <c r="V180" s="366"/>
      <c r="W180" s="366"/>
      <c r="X180" s="367"/>
      <c r="Y180" s="397">
        <v>71</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1"/>
    </row>
    <row r="181" spans="1:50" ht="23.2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3.2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3.2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3.2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3.2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3.2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3.2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3.2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3.2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3.25" customHeight="1" thickBot="1" x14ac:dyDescent="0.2">
      <c r="A190" s="371"/>
      <c r="B190" s="372"/>
      <c r="C190" s="372"/>
      <c r="D190" s="372"/>
      <c r="E190" s="372"/>
      <c r="F190" s="373"/>
      <c r="G190" s="564" t="s">
        <v>22</v>
      </c>
      <c r="H190" s="565"/>
      <c r="I190" s="565"/>
      <c r="J190" s="565"/>
      <c r="K190" s="565"/>
      <c r="L190" s="566"/>
      <c r="M190" s="155"/>
      <c r="N190" s="155"/>
      <c r="O190" s="155"/>
      <c r="P190" s="155"/>
      <c r="Q190" s="155"/>
      <c r="R190" s="155"/>
      <c r="S190" s="155"/>
      <c r="T190" s="155"/>
      <c r="U190" s="155"/>
      <c r="V190" s="155"/>
      <c r="W190" s="155"/>
      <c r="X190" s="156"/>
      <c r="Y190" s="567">
        <f>SUM(Y180:AB189)</f>
        <v>71</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23.25" customHeight="1" x14ac:dyDescent="0.15">
      <c r="A191" s="371"/>
      <c r="B191" s="372"/>
      <c r="C191" s="372"/>
      <c r="D191" s="372"/>
      <c r="E191" s="372"/>
      <c r="F191" s="373"/>
      <c r="G191" s="377" t="s">
        <v>372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3.25"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3.2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3.2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3.2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3.2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3.2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3.2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3.2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3.2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3.2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3.25" customHeight="1" thickBot="1" x14ac:dyDescent="0.2">
      <c r="A203" s="371"/>
      <c r="B203" s="372"/>
      <c r="C203" s="372"/>
      <c r="D203" s="372"/>
      <c r="E203" s="372"/>
      <c r="F203" s="373"/>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23.25"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3.2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3.2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3.2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3.2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3.2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3.2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3.2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3.2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3.2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3.2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3.25" customHeight="1" thickBot="1" x14ac:dyDescent="0.2">
      <c r="A216" s="371"/>
      <c r="B216" s="372"/>
      <c r="C216" s="372"/>
      <c r="D216" s="372"/>
      <c r="E216" s="372"/>
      <c r="F216" s="373"/>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3.2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3.2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3.2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3.2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3.2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3.2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3.2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3.2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3.2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3.2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3.25" customHeight="1" x14ac:dyDescent="0.15">
      <c r="A229" s="371"/>
      <c r="B229" s="372"/>
      <c r="C229" s="372"/>
      <c r="D229" s="372"/>
      <c r="E229" s="372"/>
      <c r="F229" s="373"/>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3.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34.5" customHeight="1" x14ac:dyDescent="0.15">
      <c r="A236" s="574">
        <v>1</v>
      </c>
      <c r="B236" s="574">
        <v>1</v>
      </c>
      <c r="C236" s="576" t="s">
        <v>487</v>
      </c>
      <c r="D236" s="575"/>
      <c r="E236" s="575"/>
      <c r="F236" s="575"/>
      <c r="G236" s="575"/>
      <c r="H236" s="575"/>
      <c r="I236" s="575"/>
      <c r="J236" s="575"/>
      <c r="K236" s="575"/>
      <c r="L236" s="575"/>
      <c r="M236" s="576" t="s">
        <v>488</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71</v>
      </c>
      <c r="AL236" s="578"/>
      <c r="AM236" s="578"/>
      <c r="AN236" s="578"/>
      <c r="AO236" s="578"/>
      <c r="AP236" s="579"/>
      <c r="AQ236" s="576"/>
      <c r="AR236" s="575"/>
      <c r="AS236" s="575"/>
      <c r="AT236" s="575"/>
      <c r="AU236" s="577"/>
      <c r="AV236" s="578"/>
      <c r="AW236" s="578"/>
      <c r="AX236" s="579"/>
    </row>
    <row r="237" spans="1:50" ht="24"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3</v>
      </c>
      <c r="B238" s="574">
        <v>1</v>
      </c>
      <c r="C238" s="575"/>
      <c r="D238" s="575"/>
      <c r="E238" s="575"/>
      <c r="F238" s="575"/>
      <c r="G238" s="575"/>
      <c r="H238" s="575"/>
      <c r="I238" s="575"/>
      <c r="J238" s="575"/>
      <c r="K238" s="575"/>
      <c r="L238" s="575"/>
      <c r="M238" s="686"/>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7"/>
      <c r="AK238" s="577"/>
      <c r="AL238" s="578"/>
      <c r="AM238" s="578"/>
      <c r="AN238" s="578"/>
      <c r="AO238" s="578"/>
      <c r="AP238" s="579"/>
      <c r="AQ238" s="576"/>
      <c r="AR238" s="575"/>
      <c r="AS238" s="575"/>
      <c r="AT238" s="575"/>
      <c r="AU238" s="577"/>
      <c r="AV238" s="578"/>
      <c r="AW238" s="578"/>
      <c r="AX238" s="579"/>
    </row>
    <row r="239" spans="1:50" ht="24"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cfRule type="expression" dxfId="985" priority="595">
      <formula>IF(RIGHT(TEXT(P14,"0.#"),1)=".",FALSE,TRUE)</formula>
    </cfRule>
    <cfRule type="expression" dxfId="984" priority="596">
      <formula>IF(RIGHT(TEXT(P14,"0.#"),1)=".",TRUE,FALSE)</formula>
    </cfRule>
  </conditionalFormatting>
  <conditionalFormatting sqref="AE23:AI23">
    <cfRule type="expression" dxfId="983" priority="585">
      <formula>IF(RIGHT(TEXT(AE23,"0.#"),1)=".",FALSE,TRUE)</formula>
    </cfRule>
    <cfRule type="expression" dxfId="982" priority="586">
      <formula>IF(RIGHT(TEXT(AE23,"0.#"),1)=".",TRUE,FALSE)</formula>
    </cfRule>
  </conditionalFormatting>
  <conditionalFormatting sqref="AE69:AX69">
    <cfRule type="expression" dxfId="981" priority="517">
      <formula>IF(RIGHT(TEXT(AE69,"0.#"),1)=".",FALSE,TRUE)</formula>
    </cfRule>
    <cfRule type="expression" dxfId="980" priority="518">
      <formula>IF(RIGHT(TEXT(AE69,"0.#"),1)=".",TRUE,FALSE)</formula>
    </cfRule>
  </conditionalFormatting>
  <conditionalFormatting sqref="AJ83:AS83">
    <cfRule type="expression" dxfId="979" priority="497">
      <formula>IF(RIGHT(TEXT(AJ83,"0.#"),1)=".",FALSE,TRUE)</formula>
    </cfRule>
    <cfRule type="expression" dxfId="978" priority="498">
      <formula>IF(RIGHT(TEXT(AJ83,"0.#"),1)=".",TRUE,FALSE)</formula>
    </cfRule>
  </conditionalFormatting>
  <conditionalFormatting sqref="L99">
    <cfRule type="expression" dxfId="977" priority="477">
      <formula>IF(RIGHT(TEXT(L99,"0.#"),1)=".",FALSE,TRUE)</formula>
    </cfRule>
    <cfRule type="expression" dxfId="976" priority="478">
      <formula>IF(RIGHT(TEXT(L99,"0.#"),1)=".",TRUE,FALSE)</formula>
    </cfRule>
  </conditionalFormatting>
  <conditionalFormatting sqref="L104">
    <cfRule type="expression" dxfId="975" priority="475">
      <formula>IF(RIGHT(TEXT(L104,"0.#"),1)=".",FALSE,TRUE)</formula>
    </cfRule>
    <cfRule type="expression" dxfId="974" priority="476">
      <formula>IF(RIGHT(TEXT(L104,"0.#"),1)=".",TRUE,FALSE)</formula>
    </cfRule>
  </conditionalFormatting>
  <conditionalFormatting sqref="R104">
    <cfRule type="expression" dxfId="973" priority="473">
      <formula>IF(RIGHT(TEXT(R104,"0.#"),1)=".",FALSE,TRUE)</formula>
    </cfRule>
    <cfRule type="expression" dxfId="972" priority="474">
      <formula>IF(RIGHT(TEXT(R104,"0.#"),1)=".",TRUE,FALSE)</formula>
    </cfRule>
  </conditionalFormatting>
  <conditionalFormatting sqref="P18:AX18">
    <cfRule type="expression" dxfId="971" priority="471">
      <formula>IF(RIGHT(TEXT(P18,"0.#"),1)=".",FALSE,TRUE)</formula>
    </cfRule>
    <cfRule type="expression" dxfId="970" priority="472">
      <formula>IF(RIGHT(TEXT(P18,"0.#"),1)=".",TRUE,FALSE)</formula>
    </cfRule>
  </conditionalFormatting>
  <conditionalFormatting sqref="Y181">
    <cfRule type="expression" dxfId="969" priority="467">
      <formula>IF(RIGHT(TEXT(Y181,"0.#"),1)=".",FALSE,TRUE)</formula>
    </cfRule>
    <cfRule type="expression" dxfId="968" priority="468">
      <formula>IF(RIGHT(TEXT(Y181,"0.#"),1)=".",TRUE,FALSE)</formula>
    </cfRule>
  </conditionalFormatting>
  <conditionalFormatting sqref="Y190">
    <cfRule type="expression" dxfId="967" priority="463">
      <formula>IF(RIGHT(TEXT(Y190,"0.#"),1)=".",FALSE,TRUE)</formula>
    </cfRule>
    <cfRule type="expression" dxfId="966" priority="464">
      <formula>IF(RIGHT(TEXT(Y190,"0.#"),1)=".",TRUE,FALSE)</formula>
    </cfRule>
  </conditionalFormatting>
  <conditionalFormatting sqref="AK236">
    <cfRule type="expression" dxfId="965" priority="385">
      <formula>IF(RIGHT(TEXT(AK236,"0.#"),1)=".",FALSE,TRUE)</formula>
    </cfRule>
    <cfRule type="expression" dxfId="964" priority="386">
      <formula>IF(RIGHT(TEXT(AK236,"0.#"),1)=".",TRUE,FALSE)</formula>
    </cfRule>
  </conditionalFormatting>
  <conditionalFormatting sqref="AE54:AI54">
    <cfRule type="expression" dxfId="963" priority="335">
      <formula>IF(RIGHT(TEXT(AE54,"0.#"),1)=".",FALSE,TRUE)</formula>
    </cfRule>
    <cfRule type="expression" dxfId="962" priority="336">
      <formula>IF(RIGHT(TEXT(AE54,"0.#"),1)=".",TRUE,FALSE)</formula>
    </cfRule>
  </conditionalFormatting>
  <conditionalFormatting sqref="P17:AC17 AR15:AX15 P13:AX13">
    <cfRule type="expression" dxfId="961" priority="293">
      <formula>IF(RIGHT(TEXT(P13,"0.#"),1)=".",FALSE,TRUE)</formula>
    </cfRule>
    <cfRule type="expression" dxfId="960" priority="294">
      <formula>IF(RIGHT(TEXT(P13,"0.#"),1)=".",TRUE,FALSE)</formula>
    </cfRule>
  </conditionalFormatting>
  <conditionalFormatting sqref="P19:AJ19">
    <cfRule type="expression" dxfId="959" priority="291">
      <formula>IF(RIGHT(TEXT(P19,"0.#"),1)=".",FALSE,TRUE)</formula>
    </cfRule>
    <cfRule type="expression" dxfId="958" priority="292">
      <formula>IF(RIGHT(TEXT(P19,"0.#"),1)=".",TRUE,FALSE)</formula>
    </cfRule>
  </conditionalFormatting>
  <conditionalFormatting sqref="AE55:AX55 AJ54:AS54">
    <cfRule type="expression" dxfId="957" priority="287">
      <formula>IF(RIGHT(TEXT(AE54,"0.#"),1)=".",FALSE,TRUE)</formula>
    </cfRule>
    <cfRule type="expression" dxfId="956" priority="288">
      <formula>IF(RIGHT(TEXT(AE54,"0.#"),1)=".",TRUE,FALSE)</formula>
    </cfRule>
  </conditionalFormatting>
  <conditionalFormatting sqref="AE68:AS68">
    <cfRule type="expression" dxfId="955" priority="283">
      <formula>IF(RIGHT(TEXT(AE68,"0.#"),1)=".",FALSE,TRUE)</formula>
    </cfRule>
    <cfRule type="expression" dxfId="954" priority="284">
      <formula>IF(RIGHT(TEXT(AE68,"0.#"),1)=".",TRUE,FALSE)</formula>
    </cfRule>
  </conditionalFormatting>
  <conditionalFormatting sqref="AE95:AI95 AE92:AI92 AE89:AI89 AE86:AI86">
    <cfRule type="expression" dxfId="953" priority="281">
      <formula>IF(RIGHT(TEXT(AE86,"0.#"),1)=".",FALSE,TRUE)</formula>
    </cfRule>
    <cfRule type="expression" dxfId="952" priority="282">
      <formula>IF(RIGHT(TEXT(AE86,"0.#"),1)=".",TRUE,FALSE)</formula>
    </cfRule>
  </conditionalFormatting>
  <conditionalFormatting sqref="AJ95:AX95 AJ92:AX92 AJ89:AX89 AJ86:AX86">
    <cfRule type="expression" dxfId="951" priority="279">
      <formula>IF(RIGHT(TEXT(AJ86,"0.#"),1)=".",FALSE,TRUE)</formula>
    </cfRule>
    <cfRule type="expression" dxfId="950" priority="280">
      <formula>IF(RIGHT(TEXT(AJ86,"0.#"),1)=".",TRUE,FALSE)</formula>
    </cfRule>
  </conditionalFormatting>
  <conditionalFormatting sqref="L100:L103 L98">
    <cfRule type="expression" dxfId="949" priority="277">
      <formula>IF(RIGHT(TEXT(L98,"0.#"),1)=".",FALSE,TRUE)</formula>
    </cfRule>
    <cfRule type="expression" dxfId="948" priority="278">
      <formula>IF(RIGHT(TEXT(L98,"0.#"),1)=".",TRUE,FALSE)</formula>
    </cfRule>
  </conditionalFormatting>
  <conditionalFormatting sqref="R98">
    <cfRule type="expression" dxfId="947" priority="273">
      <formula>IF(RIGHT(TEXT(R98,"0.#"),1)=".",FALSE,TRUE)</formula>
    </cfRule>
    <cfRule type="expression" dxfId="946" priority="274">
      <formula>IF(RIGHT(TEXT(R98,"0.#"),1)=".",TRUE,FALSE)</formula>
    </cfRule>
  </conditionalFormatting>
  <conditionalFormatting sqref="R99:R103">
    <cfRule type="expression" dxfId="945" priority="271">
      <formula>IF(RIGHT(TEXT(R99,"0.#"),1)=".",FALSE,TRUE)</formula>
    </cfRule>
    <cfRule type="expression" dxfId="944" priority="272">
      <formula>IF(RIGHT(TEXT(R99,"0.#"),1)=".",TRUE,FALSE)</formula>
    </cfRule>
  </conditionalFormatting>
  <conditionalFormatting sqref="Y182:Y189 Y180">
    <cfRule type="expression" dxfId="943" priority="269">
      <formula>IF(RIGHT(TEXT(Y180,"0.#"),1)=".",FALSE,TRUE)</formula>
    </cfRule>
    <cfRule type="expression" dxfId="942" priority="270">
      <formula>IF(RIGHT(TEXT(Y180,"0.#"),1)=".",TRUE,FALSE)</formula>
    </cfRule>
  </conditionalFormatting>
  <conditionalFormatting sqref="AU181">
    <cfRule type="expression" dxfId="941" priority="267">
      <formula>IF(RIGHT(TEXT(AU181,"0.#"),1)=".",FALSE,TRUE)</formula>
    </cfRule>
    <cfRule type="expression" dxfId="940" priority="268">
      <formula>IF(RIGHT(TEXT(AU181,"0.#"),1)=".",TRUE,FALSE)</formula>
    </cfRule>
  </conditionalFormatting>
  <conditionalFormatting sqref="AU190">
    <cfRule type="expression" dxfId="939" priority="265">
      <formula>IF(RIGHT(TEXT(AU190,"0.#"),1)=".",FALSE,TRUE)</formula>
    </cfRule>
    <cfRule type="expression" dxfId="938" priority="266">
      <formula>IF(RIGHT(TEXT(AU190,"0.#"),1)=".",TRUE,FALSE)</formula>
    </cfRule>
  </conditionalFormatting>
  <conditionalFormatting sqref="AU182:AU189 AU180">
    <cfRule type="expression" dxfId="937" priority="263">
      <formula>IF(RIGHT(TEXT(AU180,"0.#"),1)=".",FALSE,TRUE)</formula>
    </cfRule>
    <cfRule type="expression" dxfId="936" priority="264">
      <formula>IF(RIGHT(TEXT(AU180,"0.#"),1)=".",TRUE,FALSE)</formula>
    </cfRule>
  </conditionalFormatting>
  <conditionalFormatting sqref="Y220 Y207 Y194">
    <cfRule type="expression" dxfId="935" priority="249">
      <formula>IF(RIGHT(TEXT(Y194,"0.#"),1)=".",FALSE,TRUE)</formula>
    </cfRule>
    <cfRule type="expression" dxfId="934" priority="250">
      <formula>IF(RIGHT(TEXT(Y194,"0.#"),1)=".",TRUE,FALSE)</formula>
    </cfRule>
  </conditionalFormatting>
  <conditionalFormatting sqref="Y229 Y216 Y203">
    <cfRule type="expression" dxfId="933" priority="247">
      <formula>IF(RIGHT(TEXT(Y203,"0.#"),1)=".",FALSE,TRUE)</formula>
    </cfRule>
    <cfRule type="expression" dxfId="932" priority="248">
      <formula>IF(RIGHT(TEXT(Y203,"0.#"),1)=".",TRUE,FALSE)</formula>
    </cfRule>
  </conditionalFormatting>
  <conditionalFormatting sqref="Y221:Y228 Y219 Y208:Y215 Y206 Y195:Y202 Y193">
    <cfRule type="expression" dxfId="931" priority="245">
      <formula>IF(RIGHT(TEXT(Y193,"0.#"),1)=".",FALSE,TRUE)</formula>
    </cfRule>
    <cfRule type="expression" dxfId="930" priority="246">
      <formula>IF(RIGHT(TEXT(Y193,"0.#"),1)=".",TRUE,FALSE)</formula>
    </cfRule>
  </conditionalFormatting>
  <conditionalFormatting sqref="AU220 AU207 AU194">
    <cfRule type="expression" dxfId="929" priority="243">
      <formula>IF(RIGHT(TEXT(AU194,"0.#"),1)=".",FALSE,TRUE)</formula>
    </cfRule>
    <cfRule type="expression" dxfId="928" priority="244">
      <formula>IF(RIGHT(TEXT(AU194,"0.#"),1)=".",TRUE,FALSE)</formula>
    </cfRule>
  </conditionalFormatting>
  <conditionalFormatting sqref="AU229 AU216 AU203">
    <cfRule type="expression" dxfId="927" priority="241">
      <formula>IF(RIGHT(TEXT(AU203,"0.#"),1)=".",FALSE,TRUE)</formula>
    </cfRule>
    <cfRule type="expression" dxfId="926" priority="242">
      <formula>IF(RIGHT(TEXT(AU203,"0.#"),1)=".",TRUE,FALSE)</formula>
    </cfRule>
  </conditionalFormatting>
  <conditionalFormatting sqref="AU221:AU228 AU219 AU208:AU215 AU206 AU195:AU202 AU193">
    <cfRule type="expression" dxfId="925" priority="239">
      <formula>IF(RIGHT(TEXT(AU193,"0.#"),1)=".",FALSE,TRUE)</formula>
    </cfRule>
    <cfRule type="expression" dxfId="924" priority="240">
      <formula>IF(RIGHT(TEXT(AU193,"0.#"),1)=".",TRUE,FALSE)</formula>
    </cfRule>
  </conditionalFormatting>
  <conditionalFormatting sqref="AE56:AI56">
    <cfRule type="expression" dxfId="923" priority="213">
      <formula>IF(AND(AE56&gt;=0, RIGHT(TEXT(AE56,"0.#"),1)&lt;&gt;"."),TRUE,FALSE)</formula>
    </cfRule>
    <cfRule type="expression" dxfId="922" priority="214">
      <formula>IF(AND(AE56&gt;=0, RIGHT(TEXT(AE56,"0.#"),1)="."),TRUE,FALSE)</formula>
    </cfRule>
    <cfRule type="expression" dxfId="921" priority="215">
      <formula>IF(AND(AE56&lt;0, RIGHT(TEXT(AE56,"0.#"),1)&lt;&gt;"."),TRUE,FALSE)</formula>
    </cfRule>
    <cfRule type="expression" dxfId="920" priority="216">
      <formula>IF(AND(AE56&lt;0, RIGHT(TEXT(AE56,"0.#"),1)="."),TRUE,FALSE)</formula>
    </cfRule>
  </conditionalFormatting>
  <conditionalFormatting sqref="AJ56:AS56">
    <cfRule type="expression" dxfId="919" priority="209">
      <formula>IF(AND(AJ56&gt;=0, RIGHT(TEXT(AJ56,"0.#"),1)&lt;&gt;"."),TRUE,FALSE)</formula>
    </cfRule>
    <cfRule type="expression" dxfId="918" priority="210">
      <formula>IF(AND(AJ56&gt;=0, RIGHT(TEXT(AJ56,"0.#"),1)="."),TRUE,FALSE)</formula>
    </cfRule>
    <cfRule type="expression" dxfId="917" priority="211">
      <formula>IF(AND(AJ56&lt;0, RIGHT(TEXT(AJ56,"0.#"),1)&lt;&gt;"."),TRUE,FALSE)</formula>
    </cfRule>
    <cfRule type="expression" dxfId="916" priority="212">
      <formula>IF(AND(AJ56&lt;0, RIGHT(TEXT(AJ56,"0.#"),1)="."),TRUE,FALSE)</formula>
    </cfRule>
  </conditionalFormatting>
  <conditionalFormatting sqref="AK237:AK265">
    <cfRule type="expression" dxfId="915" priority="197">
      <formula>IF(RIGHT(TEXT(AK237,"0.#"),1)=".",FALSE,TRUE)</formula>
    </cfRule>
    <cfRule type="expression" dxfId="914" priority="198">
      <formula>IF(RIGHT(TEXT(AK237,"0.#"),1)=".",TRUE,FALSE)</formula>
    </cfRule>
  </conditionalFormatting>
  <conditionalFormatting sqref="AU237:AX265">
    <cfRule type="expression" dxfId="913" priority="193">
      <formula>IF(AND(AU237&gt;=0, RIGHT(TEXT(AU237,"0.#"),1)&lt;&gt;"."),TRUE,FALSE)</formula>
    </cfRule>
    <cfRule type="expression" dxfId="912" priority="194">
      <formula>IF(AND(AU237&gt;=0, RIGHT(TEXT(AU237,"0.#"),1)="."),TRUE,FALSE)</formula>
    </cfRule>
    <cfRule type="expression" dxfId="911" priority="195">
      <formula>IF(AND(AU237&lt;0, RIGHT(TEXT(AU237,"0.#"),1)&lt;&gt;"."),TRUE,FALSE)</formula>
    </cfRule>
    <cfRule type="expression" dxfId="910" priority="196">
      <formula>IF(AND(AU237&lt;0, RIGHT(TEXT(AU237,"0.#"),1)="."),TRUE,FALSE)</formula>
    </cfRule>
  </conditionalFormatting>
  <conditionalFormatting sqref="AK269">
    <cfRule type="expression" dxfId="909" priority="191">
      <formula>IF(RIGHT(TEXT(AK269,"0.#"),1)=".",FALSE,TRUE)</formula>
    </cfRule>
    <cfRule type="expression" dxfId="908" priority="192">
      <formula>IF(RIGHT(TEXT(AK269,"0.#"),1)=".",TRUE,FALSE)</formula>
    </cfRule>
  </conditionalFormatting>
  <conditionalFormatting sqref="AU269:AX269">
    <cfRule type="expression" dxfId="907" priority="187">
      <formula>IF(AND(AU269&gt;=0, RIGHT(TEXT(AU269,"0.#"),1)&lt;&gt;"."),TRUE,FALSE)</formula>
    </cfRule>
    <cfRule type="expression" dxfId="906" priority="188">
      <formula>IF(AND(AU269&gt;=0, RIGHT(TEXT(AU269,"0.#"),1)="."),TRUE,FALSE)</formula>
    </cfRule>
    <cfRule type="expression" dxfId="905" priority="189">
      <formula>IF(AND(AU269&lt;0, RIGHT(TEXT(AU269,"0.#"),1)&lt;&gt;"."),TRUE,FALSE)</formula>
    </cfRule>
    <cfRule type="expression" dxfId="904" priority="190">
      <formula>IF(AND(AU269&lt;0, RIGHT(TEXT(AU269,"0.#"),1)="."),TRUE,FALSE)</formula>
    </cfRule>
  </conditionalFormatting>
  <conditionalFormatting sqref="AK270:AK298">
    <cfRule type="expression" dxfId="903" priority="185">
      <formula>IF(RIGHT(TEXT(AK270,"0.#"),1)=".",FALSE,TRUE)</formula>
    </cfRule>
    <cfRule type="expression" dxfId="902" priority="186">
      <formula>IF(RIGHT(TEXT(AK270,"0.#"),1)=".",TRUE,FALSE)</formula>
    </cfRule>
  </conditionalFormatting>
  <conditionalFormatting sqref="AU270:AX298">
    <cfRule type="expression" dxfId="901" priority="181">
      <formula>IF(AND(AU270&gt;=0, RIGHT(TEXT(AU270,"0.#"),1)&lt;&gt;"."),TRUE,FALSE)</formula>
    </cfRule>
    <cfRule type="expression" dxfId="900" priority="182">
      <formula>IF(AND(AU270&gt;=0, RIGHT(TEXT(AU270,"0.#"),1)="."),TRUE,FALSE)</formula>
    </cfRule>
    <cfRule type="expression" dxfId="899" priority="183">
      <formula>IF(AND(AU270&lt;0, RIGHT(TEXT(AU270,"0.#"),1)&lt;&gt;"."),TRUE,FALSE)</formula>
    </cfRule>
    <cfRule type="expression" dxfId="898" priority="184">
      <formula>IF(AND(AU270&lt;0, RIGHT(TEXT(AU270,"0.#"),1)="."),TRUE,FALSE)</formula>
    </cfRule>
  </conditionalFormatting>
  <conditionalFormatting sqref="AK302">
    <cfRule type="expression" dxfId="897" priority="179">
      <formula>IF(RIGHT(TEXT(AK302,"0.#"),1)=".",FALSE,TRUE)</formula>
    </cfRule>
    <cfRule type="expression" dxfId="896" priority="180">
      <formula>IF(RIGHT(TEXT(AK302,"0.#"),1)=".",TRUE,FALSE)</formula>
    </cfRule>
  </conditionalFormatting>
  <conditionalFormatting sqref="AU302:AX302">
    <cfRule type="expression" dxfId="895" priority="175">
      <formula>IF(AND(AU302&gt;=0, RIGHT(TEXT(AU302,"0.#"),1)&lt;&gt;"."),TRUE,FALSE)</formula>
    </cfRule>
    <cfRule type="expression" dxfId="894" priority="176">
      <formula>IF(AND(AU302&gt;=0, RIGHT(TEXT(AU302,"0.#"),1)="."),TRUE,FALSE)</formula>
    </cfRule>
    <cfRule type="expression" dxfId="893" priority="177">
      <formula>IF(AND(AU302&lt;0, RIGHT(TEXT(AU302,"0.#"),1)&lt;&gt;"."),TRUE,FALSE)</formula>
    </cfRule>
    <cfRule type="expression" dxfId="892" priority="178">
      <formula>IF(AND(AU302&lt;0, RIGHT(TEXT(AU302,"0.#"),1)="."),TRUE,FALSE)</formula>
    </cfRule>
  </conditionalFormatting>
  <conditionalFormatting sqref="AK303:AK331">
    <cfRule type="expression" dxfId="891" priority="173">
      <formula>IF(RIGHT(TEXT(AK303,"0.#"),1)=".",FALSE,TRUE)</formula>
    </cfRule>
    <cfRule type="expression" dxfId="890" priority="174">
      <formula>IF(RIGHT(TEXT(AK303,"0.#"),1)=".",TRUE,FALSE)</formula>
    </cfRule>
  </conditionalFormatting>
  <conditionalFormatting sqref="AU303:AX331">
    <cfRule type="expression" dxfId="889" priority="169">
      <formula>IF(AND(AU303&gt;=0, RIGHT(TEXT(AU303,"0.#"),1)&lt;&gt;"."),TRUE,FALSE)</formula>
    </cfRule>
    <cfRule type="expression" dxfId="888" priority="170">
      <formula>IF(AND(AU303&gt;=0, RIGHT(TEXT(AU303,"0.#"),1)="."),TRUE,FALSE)</formula>
    </cfRule>
    <cfRule type="expression" dxfId="887" priority="171">
      <formula>IF(AND(AU303&lt;0, RIGHT(TEXT(AU303,"0.#"),1)&lt;&gt;"."),TRUE,FALSE)</formula>
    </cfRule>
    <cfRule type="expression" dxfId="886" priority="172">
      <formula>IF(AND(AU303&lt;0, RIGHT(TEXT(AU303,"0.#"),1)="."),TRUE,FALSE)</formula>
    </cfRule>
  </conditionalFormatting>
  <conditionalFormatting sqref="AK335">
    <cfRule type="expression" dxfId="885" priority="167">
      <formula>IF(RIGHT(TEXT(AK335,"0.#"),1)=".",FALSE,TRUE)</formula>
    </cfRule>
    <cfRule type="expression" dxfId="884" priority="168">
      <formula>IF(RIGHT(TEXT(AK335,"0.#"),1)=".",TRUE,FALSE)</formula>
    </cfRule>
  </conditionalFormatting>
  <conditionalFormatting sqref="AU335:AX335">
    <cfRule type="expression" dxfId="883" priority="163">
      <formula>IF(AND(AU335&gt;=0, RIGHT(TEXT(AU335,"0.#"),1)&lt;&gt;"."),TRUE,FALSE)</formula>
    </cfRule>
    <cfRule type="expression" dxfId="882" priority="164">
      <formula>IF(AND(AU335&gt;=0, RIGHT(TEXT(AU335,"0.#"),1)="."),TRUE,FALSE)</formula>
    </cfRule>
    <cfRule type="expression" dxfId="881" priority="165">
      <formula>IF(AND(AU335&lt;0, RIGHT(TEXT(AU335,"0.#"),1)&lt;&gt;"."),TRUE,FALSE)</formula>
    </cfRule>
    <cfRule type="expression" dxfId="880" priority="166">
      <formula>IF(AND(AU335&lt;0, RIGHT(TEXT(AU335,"0.#"),1)="."),TRUE,FALSE)</formula>
    </cfRule>
  </conditionalFormatting>
  <conditionalFormatting sqref="AK336:AK364">
    <cfRule type="expression" dxfId="879" priority="161">
      <formula>IF(RIGHT(TEXT(AK336,"0.#"),1)=".",FALSE,TRUE)</formula>
    </cfRule>
    <cfRule type="expression" dxfId="878" priority="162">
      <formula>IF(RIGHT(TEXT(AK336,"0.#"),1)=".",TRUE,FALSE)</formula>
    </cfRule>
  </conditionalFormatting>
  <conditionalFormatting sqref="AU336:AX364">
    <cfRule type="expression" dxfId="877" priority="157">
      <formula>IF(AND(AU336&gt;=0, RIGHT(TEXT(AU336,"0.#"),1)&lt;&gt;"."),TRUE,FALSE)</formula>
    </cfRule>
    <cfRule type="expression" dxfId="876" priority="158">
      <formula>IF(AND(AU336&gt;=0, RIGHT(TEXT(AU336,"0.#"),1)="."),TRUE,FALSE)</formula>
    </cfRule>
    <cfRule type="expression" dxfId="875" priority="159">
      <formula>IF(AND(AU336&lt;0, RIGHT(TEXT(AU336,"0.#"),1)&lt;&gt;"."),TRUE,FALSE)</formula>
    </cfRule>
    <cfRule type="expression" dxfId="874" priority="160">
      <formula>IF(AND(AU336&lt;0, RIGHT(TEXT(AU336,"0.#"),1)="."),TRUE,FALSE)</formula>
    </cfRule>
  </conditionalFormatting>
  <conditionalFormatting sqref="AK368">
    <cfRule type="expression" dxfId="873" priority="155">
      <formula>IF(RIGHT(TEXT(AK368,"0.#"),1)=".",FALSE,TRUE)</formula>
    </cfRule>
    <cfRule type="expression" dxfId="872" priority="156">
      <formula>IF(RIGHT(TEXT(AK368,"0.#"),1)=".",TRUE,FALSE)</formula>
    </cfRule>
  </conditionalFormatting>
  <conditionalFormatting sqref="AU368:AX368">
    <cfRule type="expression" dxfId="871" priority="151">
      <formula>IF(AND(AU368&gt;=0, RIGHT(TEXT(AU368,"0.#"),1)&lt;&gt;"."),TRUE,FALSE)</formula>
    </cfRule>
    <cfRule type="expression" dxfId="870" priority="152">
      <formula>IF(AND(AU368&gt;=0, RIGHT(TEXT(AU368,"0.#"),1)="."),TRUE,FALSE)</formula>
    </cfRule>
    <cfRule type="expression" dxfId="869" priority="153">
      <formula>IF(AND(AU368&lt;0, RIGHT(TEXT(AU368,"0.#"),1)&lt;&gt;"."),TRUE,FALSE)</formula>
    </cfRule>
    <cfRule type="expression" dxfId="868" priority="154">
      <formula>IF(AND(AU368&lt;0, RIGHT(TEXT(AU368,"0.#"),1)="."),TRUE,FALSE)</formula>
    </cfRule>
  </conditionalFormatting>
  <conditionalFormatting sqref="AK369:AK397">
    <cfRule type="expression" dxfId="867" priority="149">
      <formula>IF(RIGHT(TEXT(AK369,"0.#"),1)=".",FALSE,TRUE)</formula>
    </cfRule>
    <cfRule type="expression" dxfId="866" priority="150">
      <formula>IF(RIGHT(TEXT(AK369,"0.#"),1)=".",TRUE,FALSE)</formula>
    </cfRule>
  </conditionalFormatting>
  <conditionalFormatting sqref="AU369:AX397">
    <cfRule type="expression" dxfId="865" priority="145">
      <formula>IF(AND(AU369&gt;=0, RIGHT(TEXT(AU369,"0.#"),1)&lt;&gt;"."),TRUE,FALSE)</formula>
    </cfRule>
    <cfRule type="expression" dxfId="864" priority="146">
      <formula>IF(AND(AU369&gt;=0, RIGHT(TEXT(AU369,"0.#"),1)="."),TRUE,FALSE)</formula>
    </cfRule>
    <cfRule type="expression" dxfId="863" priority="147">
      <formula>IF(AND(AU369&lt;0, RIGHT(TEXT(AU369,"0.#"),1)&lt;&gt;"."),TRUE,FALSE)</formula>
    </cfRule>
    <cfRule type="expression" dxfId="862" priority="148">
      <formula>IF(AND(AU369&lt;0, RIGHT(TEXT(AU369,"0.#"),1)="."),TRUE,FALSE)</formula>
    </cfRule>
  </conditionalFormatting>
  <conditionalFormatting sqref="AK401">
    <cfRule type="expression" dxfId="861" priority="143">
      <formula>IF(RIGHT(TEXT(AK401,"0.#"),1)=".",FALSE,TRUE)</formula>
    </cfRule>
    <cfRule type="expression" dxfId="860" priority="144">
      <formula>IF(RIGHT(TEXT(AK401,"0.#"),1)=".",TRUE,FALSE)</formula>
    </cfRule>
  </conditionalFormatting>
  <conditionalFormatting sqref="AU401:AX401">
    <cfRule type="expression" dxfId="859" priority="139">
      <formula>IF(AND(AU401&gt;=0, RIGHT(TEXT(AU401,"0.#"),1)&lt;&gt;"."),TRUE,FALSE)</formula>
    </cfRule>
    <cfRule type="expression" dxfId="858" priority="140">
      <formula>IF(AND(AU401&gt;=0, RIGHT(TEXT(AU401,"0.#"),1)="."),TRUE,FALSE)</formula>
    </cfRule>
    <cfRule type="expression" dxfId="857" priority="141">
      <formula>IF(AND(AU401&lt;0, RIGHT(TEXT(AU401,"0.#"),1)&lt;&gt;"."),TRUE,FALSE)</formula>
    </cfRule>
    <cfRule type="expression" dxfId="856" priority="142">
      <formula>IF(AND(AU401&lt;0, RIGHT(TEXT(AU401,"0.#"),1)="."),TRUE,FALSE)</formula>
    </cfRule>
  </conditionalFormatting>
  <conditionalFormatting sqref="AK402:AK430">
    <cfRule type="expression" dxfId="855" priority="137">
      <formula>IF(RIGHT(TEXT(AK402,"0.#"),1)=".",FALSE,TRUE)</formula>
    </cfRule>
    <cfRule type="expression" dxfId="854" priority="138">
      <formula>IF(RIGHT(TEXT(AK402,"0.#"),1)=".",TRUE,FALSE)</formula>
    </cfRule>
  </conditionalFormatting>
  <conditionalFormatting sqref="AU402:AX430">
    <cfRule type="expression" dxfId="853" priority="133">
      <formula>IF(AND(AU402&gt;=0, RIGHT(TEXT(AU402,"0.#"),1)&lt;&gt;"."),TRUE,FALSE)</formula>
    </cfRule>
    <cfRule type="expression" dxfId="852" priority="134">
      <formula>IF(AND(AU402&gt;=0, RIGHT(TEXT(AU402,"0.#"),1)="."),TRUE,FALSE)</formula>
    </cfRule>
    <cfRule type="expression" dxfId="851" priority="135">
      <formula>IF(AND(AU402&lt;0, RIGHT(TEXT(AU402,"0.#"),1)&lt;&gt;"."),TRUE,FALSE)</formula>
    </cfRule>
    <cfRule type="expression" dxfId="850" priority="136">
      <formula>IF(AND(AU402&lt;0, RIGHT(TEXT(AU402,"0.#"),1)="."),TRUE,FALSE)</formula>
    </cfRule>
  </conditionalFormatting>
  <conditionalFormatting sqref="AK434">
    <cfRule type="expression" dxfId="849" priority="131">
      <formula>IF(RIGHT(TEXT(AK434,"0.#"),1)=".",FALSE,TRUE)</formula>
    </cfRule>
    <cfRule type="expression" dxfId="848" priority="132">
      <formula>IF(RIGHT(TEXT(AK434,"0.#"),1)=".",TRUE,FALSE)</formula>
    </cfRule>
  </conditionalFormatting>
  <conditionalFormatting sqref="AU434:AX434">
    <cfRule type="expression" dxfId="847" priority="127">
      <formula>IF(AND(AU434&gt;=0, RIGHT(TEXT(AU434,"0.#"),1)&lt;&gt;"."),TRUE,FALSE)</formula>
    </cfRule>
    <cfRule type="expression" dxfId="846" priority="128">
      <formula>IF(AND(AU434&gt;=0, RIGHT(TEXT(AU434,"0.#"),1)="."),TRUE,FALSE)</formula>
    </cfRule>
    <cfRule type="expression" dxfId="845" priority="129">
      <formula>IF(AND(AU434&lt;0, RIGHT(TEXT(AU434,"0.#"),1)&lt;&gt;"."),TRUE,FALSE)</formula>
    </cfRule>
    <cfRule type="expression" dxfId="844" priority="130">
      <formula>IF(AND(AU434&lt;0, RIGHT(TEXT(AU434,"0.#"),1)="."),TRUE,FALSE)</formula>
    </cfRule>
  </conditionalFormatting>
  <conditionalFormatting sqref="AK435:AK463">
    <cfRule type="expression" dxfId="843" priority="125">
      <formula>IF(RIGHT(TEXT(AK435,"0.#"),1)=".",FALSE,TRUE)</formula>
    </cfRule>
    <cfRule type="expression" dxfId="842" priority="126">
      <formula>IF(RIGHT(TEXT(AK435,"0.#"),1)=".",TRUE,FALSE)</formula>
    </cfRule>
  </conditionalFormatting>
  <conditionalFormatting sqref="AU435:AX463">
    <cfRule type="expression" dxfId="841" priority="121">
      <formula>IF(AND(AU435&gt;=0, RIGHT(TEXT(AU435,"0.#"),1)&lt;&gt;"."),TRUE,FALSE)</formula>
    </cfRule>
    <cfRule type="expression" dxfId="840" priority="122">
      <formula>IF(AND(AU435&gt;=0, RIGHT(TEXT(AU435,"0.#"),1)="."),TRUE,FALSE)</formula>
    </cfRule>
    <cfRule type="expression" dxfId="839" priority="123">
      <formula>IF(AND(AU435&lt;0, RIGHT(TEXT(AU435,"0.#"),1)&lt;&gt;"."),TRUE,FALSE)</formula>
    </cfRule>
    <cfRule type="expression" dxfId="838" priority="124">
      <formula>IF(AND(AU435&lt;0, RIGHT(TEXT(AU435,"0.#"),1)="."),TRUE,FALSE)</formula>
    </cfRule>
  </conditionalFormatting>
  <conditionalFormatting sqref="AK467">
    <cfRule type="expression" dxfId="837" priority="119">
      <formula>IF(RIGHT(TEXT(AK467,"0.#"),1)=".",FALSE,TRUE)</formula>
    </cfRule>
    <cfRule type="expression" dxfId="836" priority="120">
      <formula>IF(RIGHT(TEXT(AK467,"0.#"),1)=".",TRUE,FALSE)</formula>
    </cfRule>
  </conditionalFormatting>
  <conditionalFormatting sqref="AU467:AX467">
    <cfRule type="expression" dxfId="835" priority="115">
      <formula>IF(AND(AU467&gt;=0, RIGHT(TEXT(AU467,"0.#"),1)&lt;&gt;"."),TRUE,FALSE)</formula>
    </cfRule>
    <cfRule type="expression" dxfId="834" priority="116">
      <formula>IF(AND(AU467&gt;=0, RIGHT(TEXT(AU467,"0.#"),1)="."),TRUE,FALSE)</formula>
    </cfRule>
    <cfRule type="expression" dxfId="833" priority="117">
      <formula>IF(AND(AU467&lt;0, RIGHT(TEXT(AU467,"0.#"),1)&lt;&gt;"."),TRUE,FALSE)</formula>
    </cfRule>
    <cfRule type="expression" dxfId="832" priority="118">
      <formula>IF(AND(AU467&lt;0, RIGHT(TEXT(AU467,"0.#"),1)="."),TRUE,FALSE)</formula>
    </cfRule>
  </conditionalFormatting>
  <conditionalFormatting sqref="AK468:AK496">
    <cfRule type="expression" dxfId="831" priority="113">
      <formula>IF(RIGHT(TEXT(AK468,"0.#"),1)=".",FALSE,TRUE)</formula>
    </cfRule>
    <cfRule type="expression" dxfId="830" priority="114">
      <formula>IF(RIGHT(TEXT(AK468,"0.#"),1)=".",TRUE,FALSE)</formula>
    </cfRule>
  </conditionalFormatting>
  <conditionalFormatting sqref="AU468:AX496">
    <cfRule type="expression" dxfId="829" priority="109">
      <formula>IF(AND(AU468&gt;=0, RIGHT(TEXT(AU468,"0.#"),1)&lt;&gt;"."),TRUE,FALSE)</formula>
    </cfRule>
    <cfRule type="expression" dxfId="828" priority="110">
      <formula>IF(AND(AU468&gt;=0, RIGHT(TEXT(AU468,"0.#"),1)="."),TRUE,FALSE)</formula>
    </cfRule>
    <cfRule type="expression" dxfId="827" priority="111">
      <formula>IF(AND(AU468&lt;0, RIGHT(TEXT(AU468,"0.#"),1)&lt;&gt;"."),TRUE,FALSE)</formula>
    </cfRule>
    <cfRule type="expression" dxfId="826" priority="112">
      <formula>IF(AND(AU468&lt;0, RIGHT(TEXT(AU468,"0.#"),1)="."),TRUE,FALSE)</formula>
    </cfRule>
  </conditionalFormatting>
  <conditionalFormatting sqref="AT24:AX24 AJ23:AS23">
    <cfRule type="expression" dxfId="825" priority="107">
      <formula>IF(RIGHT(TEXT(AJ23,"0.#"),1)=".",FALSE,TRUE)</formula>
    </cfRule>
    <cfRule type="expression" dxfId="824" priority="108">
      <formula>IF(RIGHT(TEXT(AJ23,"0.#"),1)=".",TRUE,FALSE)</formula>
    </cfRule>
  </conditionalFormatting>
  <conditionalFormatting sqref="AU236:AX236">
    <cfRule type="expression" dxfId="823" priority="83">
      <formula>IF(AND(AU236&gt;=0, RIGHT(TEXT(AU236,"0.#"),1)&lt;&gt;"."),TRUE,FALSE)</formula>
    </cfRule>
    <cfRule type="expression" dxfId="822" priority="84">
      <formula>IF(AND(AU236&gt;=0, RIGHT(TEXT(AU236,"0.#"),1)="."),TRUE,FALSE)</formula>
    </cfRule>
    <cfRule type="expression" dxfId="821" priority="85">
      <formula>IF(AND(AU236&lt;0, RIGHT(TEXT(AU236,"0.#"),1)&lt;&gt;"."),TRUE,FALSE)</formula>
    </cfRule>
    <cfRule type="expression" dxfId="820" priority="86">
      <formula>IF(AND(AU236&lt;0, RIGHT(TEXT(AU236,"0.#"),1)="."),TRUE,FALSE)</formula>
    </cfRule>
  </conditionalFormatting>
  <conditionalFormatting sqref="AE43:AI43 AE38:AI38 AE33:AI33 AE28:AI28">
    <cfRule type="expression" dxfId="819" priority="81">
      <formula>IF(RIGHT(TEXT(AE28,"0.#"),1)=".",FALSE,TRUE)</formula>
    </cfRule>
    <cfRule type="expression" dxfId="818" priority="82">
      <formula>IF(RIGHT(TEXT(AE28,"0.#"),1)=".",TRUE,FALSE)</formula>
    </cfRule>
  </conditionalFormatting>
  <conditionalFormatting sqref="AE44:AX44 AJ43:AS43 AE39:AX39 AJ38:AS38 AE34:AX34 AJ33:AS33 AE29:AX29 AJ28:AS28">
    <cfRule type="expression" dxfId="817" priority="79">
      <formula>IF(RIGHT(TEXT(AE28,"0.#"),1)=".",FALSE,TRUE)</formula>
    </cfRule>
    <cfRule type="expression" dxfId="816" priority="80">
      <formula>IF(RIGHT(TEXT(AE28,"0.#"),1)=".",TRUE,FALSE)</formula>
    </cfRule>
  </conditionalFormatting>
  <conditionalFormatting sqref="AE45:AI45 AE40:AI40 AE35:AI35 AE30:AI30">
    <cfRule type="expression" dxfId="815" priority="75">
      <formula>IF(AND(AE30&gt;=0, RIGHT(TEXT(AE30,"0.#"),1)&lt;&gt;"."),TRUE,FALSE)</formula>
    </cfRule>
    <cfRule type="expression" dxfId="814" priority="76">
      <formula>IF(AND(AE30&gt;=0, RIGHT(TEXT(AE30,"0.#"),1)="."),TRUE,FALSE)</formula>
    </cfRule>
    <cfRule type="expression" dxfId="813" priority="77">
      <formula>IF(AND(AE30&lt;0, RIGHT(TEXT(AE30,"0.#"),1)&lt;&gt;"."),TRUE,FALSE)</formula>
    </cfRule>
    <cfRule type="expression" dxfId="812" priority="78">
      <formula>IF(AND(AE30&lt;0, RIGHT(TEXT(AE30,"0.#"),1)="."),TRUE,FALSE)</formula>
    </cfRule>
  </conditionalFormatting>
  <conditionalFormatting sqref="AJ45:AS45 AJ40:AS40 AJ35:AS35 AJ30:AS30">
    <cfRule type="expression" dxfId="811" priority="71">
      <formula>IF(AND(AJ30&gt;=0, RIGHT(TEXT(AJ30,"0.#"),1)&lt;&gt;"."),TRUE,FALSE)</formula>
    </cfRule>
    <cfRule type="expression" dxfId="810" priority="72">
      <formula>IF(AND(AJ30&gt;=0, RIGHT(TEXT(AJ30,"0.#"),1)="."),TRUE,FALSE)</formula>
    </cfRule>
    <cfRule type="expression" dxfId="809" priority="73">
      <formula>IF(AND(AJ30&lt;0, RIGHT(TEXT(AJ30,"0.#"),1)&lt;&gt;"."),TRUE,FALSE)</formula>
    </cfRule>
    <cfRule type="expression" dxfId="808" priority="74">
      <formula>IF(AND(AJ30&lt;0, RIGHT(TEXT(AJ30,"0.#"),1)="."),TRUE,FALSE)</formula>
    </cfRule>
  </conditionalFormatting>
  <conditionalFormatting sqref="AE64:AI64 AE59:AI59">
    <cfRule type="expression" dxfId="807" priority="69">
      <formula>IF(RIGHT(TEXT(AE59,"0.#"),1)=".",FALSE,TRUE)</formula>
    </cfRule>
    <cfRule type="expression" dxfId="806" priority="70">
      <formula>IF(RIGHT(TEXT(AE59,"0.#"),1)=".",TRUE,FALSE)</formula>
    </cfRule>
  </conditionalFormatting>
  <conditionalFormatting sqref="AE65:AX65 AJ64:AS64 AE60:AX60 AJ59:AS59">
    <cfRule type="expression" dxfId="805" priority="67">
      <formula>IF(RIGHT(TEXT(AE59,"0.#"),1)=".",FALSE,TRUE)</formula>
    </cfRule>
    <cfRule type="expression" dxfId="804" priority="68">
      <formula>IF(RIGHT(TEXT(AE59,"0.#"),1)=".",TRUE,FALSE)</formula>
    </cfRule>
  </conditionalFormatting>
  <conditionalFormatting sqref="AE66:AI66 AE61:AI61">
    <cfRule type="expression" dxfId="803" priority="63">
      <formula>IF(AND(AE61&gt;=0, RIGHT(TEXT(AE61,"0.#"),1)&lt;&gt;"."),TRUE,FALSE)</formula>
    </cfRule>
    <cfRule type="expression" dxfId="802" priority="64">
      <formula>IF(AND(AE61&gt;=0, RIGHT(TEXT(AE61,"0.#"),1)="."),TRUE,FALSE)</formula>
    </cfRule>
    <cfRule type="expression" dxfId="801" priority="65">
      <formula>IF(AND(AE61&lt;0, RIGHT(TEXT(AE61,"0.#"),1)&lt;&gt;"."),TRUE,FALSE)</formula>
    </cfRule>
    <cfRule type="expression" dxfId="800" priority="66">
      <formula>IF(AND(AE61&lt;0, RIGHT(TEXT(AE61,"0.#"),1)="."),TRUE,FALSE)</formula>
    </cfRule>
  </conditionalFormatting>
  <conditionalFormatting sqref="AJ66:AS66 AJ61:AS61">
    <cfRule type="expression" dxfId="799" priority="59">
      <formula>IF(AND(AJ61&gt;=0, RIGHT(TEXT(AJ61,"0.#"),1)&lt;&gt;"."),TRUE,FALSE)</formula>
    </cfRule>
    <cfRule type="expression" dxfId="798" priority="60">
      <formula>IF(AND(AJ61&gt;=0, RIGHT(TEXT(AJ61,"0.#"),1)="."),TRUE,FALSE)</formula>
    </cfRule>
    <cfRule type="expression" dxfId="797" priority="61">
      <formula>IF(AND(AJ61&lt;0, RIGHT(TEXT(AJ61,"0.#"),1)&lt;&gt;"."),TRUE,FALSE)</formula>
    </cfRule>
    <cfRule type="expression" dxfId="796" priority="62">
      <formula>IF(AND(AJ61&lt;0, RIGHT(TEXT(AJ61,"0.#"),1)="."),TRUE,FALSE)</formula>
    </cfRule>
  </conditionalFormatting>
  <conditionalFormatting sqref="AE81:AX81 AT78:AX78 AE75:AX75 AE72:AX72">
    <cfRule type="expression" dxfId="795" priority="57">
      <formula>IF(RIGHT(TEXT(AE72,"0.#"),1)=".",FALSE,TRUE)</formula>
    </cfRule>
    <cfRule type="expression" dxfId="794" priority="58">
      <formula>IF(RIGHT(TEXT(AE72,"0.#"),1)=".",TRUE,FALSE)</formula>
    </cfRule>
  </conditionalFormatting>
  <conditionalFormatting sqref="AE80:AS80 AE77:AS77 AE74:AS74 AE71:AS71">
    <cfRule type="expression" dxfId="793" priority="55">
      <formula>IF(RIGHT(TEXT(AE71,"0.#"),1)=".",FALSE,TRUE)</formula>
    </cfRule>
    <cfRule type="expression" dxfId="792" priority="56">
      <formula>IF(RIGHT(TEXT(AE71,"0.#"),1)=".",TRUE,FALSE)</formula>
    </cfRule>
  </conditionalFormatting>
  <conditionalFormatting sqref="AE78:AI78">
    <cfRule type="expression" dxfId="791" priority="53">
      <formula>IF(RIGHT(TEXT(AE78,"0.#"),1)=".",FALSE,TRUE)</formula>
    </cfRule>
    <cfRule type="expression" dxfId="790" priority="54">
      <formula>IF(RIGHT(TEXT(AE78,"0.#"),1)=".",TRUE,FALSE)</formula>
    </cfRule>
  </conditionalFormatting>
  <conditionalFormatting sqref="AJ78:AN78">
    <cfRule type="expression" dxfId="789" priority="51">
      <formula>IF(RIGHT(TEXT(AJ78,"0.#"),1)=".",FALSE,TRUE)</formula>
    </cfRule>
    <cfRule type="expression" dxfId="788" priority="52">
      <formula>IF(RIGHT(TEXT(AJ78,"0.#"),1)=".",TRUE,FALSE)</formula>
    </cfRule>
  </conditionalFormatting>
  <conditionalFormatting sqref="AO78:AS78">
    <cfRule type="expression" dxfId="787" priority="49">
      <formula>IF(RIGHT(TEXT(AO78,"0.#"),1)=".",FALSE,TRUE)</formula>
    </cfRule>
    <cfRule type="expression" dxfId="786" priority="50">
      <formula>IF(RIGHT(TEXT(AO78,"0.#"),1)=".",TRUE,FALSE)</formula>
    </cfRule>
  </conditionalFormatting>
  <conditionalFormatting sqref="AE83:AI83">
    <cfRule type="expression" dxfId="785" priority="47">
      <formula>IF(RIGHT(TEXT(AE83,"0.#"),1)=".",FALSE,TRUE)</formula>
    </cfRule>
    <cfRule type="expression" dxfId="784" priority="48">
      <formula>IF(RIGHT(TEXT(AE83,"0.#"),1)=".",TRUE,FALSE)</formula>
    </cfRule>
  </conditionalFormatting>
  <conditionalFormatting sqref="AT84:AX84">
    <cfRule type="expression" dxfId="783" priority="43">
      <formula>IF(RIGHT(TEXT(AT84,"0.#"),1)=".",FALSE,TRUE)</formula>
    </cfRule>
    <cfRule type="expression" dxfId="782" priority="44">
      <formula>IF(RIGHT(TEXT(AT84,"0.#"),1)=".",TRUE,FALSE)</formula>
    </cfRule>
  </conditionalFormatting>
  <conditionalFormatting sqref="AT83:AX83">
    <cfRule type="expression" dxfId="781" priority="39">
      <formula>IF(RIGHT(TEXT(AT83,"0.#"),1)=".",FALSE,TRUE)</formula>
    </cfRule>
    <cfRule type="expression" dxfId="780" priority="40">
      <formula>IF(RIGHT(TEXT(AT83,"0.#"),1)=".",TRUE,FALSE)</formula>
    </cfRule>
  </conditionalFormatting>
  <conditionalFormatting sqref="P15:V15">
    <cfRule type="expression" dxfId="779" priority="37">
      <formula>IF(RIGHT(TEXT(P15,"0.#"),1)=".",FALSE,TRUE)</formula>
    </cfRule>
    <cfRule type="expression" dxfId="778" priority="38">
      <formula>IF(RIGHT(TEXT(P15,"0.#"),1)=".",TRUE,FALSE)</formula>
    </cfRule>
  </conditionalFormatting>
  <conditionalFormatting sqref="P16:V16">
    <cfRule type="expression" dxfId="777" priority="35">
      <formula>IF(RIGHT(TEXT(P16,"0.#"),1)=".",FALSE,TRUE)</formula>
    </cfRule>
    <cfRule type="expression" dxfId="776" priority="36">
      <formula>IF(RIGHT(TEXT(P16,"0.#"),1)=".",TRUE,FALSE)</formula>
    </cfRule>
  </conditionalFormatting>
  <conditionalFormatting sqref="W15:AC15">
    <cfRule type="expression" dxfId="775" priority="33">
      <formula>IF(RIGHT(TEXT(W15,"0.#"),1)=".",FALSE,TRUE)</formula>
    </cfRule>
    <cfRule type="expression" dxfId="774" priority="34">
      <formula>IF(RIGHT(TEXT(W15,"0.#"),1)=".",TRUE,FALSE)</formula>
    </cfRule>
  </conditionalFormatting>
  <conditionalFormatting sqref="W16:AC16">
    <cfRule type="expression" dxfId="773" priority="29">
      <formula>IF(RIGHT(TEXT(W16,"0.#"),1)=".",FALSE,TRUE)</formula>
    </cfRule>
    <cfRule type="expression" dxfId="772" priority="30">
      <formula>IF(RIGHT(TEXT(W16,"0.#"),1)=".",TRUE,FALSE)</formula>
    </cfRule>
  </conditionalFormatting>
  <conditionalFormatting sqref="AE24:AI24">
    <cfRule type="expression" dxfId="771" priority="27">
      <formula>IF(RIGHT(TEXT(AE24,"0.#"),1)=".",FALSE,TRUE)</formula>
    </cfRule>
    <cfRule type="expression" dxfId="770" priority="28">
      <formula>IF(RIGHT(TEXT(AE24,"0.#"),1)=".",TRUE,FALSE)</formula>
    </cfRule>
  </conditionalFormatting>
  <conditionalFormatting sqref="AD14:AJ14">
    <cfRule type="expression" dxfId="769" priority="25">
      <formula>IF(RIGHT(TEXT(AD14,"0.#"),1)=".",FALSE,TRUE)</formula>
    </cfRule>
    <cfRule type="expression" dxfId="768" priority="26">
      <formula>IF(RIGHT(TEXT(AD14,"0.#"),1)=".",TRUE,FALSE)</formula>
    </cfRule>
  </conditionalFormatting>
  <conditionalFormatting sqref="AD15:AJ15">
    <cfRule type="expression" dxfId="767" priority="23">
      <formula>IF(RIGHT(TEXT(AD15,"0.#"),1)=".",FALSE,TRUE)</formula>
    </cfRule>
    <cfRule type="expression" dxfId="766" priority="24">
      <formula>IF(RIGHT(TEXT(AD15,"0.#"),1)=".",TRUE,FALSE)</formula>
    </cfRule>
  </conditionalFormatting>
  <conditionalFormatting sqref="AD16:AJ16">
    <cfRule type="expression" dxfId="765" priority="21">
      <formula>IF(RIGHT(TEXT(AD16,"0.#"),1)=".",FALSE,TRUE)</formula>
    </cfRule>
    <cfRule type="expression" dxfId="764" priority="22">
      <formula>IF(RIGHT(TEXT(AD16,"0.#"),1)=".",TRUE,FALSE)</formula>
    </cfRule>
  </conditionalFormatting>
  <conditionalFormatting sqref="AK14:AQ14">
    <cfRule type="expression" dxfId="763" priority="19">
      <formula>IF(RIGHT(TEXT(AK14,"0.#"),1)=".",FALSE,TRUE)</formula>
    </cfRule>
    <cfRule type="expression" dxfId="762" priority="20">
      <formula>IF(RIGHT(TEXT(AK14,"0.#"),1)=".",TRUE,FALSE)</formula>
    </cfRule>
  </conditionalFormatting>
  <conditionalFormatting sqref="AK15:AQ15">
    <cfRule type="expression" dxfId="761" priority="17">
      <formula>IF(RIGHT(TEXT(AK15,"0.#"),1)=".",FALSE,TRUE)</formula>
    </cfRule>
    <cfRule type="expression" dxfId="760" priority="18">
      <formula>IF(RIGHT(TEXT(AK15,"0.#"),1)=".",TRUE,FALSE)</formula>
    </cfRule>
  </conditionalFormatting>
  <conditionalFormatting sqref="AK16:AQ16">
    <cfRule type="expression" dxfId="759" priority="15">
      <formula>IF(RIGHT(TEXT(AK16,"0.#"),1)=".",FALSE,TRUE)</formula>
    </cfRule>
    <cfRule type="expression" dxfId="758" priority="16">
      <formula>IF(RIGHT(TEXT(AK16,"0.#"),1)=".",TRUE,FALSE)</formula>
    </cfRule>
  </conditionalFormatting>
  <conditionalFormatting sqref="AD17:AJ17">
    <cfRule type="expression" dxfId="757" priority="13">
      <formula>IF(RIGHT(TEXT(AD17,"0.#"),1)=".",FALSE,TRUE)</formula>
    </cfRule>
    <cfRule type="expression" dxfId="756" priority="14">
      <formula>IF(RIGHT(TEXT(AD17,"0.#"),1)=".",TRUE,FALSE)</formula>
    </cfRule>
  </conditionalFormatting>
  <conditionalFormatting sqref="AK17:AQ17">
    <cfRule type="expression" dxfId="755" priority="11">
      <formula>IF(RIGHT(TEXT(AK17,"0.#"),1)=".",FALSE,TRUE)</formula>
    </cfRule>
    <cfRule type="expression" dxfId="754" priority="12">
      <formula>IF(RIGHT(TEXT(AK17,"0.#"),1)=".",TRUE,FALSE)</formula>
    </cfRule>
  </conditionalFormatting>
  <conditionalFormatting sqref="AJ24:AN24">
    <cfRule type="expression" dxfId="753" priority="9">
      <formula>IF(RIGHT(TEXT(AJ24,"0.#"),1)=".",FALSE,TRUE)</formula>
    </cfRule>
    <cfRule type="expression" dxfId="752" priority="10">
      <formula>IF(RIGHT(TEXT(AJ24,"0.#"),1)=".",TRUE,FALSE)</formula>
    </cfRule>
  </conditionalFormatting>
  <conditionalFormatting sqref="AJ25:AN25">
    <cfRule type="expression" dxfId="751" priority="7">
      <formula>IF(RIGHT(TEXT(AJ25,"0.#"),1)=".",FALSE,TRUE)</formula>
    </cfRule>
    <cfRule type="expression" dxfId="750" priority="8">
      <formula>IF(RIGHT(TEXT(AJ25,"0.#"),1)=".",TRUE,FALSE)</formula>
    </cfRule>
  </conditionalFormatting>
  <conditionalFormatting sqref="AE25:AI25">
    <cfRule type="expression" dxfId="749" priority="5">
      <formula>IF(RIGHT(TEXT(AE25,"0.#"),1)=".",FALSE,TRUE)</formula>
    </cfRule>
    <cfRule type="expression" dxfId="748" priority="6">
      <formula>IF(RIGHT(TEXT(AE25,"0.#"),1)=".",TRUE,FALSE)</formula>
    </cfRule>
  </conditionalFormatting>
  <conditionalFormatting sqref="AO25:AS25">
    <cfRule type="expression" dxfId="747" priority="3">
      <formula>IF(RIGHT(TEXT(AO25,"0.#"),1)=".",FALSE,TRUE)</formula>
    </cfRule>
    <cfRule type="expression" dxfId="746" priority="4">
      <formula>IF(RIGHT(TEXT(AO25,"0.#"),1)=".",TRUE,FALSE)</formula>
    </cfRule>
  </conditionalFormatting>
  <conditionalFormatting sqref="AO24:AS24">
    <cfRule type="expression" dxfId="745" priority="1">
      <formula>IF(RIGHT(TEXT(AO24,"0.#"),1)=".",FALSE,TRUE)</formula>
    </cfRule>
    <cfRule type="expression" dxfId="744" priority="2">
      <formula>IF(RIGHT(TEXT(AO24,"0.#"),1)=".",TRUE,FALSE)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cellComments="asDisplayed" r:id="rId1"/>
  <headerFooter differentFirst="1" alignWithMargins="0"/>
  <rowBreaks count="5" manualBreakCount="5">
    <brk id="105" max="16383" man="1"/>
    <brk id="129" max="16383" man="1"/>
    <brk id="138" max="16383" man="1"/>
    <brk id="177" max="16383" man="1"/>
    <brk id="2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8" sqref="Q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t="s">
        <v>476</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t="s">
        <v>476</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467</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7" t="s">
        <v>373</v>
      </c>
      <c r="H2" s="378"/>
      <c r="I2" s="378"/>
      <c r="J2" s="378"/>
      <c r="K2" s="378"/>
      <c r="L2" s="378"/>
      <c r="M2" s="378"/>
      <c r="N2" s="378"/>
      <c r="O2" s="378"/>
      <c r="P2" s="378"/>
      <c r="Q2" s="378"/>
      <c r="R2" s="378"/>
      <c r="S2" s="378"/>
      <c r="T2" s="378"/>
      <c r="U2" s="378"/>
      <c r="V2" s="378"/>
      <c r="W2" s="378"/>
      <c r="X2" s="378"/>
      <c r="Y2" s="378"/>
      <c r="Z2" s="378"/>
      <c r="AA2" s="378"/>
      <c r="AB2" s="379"/>
      <c r="AC2" s="377" t="s">
        <v>463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5"/>
      <c r="B3" s="706"/>
      <c r="C3" s="706"/>
      <c r="D3" s="706"/>
      <c r="E3" s="706"/>
      <c r="F3" s="707"/>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705"/>
      <c r="B4" s="706"/>
      <c r="C4" s="706"/>
      <c r="D4" s="706"/>
      <c r="E4" s="706"/>
      <c r="F4" s="707"/>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x14ac:dyDescent="0.15">
      <c r="A5" s="705"/>
      <c r="B5" s="706"/>
      <c r="C5" s="706"/>
      <c r="D5" s="706"/>
      <c r="E5" s="706"/>
      <c r="F5" s="707"/>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x14ac:dyDescent="0.15">
      <c r="A6" s="705"/>
      <c r="B6" s="706"/>
      <c r="C6" s="706"/>
      <c r="D6" s="706"/>
      <c r="E6" s="706"/>
      <c r="F6" s="707"/>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x14ac:dyDescent="0.15">
      <c r="A7" s="705"/>
      <c r="B7" s="706"/>
      <c r="C7" s="706"/>
      <c r="D7" s="706"/>
      <c r="E7" s="706"/>
      <c r="F7" s="707"/>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x14ac:dyDescent="0.15">
      <c r="A8" s="705"/>
      <c r="B8" s="706"/>
      <c r="C8" s="706"/>
      <c r="D8" s="706"/>
      <c r="E8" s="706"/>
      <c r="F8" s="707"/>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x14ac:dyDescent="0.15">
      <c r="A9" s="705"/>
      <c r="B9" s="706"/>
      <c r="C9" s="706"/>
      <c r="D9" s="706"/>
      <c r="E9" s="706"/>
      <c r="F9" s="707"/>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x14ac:dyDescent="0.15">
      <c r="A10" s="705"/>
      <c r="B10" s="706"/>
      <c r="C10" s="706"/>
      <c r="D10" s="706"/>
      <c r="E10" s="706"/>
      <c r="F10" s="707"/>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x14ac:dyDescent="0.15">
      <c r="A11" s="705"/>
      <c r="B11" s="706"/>
      <c r="C11" s="706"/>
      <c r="D11" s="706"/>
      <c r="E11" s="706"/>
      <c r="F11" s="707"/>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x14ac:dyDescent="0.15">
      <c r="A12" s="705"/>
      <c r="B12" s="706"/>
      <c r="C12" s="706"/>
      <c r="D12" s="706"/>
      <c r="E12" s="706"/>
      <c r="F12" s="707"/>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x14ac:dyDescent="0.15">
      <c r="A13" s="705"/>
      <c r="B13" s="706"/>
      <c r="C13" s="706"/>
      <c r="D13" s="706"/>
      <c r="E13" s="706"/>
      <c r="F13" s="707"/>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x14ac:dyDescent="0.2">
      <c r="A14" s="705"/>
      <c r="B14" s="706"/>
      <c r="C14" s="706"/>
      <c r="D14" s="706"/>
      <c r="E14" s="706"/>
      <c r="F14" s="707"/>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5"/>
      <c r="B15" s="706"/>
      <c r="C15" s="706"/>
      <c r="D15" s="706"/>
      <c r="E15" s="706"/>
      <c r="F15" s="707"/>
      <c r="G15" s="377" t="s">
        <v>374</v>
      </c>
      <c r="H15" s="378"/>
      <c r="I15" s="378"/>
      <c r="J15" s="378"/>
      <c r="K15" s="378"/>
      <c r="L15" s="378"/>
      <c r="M15" s="378"/>
      <c r="N15" s="378"/>
      <c r="O15" s="378"/>
      <c r="P15" s="378"/>
      <c r="Q15" s="378"/>
      <c r="R15" s="378"/>
      <c r="S15" s="378"/>
      <c r="T15" s="378"/>
      <c r="U15" s="378"/>
      <c r="V15" s="378"/>
      <c r="W15" s="378"/>
      <c r="X15" s="378"/>
      <c r="Y15" s="378"/>
      <c r="Z15" s="378"/>
      <c r="AA15" s="378"/>
      <c r="AB15" s="379"/>
      <c r="AC15" s="377" t="s">
        <v>375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5"/>
      <c r="B16" s="706"/>
      <c r="C16" s="706"/>
      <c r="D16" s="706"/>
      <c r="E16" s="706"/>
      <c r="F16" s="707"/>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x14ac:dyDescent="0.15">
      <c r="A17" s="705"/>
      <c r="B17" s="706"/>
      <c r="C17" s="706"/>
      <c r="D17" s="706"/>
      <c r="E17" s="706"/>
      <c r="F17" s="707"/>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x14ac:dyDescent="0.15">
      <c r="A18" s="705"/>
      <c r="B18" s="706"/>
      <c r="C18" s="706"/>
      <c r="D18" s="706"/>
      <c r="E18" s="706"/>
      <c r="F18" s="707"/>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x14ac:dyDescent="0.15">
      <c r="A19" s="705"/>
      <c r="B19" s="706"/>
      <c r="C19" s="706"/>
      <c r="D19" s="706"/>
      <c r="E19" s="706"/>
      <c r="F19" s="707"/>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x14ac:dyDescent="0.15">
      <c r="A20" s="705"/>
      <c r="B20" s="706"/>
      <c r="C20" s="706"/>
      <c r="D20" s="706"/>
      <c r="E20" s="706"/>
      <c r="F20" s="707"/>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x14ac:dyDescent="0.15">
      <c r="A21" s="705"/>
      <c r="B21" s="706"/>
      <c r="C21" s="706"/>
      <c r="D21" s="706"/>
      <c r="E21" s="706"/>
      <c r="F21" s="707"/>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x14ac:dyDescent="0.15">
      <c r="A22" s="705"/>
      <c r="B22" s="706"/>
      <c r="C22" s="706"/>
      <c r="D22" s="706"/>
      <c r="E22" s="706"/>
      <c r="F22" s="707"/>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x14ac:dyDescent="0.15">
      <c r="A23" s="705"/>
      <c r="B23" s="706"/>
      <c r="C23" s="706"/>
      <c r="D23" s="706"/>
      <c r="E23" s="706"/>
      <c r="F23" s="707"/>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x14ac:dyDescent="0.15">
      <c r="A24" s="705"/>
      <c r="B24" s="706"/>
      <c r="C24" s="706"/>
      <c r="D24" s="706"/>
      <c r="E24" s="706"/>
      <c r="F24" s="707"/>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x14ac:dyDescent="0.15">
      <c r="A25" s="705"/>
      <c r="B25" s="706"/>
      <c r="C25" s="706"/>
      <c r="D25" s="706"/>
      <c r="E25" s="706"/>
      <c r="F25" s="707"/>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x14ac:dyDescent="0.15">
      <c r="A26" s="705"/>
      <c r="B26" s="706"/>
      <c r="C26" s="706"/>
      <c r="D26" s="706"/>
      <c r="E26" s="706"/>
      <c r="F26" s="707"/>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x14ac:dyDescent="0.2">
      <c r="A27" s="705"/>
      <c r="B27" s="706"/>
      <c r="C27" s="706"/>
      <c r="D27" s="706"/>
      <c r="E27" s="706"/>
      <c r="F27" s="707"/>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5"/>
      <c r="B28" s="706"/>
      <c r="C28" s="706"/>
      <c r="D28" s="706"/>
      <c r="E28" s="706"/>
      <c r="F28" s="707"/>
      <c r="G28" s="377" t="s">
        <v>376</v>
      </c>
      <c r="H28" s="378"/>
      <c r="I28" s="378"/>
      <c r="J28" s="378"/>
      <c r="K28" s="378"/>
      <c r="L28" s="378"/>
      <c r="M28" s="378"/>
      <c r="N28" s="378"/>
      <c r="O28" s="378"/>
      <c r="P28" s="378"/>
      <c r="Q28" s="378"/>
      <c r="R28" s="378"/>
      <c r="S28" s="378"/>
      <c r="T28" s="378"/>
      <c r="U28" s="378"/>
      <c r="V28" s="378"/>
      <c r="W28" s="378"/>
      <c r="X28" s="378"/>
      <c r="Y28" s="378"/>
      <c r="Z28" s="378"/>
      <c r="AA28" s="378"/>
      <c r="AB28" s="379"/>
      <c r="AC28" s="377" t="s">
        <v>377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5"/>
      <c r="B29" s="706"/>
      <c r="C29" s="706"/>
      <c r="D29" s="706"/>
      <c r="E29" s="706"/>
      <c r="F29" s="707"/>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705"/>
      <c r="B30" s="706"/>
      <c r="C30" s="706"/>
      <c r="D30" s="706"/>
      <c r="E30" s="706"/>
      <c r="F30" s="707"/>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x14ac:dyDescent="0.15">
      <c r="A31" s="705"/>
      <c r="B31" s="706"/>
      <c r="C31" s="706"/>
      <c r="D31" s="706"/>
      <c r="E31" s="706"/>
      <c r="F31" s="707"/>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x14ac:dyDescent="0.15">
      <c r="A32" s="705"/>
      <c r="B32" s="706"/>
      <c r="C32" s="706"/>
      <c r="D32" s="706"/>
      <c r="E32" s="706"/>
      <c r="F32" s="707"/>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x14ac:dyDescent="0.15">
      <c r="A33" s="705"/>
      <c r="B33" s="706"/>
      <c r="C33" s="706"/>
      <c r="D33" s="706"/>
      <c r="E33" s="706"/>
      <c r="F33" s="707"/>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x14ac:dyDescent="0.15">
      <c r="A34" s="705"/>
      <c r="B34" s="706"/>
      <c r="C34" s="706"/>
      <c r="D34" s="706"/>
      <c r="E34" s="706"/>
      <c r="F34" s="707"/>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x14ac:dyDescent="0.15">
      <c r="A35" s="705"/>
      <c r="B35" s="706"/>
      <c r="C35" s="706"/>
      <c r="D35" s="706"/>
      <c r="E35" s="706"/>
      <c r="F35" s="707"/>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x14ac:dyDescent="0.15">
      <c r="A36" s="705"/>
      <c r="B36" s="706"/>
      <c r="C36" s="706"/>
      <c r="D36" s="706"/>
      <c r="E36" s="706"/>
      <c r="F36" s="707"/>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x14ac:dyDescent="0.15">
      <c r="A37" s="705"/>
      <c r="B37" s="706"/>
      <c r="C37" s="706"/>
      <c r="D37" s="706"/>
      <c r="E37" s="706"/>
      <c r="F37" s="707"/>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x14ac:dyDescent="0.15">
      <c r="A38" s="705"/>
      <c r="B38" s="706"/>
      <c r="C38" s="706"/>
      <c r="D38" s="706"/>
      <c r="E38" s="706"/>
      <c r="F38" s="707"/>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x14ac:dyDescent="0.15">
      <c r="A39" s="705"/>
      <c r="B39" s="706"/>
      <c r="C39" s="706"/>
      <c r="D39" s="706"/>
      <c r="E39" s="706"/>
      <c r="F39" s="707"/>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x14ac:dyDescent="0.2">
      <c r="A40" s="705"/>
      <c r="B40" s="706"/>
      <c r="C40" s="706"/>
      <c r="D40" s="706"/>
      <c r="E40" s="706"/>
      <c r="F40" s="707"/>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5"/>
      <c r="B41" s="706"/>
      <c r="C41" s="706"/>
      <c r="D41" s="706"/>
      <c r="E41" s="706"/>
      <c r="F41" s="707"/>
      <c r="G41" s="377" t="s">
        <v>378</v>
      </c>
      <c r="H41" s="378"/>
      <c r="I41" s="378"/>
      <c r="J41" s="378"/>
      <c r="K41" s="378"/>
      <c r="L41" s="378"/>
      <c r="M41" s="378"/>
      <c r="N41" s="378"/>
      <c r="O41" s="378"/>
      <c r="P41" s="378"/>
      <c r="Q41" s="378"/>
      <c r="R41" s="378"/>
      <c r="S41" s="378"/>
      <c r="T41" s="378"/>
      <c r="U41" s="378"/>
      <c r="V41" s="378"/>
      <c r="W41" s="378"/>
      <c r="X41" s="378"/>
      <c r="Y41" s="378"/>
      <c r="Z41" s="378"/>
      <c r="AA41" s="378"/>
      <c r="AB41" s="379"/>
      <c r="AC41" s="377" t="s">
        <v>379</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5"/>
      <c r="B42" s="706"/>
      <c r="C42" s="706"/>
      <c r="D42" s="706"/>
      <c r="E42" s="706"/>
      <c r="F42" s="707"/>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x14ac:dyDescent="0.15">
      <c r="A43" s="705"/>
      <c r="B43" s="706"/>
      <c r="C43" s="706"/>
      <c r="D43" s="706"/>
      <c r="E43" s="706"/>
      <c r="F43" s="707"/>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x14ac:dyDescent="0.15">
      <c r="A44" s="705"/>
      <c r="B44" s="706"/>
      <c r="C44" s="706"/>
      <c r="D44" s="706"/>
      <c r="E44" s="706"/>
      <c r="F44" s="707"/>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x14ac:dyDescent="0.15">
      <c r="A45" s="705"/>
      <c r="B45" s="706"/>
      <c r="C45" s="706"/>
      <c r="D45" s="706"/>
      <c r="E45" s="706"/>
      <c r="F45" s="707"/>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x14ac:dyDescent="0.15">
      <c r="A46" s="705"/>
      <c r="B46" s="706"/>
      <c r="C46" s="706"/>
      <c r="D46" s="706"/>
      <c r="E46" s="706"/>
      <c r="F46" s="707"/>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x14ac:dyDescent="0.15">
      <c r="A47" s="705"/>
      <c r="B47" s="706"/>
      <c r="C47" s="706"/>
      <c r="D47" s="706"/>
      <c r="E47" s="706"/>
      <c r="F47" s="707"/>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x14ac:dyDescent="0.15">
      <c r="A48" s="705"/>
      <c r="B48" s="706"/>
      <c r="C48" s="706"/>
      <c r="D48" s="706"/>
      <c r="E48" s="706"/>
      <c r="F48" s="707"/>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x14ac:dyDescent="0.15">
      <c r="A49" s="705"/>
      <c r="B49" s="706"/>
      <c r="C49" s="706"/>
      <c r="D49" s="706"/>
      <c r="E49" s="706"/>
      <c r="F49" s="707"/>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x14ac:dyDescent="0.15">
      <c r="A50" s="705"/>
      <c r="B50" s="706"/>
      <c r="C50" s="706"/>
      <c r="D50" s="706"/>
      <c r="E50" s="706"/>
      <c r="F50" s="707"/>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x14ac:dyDescent="0.15">
      <c r="A51" s="705"/>
      <c r="B51" s="706"/>
      <c r="C51" s="706"/>
      <c r="D51" s="706"/>
      <c r="E51" s="706"/>
      <c r="F51" s="707"/>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x14ac:dyDescent="0.15">
      <c r="A52" s="705"/>
      <c r="B52" s="706"/>
      <c r="C52" s="706"/>
      <c r="D52" s="706"/>
      <c r="E52" s="706"/>
      <c r="F52" s="707"/>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7" t="s">
        <v>380</v>
      </c>
      <c r="H55" s="378"/>
      <c r="I55" s="378"/>
      <c r="J55" s="378"/>
      <c r="K55" s="378"/>
      <c r="L55" s="378"/>
      <c r="M55" s="378"/>
      <c r="N55" s="378"/>
      <c r="O55" s="378"/>
      <c r="P55" s="378"/>
      <c r="Q55" s="378"/>
      <c r="R55" s="378"/>
      <c r="S55" s="378"/>
      <c r="T55" s="378"/>
      <c r="U55" s="378"/>
      <c r="V55" s="378"/>
      <c r="W55" s="378"/>
      <c r="X55" s="378"/>
      <c r="Y55" s="378"/>
      <c r="Z55" s="378"/>
      <c r="AA55" s="378"/>
      <c r="AB55" s="379"/>
      <c r="AC55" s="377" t="s">
        <v>381</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5"/>
      <c r="B56" s="706"/>
      <c r="C56" s="706"/>
      <c r="D56" s="706"/>
      <c r="E56" s="706"/>
      <c r="F56" s="707"/>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x14ac:dyDescent="0.15">
      <c r="A57" s="705"/>
      <c r="B57" s="706"/>
      <c r="C57" s="706"/>
      <c r="D57" s="706"/>
      <c r="E57" s="706"/>
      <c r="F57" s="707"/>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x14ac:dyDescent="0.15">
      <c r="A58" s="705"/>
      <c r="B58" s="706"/>
      <c r="C58" s="706"/>
      <c r="D58" s="706"/>
      <c r="E58" s="706"/>
      <c r="F58" s="707"/>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x14ac:dyDescent="0.15">
      <c r="A59" s="705"/>
      <c r="B59" s="706"/>
      <c r="C59" s="706"/>
      <c r="D59" s="706"/>
      <c r="E59" s="706"/>
      <c r="F59" s="707"/>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x14ac:dyDescent="0.15">
      <c r="A60" s="705"/>
      <c r="B60" s="706"/>
      <c r="C60" s="706"/>
      <c r="D60" s="706"/>
      <c r="E60" s="706"/>
      <c r="F60" s="707"/>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x14ac:dyDescent="0.15">
      <c r="A61" s="705"/>
      <c r="B61" s="706"/>
      <c r="C61" s="706"/>
      <c r="D61" s="706"/>
      <c r="E61" s="706"/>
      <c r="F61" s="707"/>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x14ac:dyDescent="0.15">
      <c r="A62" s="705"/>
      <c r="B62" s="706"/>
      <c r="C62" s="706"/>
      <c r="D62" s="706"/>
      <c r="E62" s="706"/>
      <c r="F62" s="707"/>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x14ac:dyDescent="0.15">
      <c r="A63" s="705"/>
      <c r="B63" s="706"/>
      <c r="C63" s="706"/>
      <c r="D63" s="706"/>
      <c r="E63" s="706"/>
      <c r="F63" s="707"/>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x14ac:dyDescent="0.15">
      <c r="A64" s="705"/>
      <c r="B64" s="706"/>
      <c r="C64" s="706"/>
      <c r="D64" s="706"/>
      <c r="E64" s="706"/>
      <c r="F64" s="707"/>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x14ac:dyDescent="0.15">
      <c r="A65" s="705"/>
      <c r="B65" s="706"/>
      <c r="C65" s="706"/>
      <c r="D65" s="706"/>
      <c r="E65" s="706"/>
      <c r="F65" s="707"/>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x14ac:dyDescent="0.15">
      <c r="A66" s="705"/>
      <c r="B66" s="706"/>
      <c r="C66" s="706"/>
      <c r="D66" s="706"/>
      <c r="E66" s="706"/>
      <c r="F66" s="707"/>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x14ac:dyDescent="0.2">
      <c r="A67" s="705"/>
      <c r="B67" s="706"/>
      <c r="C67" s="706"/>
      <c r="D67" s="706"/>
      <c r="E67" s="706"/>
      <c r="F67" s="707"/>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5"/>
      <c r="B68" s="706"/>
      <c r="C68" s="706"/>
      <c r="D68" s="706"/>
      <c r="E68" s="706"/>
      <c r="F68" s="707"/>
      <c r="G68" s="377" t="s">
        <v>382</v>
      </c>
      <c r="H68" s="378"/>
      <c r="I68" s="378"/>
      <c r="J68" s="378"/>
      <c r="K68" s="378"/>
      <c r="L68" s="378"/>
      <c r="M68" s="378"/>
      <c r="N68" s="378"/>
      <c r="O68" s="378"/>
      <c r="P68" s="378"/>
      <c r="Q68" s="378"/>
      <c r="R68" s="378"/>
      <c r="S68" s="378"/>
      <c r="T68" s="378"/>
      <c r="U68" s="378"/>
      <c r="V68" s="378"/>
      <c r="W68" s="378"/>
      <c r="X68" s="378"/>
      <c r="Y68" s="378"/>
      <c r="Z68" s="378"/>
      <c r="AA68" s="378"/>
      <c r="AB68" s="379"/>
      <c r="AC68" s="377" t="s">
        <v>383</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5"/>
      <c r="B69" s="706"/>
      <c r="C69" s="706"/>
      <c r="D69" s="706"/>
      <c r="E69" s="706"/>
      <c r="F69" s="707"/>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x14ac:dyDescent="0.15">
      <c r="A70" s="705"/>
      <c r="B70" s="706"/>
      <c r="C70" s="706"/>
      <c r="D70" s="706"/>
      <c r="E70" s="706"/>
      <c r="F70" s="707"/>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x14ac:dyDescent="0.15">
      <c r="A71" s="705"/>
      <c r="B71" s="706"/>
      <c r="C71" s="706"/>
      <c r="D71" s="706"/>
      <c r="E71" s="706"/>
      <c r="F71" s="707"/>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x14ac:dyDescent="0.15">
      <c r="A72" s="705"/>
      <c r="B72" s="706"/>
      <c r="C72" s="706"/>
      <c r="D72" s="706"/>
      <c r="E72" s="706"/>
      <c r="F72" s="707"/>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x14ac:dyDescent="0.15">
      <c r="A73" s="705"/>
      <c r="B73" s="706"/>
      <c r="C73" s="706"/>
      <c r="D73" s="706"/>
      <c r="E73" s="706"/>
      <c r="F73" s="707"/>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x14ac:dyDescent="0.15">
      <c r="A74" s="705"/>
      <c r="B74" s="706"/>
      <c r="C74" s="706"/>
      <c r="D74" s="706"/>
      <c r="E74" s="706"/>
      <c r="F74" s="707"/>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x14ac:dyDescent="0.15">
      <c r="A75" s="705"/>
      <c r="B75" s="706"/>
      <c r="C75" s="706"/>
      <c r="D75" s="706"/>
      <c r="E75" s="706"/>
      <c r="F75" s="707"/>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x14ac:dyDescent="0.15">
      <c r="A76" s="705"/>
      <c r="B76" s="706"/>
      <c r="C76" s="706"/>
      <c r="D76" s="706"/>
      <c r="E76" s="706"/>
      <c r="F76" s="707"/>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x14ac:dyDescent="0.15">
      <c r="A77" s="705"/>
      <c r="B77" s="706"/>
      <c r="C77" s="706"/>
      <c r="D77" s="706"/>
      <c r="E77" s="706"/>
      <c r="F77" s="707"/>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x14ac:dyDescent="0.15">
      <c r="A78" s="705"/>
      <c r="B78" s="706"/>
      <c r="C78" s="706"/>
      <c r="D78" s="706"/>
      <c r="E78" s="706"/>
      <c r="F78" s="707"/>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x14ac:dyDescent="0.15">
      <c r="A79" s="705"/>
      <c r="B79" s="706"/>
      <c r="C79" s="706"/>
      <c r="D79" s="706"/>
      <c r="E79" s="706"/>
      <c r="F79" s="707"/>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x14ac:dyDescent="0.2">
      <c r="A80" s="705"/>
      <c r="B80" s="706"/>
      <c r="C80" s="706"/>
      <c r="D80" s="706"/>
      <c r="E80" s="706"/>
      <c r="F80" s="707"/>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5"/>
      <c r="B81" s="706"/>
      <c r="C81" s="706"/>
      <c r="D81" s="706"/>
      <c r="E81" s="706"/>
      <c r="F81" s="707"/>
      <c r="G81" s="377" t="s">
        <v>384</v>
      </c>
      <c r="H81" s="378"/>
      <c r="I81" s="378"/>
      <c r="J81" s="378"/>
      <c r="K81" s="378"/>
      <c r="L81" s="378"/>
      <c r="M81" s="378"/>
      <c r="N81" s="378"/>
      <c r="O81" s="378"/>
      <c r="P81" s="378"/>
      <c r="Q81" s="378"/>
      <c r="R81" s="378"/>
      <c r="S81" s="378"/>
      <c r="T81" s="378"/>
      <c r="U81" s="378"/>
      <c r="V81" s="378"/>
      <c r="W81" s="378"/>
      <c r="X81" s="378"/>
      <c r="Y81" s="378"/>
      <c r="Z81" s="378"/>
      <c r="AA81" s="378"/>
      <c r="AB81" s="379"/>
      <c r="AC81" s="377" t="s">
        <v>385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5"/>
      <c r="B82" s="706"/>
      <c r="C82" s="706"/>
      <c r="D82" s="706"/>
      <c r="E82" s="706"/>
      <c r="F82" s="707"/>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x14ac:dyDescent="0.15">
      <c r="A83" s="705"/>
      <c r="B83" s="706"/>
      <c r="C83" s="706"/>
      <c r="D83" s="706"/>
      <c r="E83" s="706"/>
      <c r="F83" s="707"/>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x14ac:dyDescent="0.15">
      <c r="A84" s="705"/>
      <c r="B84" s="706"/>
      <c r="C84" s="706"/>
      <c r="D84" s="706"/>
      <c r="E84" s="706"/>
      <c r="F84" s="707"/>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x14ac:dyDescent="0.15">
      <c r="A85" s="705"/>
      <c r="B85" s="706"/>
      <c r="C85" s="706"/>
      <c r="D85" s="706"/>
      <c r="E85" s="706"/>
      <c r="F85" s="707"/>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x14ac:dyDescent="0.15">
      <c r="A86" s="705"/>
      <c r="B86" s="706"/>
      <c r="C86" s="706"/>
      <c r="D86" s="706"/>
      <c r="E86" s="706"/>
      <c r="F86" s="707"/>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x14ac:dyDescent="0.15">
      <c r="A87" s="705"/>
      <c r="B87" s="706"/>
      <c r="C87" s="706"/>
      <c r="D87" s="706"/>
      <c r="E87" s="706"/>
      <c r="F87" s="707"/>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x14ac:dyDescent="0.15">
      <c r="A88" s="705"/>
      <c r="B88" s="706"/>
      <c r="C88" s="706"/>
      <c r="D88" s="706"/>
      <c r="E88" s="706"/>
      <c r="F88" s="707"/>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x14ac:dyDescent="0.15">
      <c r="A89" s="705"/>
      <c r="B89" s="706"/>
      <c r="C89" s="706"/>
      <c r="D89" s="706"/>
      <c r="E89" s="706"/>
      <c r="F89" s="707"/>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x14ac:dyDescent="0.15">
      <c r="A90" s="705"/>
      <c r="B90" s="706"/>
      <c r="C90" s="706"/>
      <c r="D90" s="706"/>
      <c r="E90" s="706"/>
      <c r="F90" s="707"/>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x14ac:dyDescent="0.15">
      <c r="A91" s="705"/>
      <c r="B91" s="706"/>
      <c r="C91" s="706"/>
      <c r="D91" s="706"/>
      <c r="E91" s="706"/>
      <c r="F91" s="707"/>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x14ac:dyDescent="0.15">
      <c r="A92" s="705"/>
      <c r="B92" s="706"/>
      <c r="C92" s="706"/>
      <c r="D92" s="706"/>
      <c r="E92" s="706"/>
      <c r="F92" s="707"/>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x14ac:dyDescent="0.2">
      <c r="A93" s="705"/>
      <c r="B93" s="706"/>
      <c r="C93" s="706"/>
      <c r="D93" s="706"/>
      <c r="E93" s="706"/>
      <c r="F93" s="707"/>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5"/>
      <c r="B94" s="706"/>
      <c r="C94" s="706"/>
      <c r="D94" s="706"/>
      <c r="E94" s="706"/>
      <c r="F94" s="707"/>
      <c r="G94" s="377" t="s">
        <v>386</v>
      </c>
      <c r="H94" s="378"/>
      <c r="I94" s="378"/>
      <c r="J94" s="378"/>
      <c r="K94" s="378"/>
      <c r="L94" s="378"/>
      <c r="M94" s="378"/>
      <c r="N94" s="378"/>
      <c r="O94" s="378"/>
      <c r="P94" s="378"/>
      <c r="Q94" s="378"/>
      <c r="R94" s="378"/>
      <c r="S94" s="378"/>
      <c r="T94" s="378"/>
      <c r="U94" s="378"/>
      <c r="V94" s="378"/>
      <c r="W94" s="378"/>
      <c r="X94" s="378"/>
      <c r="Y94" s="378"/>
      <c r="Z94" s="378"/>
      <c r="AA94" s="378"/>
      <c r="AB94" s="379"/>
      <c r="AC94" s="377" t="s">
        <v>387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5"/>
      <c r="B95" s="706"/>
      <c r="C95" s="706"/>
      <c r="D95" s="706"/>
      <c r="E95" s="706"/>
      <c r="F95" s="707"/>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x14ac:dyDescent="0.15">
      <c r="A96" s="705"/>
      <c r="B96" s="706"/>
      <c r="C96" s="706"/>
      <c r="D96" s="706"/>
      <c r="E96" s="706"/>
      <c r="F96" s="707"/>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x14ac:dyDescent="0.15">
      <c r="A97" s="705"/>
      <c r="B97" s="706"/>
      <c r="C97" s="706"/>
      <c r="D97" s="706"/>
      <c r="E97" s="706"/>
      <c r="F97" s="707"/>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x14ac:dyDescent="0.15">
      <c r="A98" s="705"/>
      <c r="B98" s="706"/>
      <c r="C98" s="706"/>
      <c r="D98" s="706"/>
      <c r="E98" s="706"/>
      <c r="F98" s="707"/>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x14ac:dyDescent="0.15">
      <c r="A99" s="705"/>
      <c r="B99" s="706"/>
      <c r="C99" s="706"/>
      <c r="D99" s="706"/>
      <c r="E99" s="706"/>
      <c r="F99" s="707"/>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x14ac:dyDescent="0.15">
      <c r="A100" s="705"/>
      <c r="B100" s="706"/>
      <c r="C100" s="706"/>
      <c r="D100" s="706"/>
      <c r="E100" s="706"/>
      <c r="F100" s="707"/>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x14ac:dyDescent="0.15">
      <c r="A101" s="705"/>
      <c r="B101" s="706"/>
      <c r="C101" s="706"/>
      <c r="D101" s="706"/>
      <c r="E101" s="706"/>
      <c r="F101" s="707"/>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x14ac:dyDescent="0.15">
      <c r="A102" s="705"/>
      <c r="B102" s="706"/>
      <c r="C102" s="706"/>
      <c r="D102" s="706"/>
      <c r="E102" s="706"/>
      <c r="F102" s="707"/>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x14ac:dyDescent="0.15">
      <c r="A103" s="705"/>
      <c r="B103" s="706"/>
      <c r="C103" s="706"/>
      <c r="D103" s="706"/>
      <c r="E103" s="706"/>
      <c r="F103" s="707"/>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x14ac:dyDescent="0.15">
      <c r="A104" s="705"/>
      <c r="B104" s="706"/>
      <c r="C104" s="706"/>
      <c r="D104" s="706"/>
      <c r="E104" s="706"/>
      <c r="F104" s="707"/>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x14ac:dyDescent="0.15">
      <c r="A105" s="705"/>
      <c r="B105" s="706"/>
      <c r="C105" s="706"/>
      <c r="D105" s="706"/>
      <c r="E105" s="706"/>
      <c r="F105" s="707"/>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7" t="s">
        <v>388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5"/>
      <c r="B109" s="706"/>
      <c r="C109" s="706"/>
      <c r="D109" s="706"/>
      <c r="E109" s="706"/>
      <c r="F109" s="707"/>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x14ac:dyDescent="0.15">
      <c r="A110" s="705"/>
      <c r="B110" s="706"/>
      <c r="C110" s="706"/>
      <c r="D110" s="706"/>
      <c r="E110" s="706"/>
      <c r="F110" s="707"/>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x14ac:dyDescent="0.15">
      <c r="A111" s="705"/>
      <c r="B111" s="706"/>
      <c r="C111" s="706"/>
      <c r="D111" s="706"/>
      <c r="E111" s="706"/>
      <c r="F111" s="707"/>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x14ac:dyDescent="0.15">
      <c r="A112" s="705"/>
      <c r="B112" s="706"/>
      <c r="C112" s="706"/>
      <c r="D112" s="706"/>
      <c r="E112" s="706"/>
      <c r="F112" s="707"/>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x14ac:dyDescent="0.15">
      <c r="A113" s="705"/>
      <c r="B113" s="706"/>
      <c r="C113" s="706"/>
      <c r="D113" s="706"/>
      <c r="E113" s="706"/>
      <c r="F113" s="707"/>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x14ac:dyDescent="0.15">
      <c r="A114" s="705"/>
      <c r="B114" s="706"/>
      <c r="C114" s="706"/>
      <c r="D114" s="706"/>
      <c r="E114" s="706"/>
      <c r="F114" s="707"/>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x14ac:dyDescent="0.15">
      <c r="A115" s="705"/>
      <c r="B115" s="706"/>
      <c r="C115" s="706"/>
      <c r="D115" s="706"/>
      <c r="E115" s="706"/>
      <c r="F115" s="707"/>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x14ac:dyDescent="0.15">
      <c r="A116" s="705"/>
      <c r="B116" s="706"/>
      <c r="C116" s="706"/>
      <c r="D116" s="706"/>
      <c r="E116" s="706"/>
      <c r="F116" s="707"/>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x14ac:dyDescent="0.15">
      <c r="A117" s="705"/>
      <c r="B117" s="706"/>
      <c r="C117" s="706"/>
      <c r="D117" s="706"/>
      <c r="E117" s="706"/>
      <c r="F117" s="707"/>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x14ac:dyDescent="0.15">
      <c r="A118" s="705"/>
      <c r="B118" s="706"/>
      <c r="C118" s="706"/>
      <c r="D118" s="706"/>
      <c r="E118" s="706"/>
      <c r="F118" s="707"/>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x14ac:dyDescent="0.15">
      <c r="A119" s="705"/>
      <c r="B119" s="706"/>
      <c r="C119" s="706"/>
      <c r="D119" s="706"/>
      <c r="E119" s="706"/>
      <c r="F119" s="707"/>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x14ac:dyDescent="0.2">
      <c r="A120" s="705"/>
      <c r="B120" s="706"/>
      <c r="C120" s="706"/>
      <c r="D120" s="706"/>
      <c r="E120" s="706"/>
      <c r="F120" s="707"/>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5"/>
      <c r="B121" s="706"/>
      <c r="C121" s="706"/>
      <c r="D121" s="706"/>
      <c r="E121" s="706"/>
      <c r="F121" s="707"/>
      <c r="G121" s="377" t="s">
        <v>410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5"/>
      <c r="B122" s="706"/>
      <c r="C122" s="706"/>
      <c r="D122" s="706"/>
      <c r="E122" s="706"/>
      <c r="F122" s="707"/>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x14ac:dyDescent="0.15">
      <c r="A123" s="705"/>
      <c r="B123" s="706"/>
      <c r="C123" s="706"/>
      <c r="D123" s="706"/>
      <c r="E123" s="706"/>
      <c r="F123" s="707"/>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x14ac:dyDescent="0.15">
      <c r="A124" s="705"/>
      <c r="B124" s="706"/>
      <c r="C124" s="706"/>
      <c r="D124" s="706"/>
      <c r="E124" s="706"/>
      <c r="F124" s="707"/>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x14ac:dyDescent="0.15">
      <c r="A125" s="705"/>
      <c r="B125" s="706"/>
      <c r="C125" s="706"/>
      <c r="D125" s="706"/>
      <c r="E125" s="706"/>
      <c r="F125" s="707"/>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x14ac:dyDescent="0.15">
      <c r="A126" s="705"/>
      <c r="B126" s="706"/>
      <c r="C126" s="706"/>
      <c r="D126" s="706"/>
      <c r="E126" s="706"/>
      <c r="F126" s="707"/>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x14ac:dyDescent="0.15">
      <c r="A127" s="705"/>
      <c r="B127" s="706"/>
      <c r="C127" s="706"/>
      <c r="D127" s="706"/>
      <c r="E127" s="706"/>
      <c r="F127" s="707"/>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x14ac:dyDescent="0.15">
      <c r="A128" s="705"/>
      <c r="B128" s="706"/>
      <c r="C128" s="706"/>
      <c r="D128" s="706"/>
      <c r="E128" s="706"/>
      <c r="F128" s="707"/>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x14ac:dyDescent="0.15">
      <c r="A129" s="705"/>
      <c r="B129" s="706"/>
      <c r="C129" s="706"/>
      <c r="D129" s="706"/>
      <c r="E129" s="706"/>
      <c r="F129" s="707"/>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x14ac:dyDescent="0.15">
      <c r="A130" s="705"/>
      <c r="B130" s="706"/>
      <c r="C130" s="706"/>
      <c r="D130" s="706"/>
      <c r="E130" s="706"/>
      <c r="F130" s="707"/>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x14ac:dyDescent="0.15">
      <c r="A131" s="705"/>
      <c r="B131" s="706"/>
      <c r="C131" s="706"/>
      <c r="D131" s="706"/>
      <c r="E131" s="706"/>
      <c r="F131" s="707"/>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x14ac:dyDescent="0.15">
      <c r="A132" s="705"/>
      <c r="B132" s="706"/>
      <c r="C132" s="706"/>
      <c r="D132" s="706"/>
      <c r="E132" s="706"/>
      <c r="F132" s="707"/>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x14ac:dyDescent="0.2">
      <c r="A133" s="705"/>
      <c r="B133" s="706"/>
      <c r="C133" s="706"/>
      <c r="D133" s="706"/>
      <c r="E133" s="706"/>
      <c r="F133" s="707"/>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5"/>
      <c r="B134" s="706"/>
      <c r="C134" s="706"/>
      <c r="D134" s="706"/>
      <c r="E134" s="706"/>
      <c r="F134" s="707"/>
      <c r="G134" s="377" t="s">
        <v>391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5"/>
      <c r="B135" s="706"/>
      <c r="C135" s="706"/>
      <c r="D135" s="706"/>
      <c r="E135" s="706"/>
      <c r="F135" s="707"/>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x14ac:dyDescent="0.15">
      <c r="A136" s="705"/>
      <c r="B136" s="706"/>
      <c r="C136" s="706"/>
      <c r="D136" s="706"/>
      <c r="E136" s="706"/>
      <c r="F136" s="707"/>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x14ac:dyDescent="0.15">
      <c r="A137" s="705"/>
      <c r="B137" s="706"/>
      <c r="C137" s="706"/>
      <c r="D137" s="706"/>
      <c r="E137" s="706"/>
      <c r="F137" s="707"/>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x14ac:dyDescent="0.15">
      <c r="A138" s="705"/>
      <c r="B138" s="706"/>
      <c r="C138" s="706"/>
      <c r="D138" s="706"/>
      <c r="E138" s="706"/>
      <c r="F138" s="707"/>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x14ac:dyDescent="0.15">
      <c r="A139" s="705"/>
      <c r="B139" s="706"/>
      <c r="C139" s="706"/>
      <c r="D139" s="706"/>
      <c r="E139" s="706"/>
      <c r="F139" s="707"/>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x14ac:dyDescent="0.15">
      <c r="A140" s="705"/>
      <c r="B140" s="706"/>
      <c r="C140" s="706"/>
      <c r="D140" s="706"/>
      <c r="E140" s="706"/>
      <c r="F140" s="707"/>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x14ac:dyDescent="0.15">
      <c r="A141" s="705"/>
      <c r="B141" s="706"/>
      <c r="C141" s="706"/>
      <c r="D141" s="706"/>
      <c r="E141" s="706"/>
      <c r="F141" s="707"/>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x14ac:dyDescent="0.15">
      <c r="A142" s="705"/>
      <c r="B142" s="706"/>
      <c r="C142" s="706"/>
      <c r="D142" s="706"/>
      <c r="E142" s="706"/>
      <c r="F142" s="707"/>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x14ac:dyDescent="0.15">
      <c r="A143" s="705"/>
      <c r="B143" s="706"/>
      <c r="C143" s="706"/>
      <c r="D143" s="706"/>
      <c r="E143" s="706"/>
      <c r="F143" s="707"/>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x14ac:dyDescent="0.15">
      <c r="A144" s="705"/>
      <c r="B144" s="706"/>
      <c r="C144" s="706"/>
      <c r="D144" s="706"/>
      <c r="E144" s="706"/>
      <c r="F144" s="707"/>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x14ac:dyDescent="0.15">
      <c r="A145" s="705"/>
      <c r="B145" s="706"/>
      <c r="C145" s="706"/>
      <c r="D145" s="706"/>
      <c r="E145" s="706"/>
      <c r="F145" s="707"/>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x14ac:dyDescent="0.2">
      <c r="A146" s="705"/>
      <c r="B146" s="706"/>
      <c r="C146" s="706"/>
      <c r="D146" s="706"/>
      <c r="E146" s="706"/>
      <c r="F146" s="707"/>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5"/>
      <c r="B147" s="706"/>
      <c r="C147" s="706"/>
      <c r="D147" s="706"/>
      <c r="E147" s="706"/>
      <c r="F147" s="707"/>
      <c r="G147" s="377" t="s">
        <v>393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5"/>
      <c r="B148" s="706"/>
      <c r="C148" s="706"/>
      <c r="D148" s="706"/>
      <c r="E148" s="706"/>
      <c r="F148" s="707"/>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x14ac:dyDescent="0.15">
      <c r="A149" s="705"/>
      <c r="B149" s="706"/>
      <c r="C149" s="706"/>
      <c r="D149" s="706"/>
      <c r="E149" s="706"/>
      <c r="F149" s="707"/>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x14ac:dyDescent="0.15">
      <c r="A150" s="705"/>
      <c r="B150" s="706"/>
      <c r="C150" s="706"/>
      <c r="D150" s="706"/>
      <c r="E150" s="706"/>
      <c r="F150" s="707"/>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x14ac:dyDescent="0.15">
      <c r="A151" s="705"/>
      <c r="B151" s="706"/>
      <c r="C151" s="706"/>
      <c r="D151" s="706"/>
      <c r="E151" s="706"/>
      <c r="F151" s="707"/>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x14ac:dyDescent="0.15">
      <c r="A152" s="705"/>
      <c r="B152" s="706"/>
      <c r="C152" s="706"/>
      <c r="D152" s="706"/>
      <c r="E152" s="706"/>
      <c r="F152" s="707"/>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x14ac:dyDescent="0.15">
      <c r="A153" s="705"/>
      <c r="B153" s="706"/>
      <c r="C153" s="706"/>
      <c r="D153" s="706"/>
      <c r="E153" s="706"/>
      <c r="F153" s="707"/>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x14ac:dyDescent="0.15">
      <c r="A154" s="705"/>
      <c r="B154" s="706"/>
      <c r="C154" s="706"/>
      <c r="D154" s="706"/>
      <c r="E154" s="706"/>
      <c r="F154" s="707"/>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x14ac:dyDescent="0.15">
      <c r="A155" s="705"/>
      <c r="B155" s="706"/>
      <c r="C155" s="706"/>
      <c r="D155" s="706"/>
      <c r="E155" s="706"/>
      <c r="F155" s="707"/>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x14ac:dyDescent="0.15">
      <c r="A156" s="705"/>
      <c r="B156" s="706"/>
      <c r="C156" s="706"/>
      <c r="D156" s="706"/>
      <c r="E156" s="706"/>
      <c r="F156" s="707"/>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x14ac:dyDescent="0.15">
      <c r="A157" s="705"/>
      <c r="B157" s="706"/>
      <c r="C157" s="706"/>
      <c r="D157" s="706"/>
      <c r="E157" s="706"/>
      <c r="F157" s="707"/>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x14ac:dyDescent="0.15">
      <c r="A158" s="705"/>
      <c r="B158" s="706"/>
      <c r="C158" s="706"/>
      <c r="D158" s="706"/>
      <c r="E158" s="706"/>
      <c r="F158" s="707"/>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7" t="s">
        <v>395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5"/>
      <c r="B162" s="706"/>
      <c r="C162" s="706"/>
      <c r="D162" s="706"/>
      <c r="E162" s="706"/>
      <c r="F162" s="707"/>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x14ac:dyDescent="0.15">
      <c r="A163" s="705"/>
      <c r="B163" s="706"/>
      <c r="C163" s="706"/>
      <c r="D163" s="706"/>
      <c r="E163" s="706"/>
      <c r="F163" s="707"/>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x14ac:dyDescent="0.15">
      <c r="A164" s="705"/>
      <c r="B164" s="706"/>
      <c r="C164" s="706"/>
      <c r="D164" s="706"/>
      <c r="E164" s="706"/>
      <c r="F164" s="707"/>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x14ac:dyDescent="0.15">
      <c r="A165" s="705"/>
      <c r="B165" s="706"/>
      <c r="C165" s="706"/>
      <c r="D165" s="706"/>
      <c r="E165" s="706"/>
      <c r="F165" s="707"/>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x14ac:dyDescent="0.15">
      <c r="A166" s="705"/>
      <c r="B166" s="706"/>
      <c r="C166" s="706"/>
      <c r="D166" s="706"/>
      <c r="E166" s="706"/>
      <c r="F166" s="707"/>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x14ac:dyDescent="0.15">
      <c r="A167" s="705"/>
      <c r="B167" s="706"/>
      <c r="C167" s="706"/>
      <c r="D167" s="706"/>
      <c r="E167" s="706"/>
      <c r="F167" s="707"/>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x14ac:dyDescent="0.15">
      <c r="A168" s="705"/>
      <c r="B168" s="706"/>
      <c r="C168" s="706"/>
      <c r="D168" s="706"/>
      <c r="E168" s="706"/>
      <c r="F168" s="707"/>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x14ac:dyDescent="0.15">
      <c r="A169" s="705"/>
      <c r="B169" s="706"/>
      <c r="C169" s="706"/>
      <c r="D169" s="706"/>
      <c r="E169" s="706"/>
      <c r="F169" s="707"/>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x14ac:dyDescent="0.15">
      <c r="A170" s="705"/>
      <c r="B170" s="706"/>
      <c r="C170" s="706"/>
      <c r="D170" s="706"/>
      <c r="E170" s="706"/>
      <c r="F170" s="707"/>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x14ac:dyDescent="0.15">
      <c r="A171" s="705"/>
      <c r="B171" s="706"/>
      <c r="C171" s="706"/>
      <c r="D171" s="706"/>
      <c r="E171" s="706"/>
      <c r="F171" s="707"/>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x14ac:dyDescent="0.15">
      <c r="A172" s="705"/>
      <c r="B172" s="706"/>
      <c r="C172" s="706"/>
      <c r="D172" s="706"/>
      <c r="E172" s="706"/>
      <c r="F172" s="707"/>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x14ac:dyDescent="0.2">
      <c r="A173" s="705"/>
      <c r="B173" s="706"/>
      <c r="C173" s="706"/>
      <c r="D173" s="706"/>
      <c r="E173" s="706"/>
      <c r="F173" s="707"/>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5"/>
      <c r="B174" s="706"/>
      <c r="C174" s="706"/>
      <c r="D174" s="706"/>
      <c r="E174" s="706"/>
      <c r="F174" s="707"/>
      <c r="G174" s="377" t="s">
        <v>397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5"/>
      <c r="B175" s="706"/>
      <c r="C175" s="706"/>
      <c r="D175" s="706"/>
      <c r="E175" s="706"/>
      <c r="F175" s="707"/>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x14ac:dyDescent="0.15">
      <c r="A176" s="705"/>
      <c r="B176" s="706"/>
      <c r="C176" s="706"/>
      <c r="D176" s="706"/>
      <c r="E176" s="706"/>
      <c r="F176" s="707"/>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x14ac:dyDescent="0.15">
      <c r="A177" s="705"/>
      <c r="B177" s="706"/>
      <c r="C177" s="706"/>
      <c r="D177" s="706"/>
      <c r="E177" s="706"/>
      <c r="F177" s="707"/>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x14ac:dyDescent="0.15">
      <c r="A178" s="705"/>
      <c r="B178" s="706"/>
      <c r="C178" s="706"/>
      <c r="D178" s="706"/>
      <c r="E178" s="706"/>
      <c r="F178" s="707"/>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x14ac:dyDescent="0.15">
      <c r="A179" s="705"/>
      <c r="B179" s="706"/>
      <c r="C179" s="706"/>
      <c r="D179" s="706"/>
      <c r="E179" s="706"/>
      <c r="F179" s="707"/>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x14ac:dyDescent="0.15">
      <c r="A180" s="705"/>
      <c r="B180" s="706"/>
      <c r="C180" s="706"/>
      <c r="D180" s="706"/>
      <c r="E180" s="706"/>
      <c r="F180" s="707"/>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x14ac:dyDescent="0.15">
      <c r="A181" s="705"/>
      <c r="B181" s="706"/>
      <c r="C181" s="706"/>
      <c r="D181" s="706"/>
      <c r="E181" s="706"/>
      <c r="F181" s="707"/>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705"/>
      <c r="B182" s="706"/>
      <c r="C182" s="706"/>
      <c r="D182" s="706"/>
      <c r="E182" s="706"/>
      <c r="F182" s="707"/>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705"/>
      <c r="B183" s="706"/>
      <c r="C183" s="706"/>
      <c r="D183" s="706"/>
      <c r="E183" s="706"/>
      <c r="F183" s="707"/>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705"/>
      <c r="B184" s="706"/>
      <c r="C184" s="706"/>
      <c r="D184" s="706"/>
      <c r="E184" s="706"/>
      <c r="F184" s="707"/>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705"/>
      <c r="B185" s="706"/>
      <c r="C185" s="706"/>
      <c r="D185" s="706"/>
      <c r="E185" s="706"/>
      <c r="F185" s="707"/>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x14ac:dyDescent="0.2">
      <c r="A186" s="705"/>
      <c r="B186" s="706"/>
      <c r="C186" s="706"/>
      <c r="D186" s="706"/>
      <c r="E186" s="706"/>
      <c r="F186" s="707"/>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5"/>
      <c r="B187" s="706"/>
      <c r="C187" s="706"/>
      <c r="D187" s="706"/>
      <c r="E187" s="706"/>
      <c r="F187" s="707"/>
      <c r="G187" s="377" t="s">
        <v>399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5"/>
      <c r="B188" s="706"/>
      <c r="C188" s="706"/>
      <c r="D188" s="706"/>
      <c r="E188" s="706"/>
      <c r="F188" s="707"/>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x14ac:dyDescent="0.15">
      <c r="A189" s="705"/>
      <c r="B189" s="706"/>
      <c r="C189" s="706"/>
      <c r="D189" s="706"/>
      <c r="E189" s="706"/>
      <c r="F189" s="707"/>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x14ac:dyDescent="0.15">
      <c r="A190" s="705"/>
      <c r="B190" s="706"/>
      <c r="C190" s="706"/>
      <c r="D190" s="706"/>
      <c r="E190" s="706"/>
      <c r="F190" s="707"/>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x14ac:dyDescent="0.15">
      <c r="A191" s="705"/>
      <c r="B191" s="706"/>
      <c r="C191" s="706"/>
      <c r="D191" s="706"/>
      <c r="E191" s="706"/>
      <c r="F191" s="707"/>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x14ac:dyDescent="0.15">
      <c r="A192" s="705"/>
      <c r="B192" s="706"/>
      <c r="C192" s="706"/>
      <c r="D192" s="706"/>
      <c r="E192" s="706"/>
      <c r="F192" s="707"/>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x14ac:dyDescent="0.15">
      <c r="A193" s="705"/>
      <c r="B193" s="706"/>
      <c r="C193" s="706"/>
      <c r="D193" s="706"/>
      <c r="E193" s="706"/>
      <c r="F193" s="707"/>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x14ac:dyDescent="0.15">
      <c r="A194" s="705"/>
      <c r="B194" s="706"/>
      <c r="C194" s="706"/>
      <c r="D194" s="706"/>
      <c r="E194" s="706"/>
      <c r="F194" s="707"/>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705"/>
      <c r="B195" s="706"/>
      <c r="C195" s="706"/>
      <c r="D195" s="706"/>
      <c r="E195" s="706"/>
      <c r="F195" s="707"/>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705"/>
      <c r="B196" s="706"/>
      <c r="C196" s="706"/>
      <c r="D196" s="706"/>
      <c r="E196" s="706"/>
      <c r="F196" s="707"/>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705"/>
      <c r="B197" s="706"/>
      <c r="C197" s="706"/>
      <c r="D197" s="706"/>
      <c r="E197" s="706"/>
      <c r="F197" s="707"/>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705"/>
      <c r="B198" s="706"/>
      <c r="C198" s="706"/>
      <c r="D198" s="706"/>
      <c r="E198" s="706"/>
      <c r="F198" s="707"/>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x14ac:dyDescent="0.2">
      <c r="A199" s="705"/>
      <c r="B199" s="706"/>
      <c r="C199" s="706"/>
      <c r="D199" s="706"/>
      <c r="E199" s="706"/>
      <c r="F199" s="707"/>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5"/>
      <c r="B200" s="706"/>
      <c r="C200" s="706"/>
      <c r="D200" s="706"/>
      <c r="E200" s="706"/>
      <c r="F200" s="707"/>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5"/>
      <c r="B201" s="706"/>
      <c r="C201" s="706"/>
      <c r="D201" s="706"/>
      <c r="E201" s="706"/>
      <c r="F201" s="707"/>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x14ac:dyDescent="0.15">
      <c r="A202" s="705"/>
      <c r="B202" s="706"/>
      <c r="C202" s="706"/>
      <c r="D202" s="706"/>
      <c r="E202" s="706"/>
      <c r="F202" s="707"/>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x14ac:dyDescent="0.15">
      <c r="A203" s="705"/>
      <c r="B203" s="706"/>
      <c r="C203" s="706"/>
      <c r="D203" s="706"/>
      <c r="E203" s="706"/>
      <c r="F203" s="707"/>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x14ac:dyDescent="0.15">
      <c r="A204" s="705"/>
      <c r="B204" s="706"/>
      <c r="C204" s="706"/>
      <c r="D204" s="706"/>
      <c r="E204" s="706"/>
      <c r="F204" s="707"/>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x14ac:dyDescent="0.15">
      <c r="A205" s="705"/>
      <c r="B205" s="706"/>
      <c r="C205" s="706"/>
      <c r="D205" s="706"/>
      <c r="E205" s="706"/>
      <c r="F205" s="707"/>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x14ac:dyDescent="0.15">
      <c r="A206" s="705"/>
      <c r="B206" s="706"/>
      <c r="C206" s="706"/>
      <c r="D206" s="706"/>
      <c r="E206" s="706"/>
      <c r="F206" s="707"/>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x14ac:dyDescent="0.15">
      <c r="A207" s="705"/>
      <c r="B207" s="706"/>
      <c r="C207" s="706"/>
      <c r="D207" s="706"/>
      <c r="E207" s="706"/>
      <c r="F207" s="707"/>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705"/>
      <c r="B208" s="706"/>
      <c r="C208" s="706"/>
      <c r="D208" s="706"/>
      <c r="E208" s="706"/>
      <c r="F208" s="707"/>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705"/>
      <c r="B209" s="706"/>
      <c r="C209" s="706"/>
      <c r="D209" s="706"/>
      <c r="E209" s="706"/>
      <c r="F209" s="707"/>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705"/>
      <c r="B210" s="706"/>
      <c r="C210" s="706"/>
      <c r="D210" s="706"/>
      <c r="E210" s="706"/>
      <c r="F210" s="707"/>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705"/>
      <c r="B211" s="706"/>
      <c r="C211" s="706"/>
      <c r="D211" s="706"/>
      <c r="E211" s="706"/>
      <c r="F211" s="707"/>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7" t="s">
        <v>402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5"/>
      <c r="B215" s="706"/>
      <c r="C215" s="706"/>
      <c r="D215" s="706"/>
      <c r="E215" s="706"/>
      <c r="F215" s="707"/>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x14ac:dyDescent="0.15">
      <c r="A216" s="705"/>
      <c r="B216" s="706"/>
      <c r="C216" s="706"/>
      <c r="D216" s="706"/>
      <c r="E216" s="706"/>
      <c r="F216" s="707"/>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x14ac:dyDescent="0.15">
      <c r="A217" s="705"/>
      <c r="B217" s="706"/>
      <c r="C217" s="706"/>
      <c r="D217" s="706"/>
      <c r="E217" s="706"/>
      <c r="F217" s="707"/>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x14ac:dyDescent="0.15">
      <c r="A218" s="705"/>
      <c r="B218" s="706"/>
      <c r="C218" s="706"/>
      <c r="D218" s="706"/>
      <c r="E218" s="706"/>
      <c r="F218" s="707"/>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x14ac:dyDescent="0.15">
      <c r="A219" s="705"/>
      <c r="B219" s="706"/>
      <c r="C219" s="706"/>
      <c r="D219" s="706"/>
      <c r="E219" s="706"/>
      <c r="F219" s="707"/>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x14ac:dyDescent="0.15">
      <c r="A220" s="705"/>
      <c r="B220" s="706"/>
      <c r="C220" s="706"/>
      <c r="D220" s="706"/>
      <c r="E220" s="706"/>
      <c r="F220" s="707"/>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705"/>
      <c r="B221" s="706"/>
      <c r="C221" s="706"/>
      <c r="D221" s="706"/>
      <c r="E221" s="706"/>
      <c r="F221" s="707"/>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705"/>
      <c r="B222" s="706"/>
      <c r="C222" s="706"/>
      <c r="D222" s="706"/>
      <c r="E222" s="706"/>
      <c r="F222" s="707"/>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705"/>
      <c r="B223" s="706"/>
      <c r="C223" s="706"/>
      <c r="D223" s="706"/>
      <c r="E223" s="706"/>
      <c r="F223" s="707"/>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705"/>
      <c r="B224" s="706"/>
      <c r="C224" s="706"/>
      <c r="D224" s="706"/>
      <c r="E224" s="706"/>
      <c r="F224" s="707"/>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705"/>
      <c r="B225" s="706"/>
      <c r="C225" s="706"/>
      <c r="D225" s="706"/>
      <c r="E225" s="706"/>
      <c r="F225" s="707"/>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x14ac:dyDescent="0.2">
      <c r="A226" s="705"/>
      <c r="B226" s="706"/>
      <c r="C226" s="706"/>
      <c r="D226" s="706"/>
      <c r="E226" s="706"/>
      <c r="F226" s="707"/>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5"/>
      <c r="B227" s="706"/>
      <c r="C227" s="706"/>
      <c r="D227" s="706"/>
      <c r="E227" s="706"/>
      <c r="F227" s="707"/>
      <c r="G227" s="377" t="s">
        <v>404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5"/>
      <c r="B228" s="706"/>
      <c r="C228" s="706"/>
      <c r="D228" s="706"/>
      <c r="E228" s="706"/>
      <c r="F228" s="707"/>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x14ac:dyDescent="0.15">
      <c r="A229" s="705"/>
      <c r="B229" s="706"/>
      <c r="C229" s="706"/>
      <c r="D229" s="706"/>
      <c r="E229" s="706"/>
      <c r="F229" s="707"/>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x14ac:dyDescent="0.15">
      <c r="A230" s="705"/>
      <c r="B230" s="706"/>
      <c r="C230" s="706"/>
      <c r="D230" s="706"/>
      <c r="E230" s="706"/>
      <c r="F230" s="707"/>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x14ac:dyDescent="0.15">
      <c r="A231" s="705"/>
      <c r="B231" s="706"/>
      <c r="C231" s="706"/>
      <c r="D231" s="706"/>
      <c r="E231" s="706"/>
      <c r="F231" s="707"/>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x14ac:dyDescent="0.15">
      <c r="A232" s="705"/>
      <c r="B232" s="706"/>
      <c r="C232" s="706"/>
      <c r="D232" s="706"/>
      <c r="E232" s="706"/>
      <c r="F232" s="707"/>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x14ac:dyDescent="0.15">
      <c r="A233" s="705"/>
      <c r="B233" s="706"/>
      <c r="C233" s="706"/>
      <c r="D233" s="706"/>
      <c r="E233" s="706"/>
      <c r="F233" s="707"/>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x14ac:dyDescent="0.15">
      <c r="A234" s="705"/>
      <c r="B234" s="706"/>
      <c r="C234" s="706"/>
      <c r="D234" s="706"/>
      <c r="E234" s="706"/>
      <c r="F234" s="707"/>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x14ac:dyDescent="0.15">
      <c r="A235" s="705"/>
      <c r="B235" s="706"/>
      <c r="C235" s="706"/>
      <c r="D235" s="706"/>
      <c r="E235" s="706"/>
      <c r="F235" s="707"/>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x14ac:dyDescent="0.15">
      <c r="A236" s="705"/>
      <c r="B236" s="706"/>
      <c r="C236" s="706"/>
      <c r="D236" s="706"/>
      <c r="E236" s="706"/>
      <c r="F236" s="707"/>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x14ac:dyDescent="0.15">
      <c r="A237" s="705"/>
      <c r="B237" s="706"/>
      <c r="C237" s="706"/>
      <c r="D237" s="706"/>
      <c r="E237" s="706"/>
      <c r="F237" s="707"/>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x14ac:dyDescent="0.15">
      <c r="A238" s="705"/>
      <c r="B238" s="706"/>
      <c r="C238" s="706"/>
      <c r="D238" s="706"/>
      <c r="E238" s="706"/>
      <c r="F238" s="707"/>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x14ac:dyDescent="0.2">
      <c r="A239" s="705"/>
      <c r="B239" s="706"/>
      <c r="C239" s="706"/>
      <c r="D239" s="706"/>
      <c r="E239" s="706"/>
      <c r="F239" s="707"/>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5"/>
      <c r="B240" s="706"/>
      <c r="C240" s="706"/>
      <c r="D240" s="706"/>
      <c r="E240" s="706"/>
      <c r="F240" s="707"/>
      <c r="G240" s="377" t="s">
        <v>406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5"/>
      <c r="B241" s="706"/>
      <c r="C241" s="706"/>
      <c r="D241" s="706"/>
      <c r="E241" s="706"/>
      <c r="F241" s="707"/>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x14ac:dyDescent="0.15">
      <c r="A242" s="705"/>
      <c r="B242" s="706"/>
      <c r="C242" s="706"/>
      <c r="D242" s="706"/>
      <c r="E242" s="706"/>
      <c r="F242" s="707"/>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x14ac:dyDescent="0.15">
      <c r="A243" s="705"/>
      <c r="B243" s="706"/>
      <c r="C243" s="706"/>
      <c r="D243" s="706"/>
      <c r="E243" s="706"/>
      <c r="F243" s="707"/>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x14ac:dyDescent="0.15">
      <c r="A244" s="705"/>
      <c r="B244" s="706"/>
      <c r="C244" s="706"/>
      <c r="D244" s="706"/>
      <c r="E244" s="706"/>
      <c r="F244" s="707"/>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x14ac:dyDescent="0.15">
      <c r="A245" s="705"/>
      <c r="B245" s="706"/>
      <c r="C245" s="706"/>
      <c r="D245" s="706"/>
      <c r="E245" s="706"/>
      <c r="F245" s="707"/>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x14ac:dyDescent="0.15">
      <c r="A246" s="705"/>
      <c r="B246" s="706"/>
      <c r="C246" s="706"/>
      <c r="D246" s="706"/>
      <c r="E246" s="706"/>
      <c r="F246" s="707"/>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x14ac:dyDescent="0.15">
      <c r="A247" s="705"/>
      <c r="B247" s="706"/>
      <c r="C247" s="706"/>
      <c r="D247" s="706"/>
      <c r="E247" s="706"/>
      <c r="F247" s="707"/>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x14ac:dyDescent="0.15">
      <c r="A248" s="705"/>
      <c r="B248" s="706"/>
      <c r="C248" s="706"/>
      <c r="D248" s="706"/>
      <c r="E248" s="706"/>
      <c r="F248" s="707"/>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x14ac:dyDescent="0.15">
      <c r="A249" s="705"/>
      <c r="B249" s="706"/>
      <c r="C249" s="706"/>
      <c r="D249" s="706"/>
      <c r="E249" s="706"/>
      <c r="F249" s="707"/>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x14ac:dyDescent="0.15">
      <c r="A250" s="705"/>
      <c r="B250" s="706"/>
      <c r="C250" s="706"/>
      <c r="D250" s="706"/>
      <c r="E250" s="706"/>
      <c r="F250" s="707"/>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x14ac:dyDescent="0.15">
      <c r="A251" s="705"/>
      <c r="B251" s="706"/>
      <c r="C251" s="706"/>
      <c r="D251" s="706"/>
      <c r="E251" s="706"/>
      <c r="F251" s="707"/>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x14ac:dyDescent="0.2">
      <c r="A252" s="705"/>
      <c r="B252" s="706"/>
      <c r="C252" s="706"/>
      <c r="D252" s="706"/>
      <c r="E252" s="706"/>
      <c r="F252" s="707"/>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5"/>
      <c r="B253" s="706"/>
      <c r="C253" s="706"/>
      <c r="D253" s="706"/>
      <c r="E253" s="706"/>
      <c r="F253" s="707"/>
      <c r="G253" s="377" t="s">
        <v>408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5"/>
      <c r="B254" s="706"/>
      <c r="C254" s="706"/>
      <c r="D254" s="706"/>
      <c r="E254" s="706"/>
      <c r="F254" s="707"/>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x14ac:dyDescent="0.15">
      <c r="A255" s="705"/>
      <c r="B255" s="706"/>
      <c r="C255" s="706"/>
      <c r="D255" s="706"/>
      <c r="E255" s="706"/>
      <c r="F255" s="707"/>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x14ac:dyDescent="0.15">
      <c r="A256" s="705"/>
      <c r="B256" s="706"/>
      <c r="C256" s="706"/>
      <c r="D256" s="706"/>
      <c r="E256" s="706"/>
      <c r="F256" s="707"/>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x14ac:dyDescent="0.15">
      <c r="A257" s="705"/>
      <c r="B257" s="706"/>
      <c r="C257" s="706"/>
      <c r="D257" s="706"/>
      <c r="E257" s="706"/>
      <c r="F257" s="707"/>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x14ac:dyDescent="0.15">
      <c r="A258" s="705"/>
      <c r="B258" s="706"/>
      <c r="C258" s="706"/>
      <c r="D258" s="706"/>
      <c r="E258" s="706"/>
      <c r="F258" s="707"/>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x14ac:dyDescent="0.15">
      <c r="A259" s="705"/>
      <c r="B259" s="706"/>
      <c r="C259" s="706"/>
      <c r="D259" s="706"/>
      <c r="E259" s="706"/>
      <c r="F259" s="707"/>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x14ac:dyDescent="0.15">
      <c r="A260" s="705"/>
      <c r="B260" s="706"/>
      <c r="C260" s="706"/>
      <c r="D260" s="706"/>
      <c r="E260" s="706"/>
      <c r="F260" s="707"/>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x14ac:dyDescent="0.15">
      <c r="A261" s="705"/>
      <c r="B261" s="706"/>
      <c r="C261" s="706"/>
      <c r="D261" s="706"/>
      <c r="E261" s="706"/>
      <c r="F261" s="707"/>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x14ac:dyDescent="0.15">
      <c r="A262" s="705"/>
      <c r="B262" s="706"/>
      <c r="C262" s="706"/>
      <c r="D262" s="706"/>
      <c r="E262" s="706"/>
      <c r="F262" s="707"/>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x14ac:dyDescent="0.15">
      <c r="A263" s="705"/>
      <c r="B263" s="706"/>
      <c r="C263" s="706"/>
      <c r="D263" s="706"/>
      <c r="E263" s="706"/>
      <c r="F263" s="707"/>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x14ac:dyDescent="0.15">
      <c r="A264" s="705"/>
      <c r="B264" s="706"/>
      <c r="C264" s="706"/>
      <c r="D264" s="706"/>
      <c r="E264" s="706"/>
      <c r="F264" s="707"/>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平成27年度行政事業レビュー_国際バカロレア事業への拠出</dc:title>
  <dc:creator>文部科学省</dc:creator>
  <cp:lastModifiedBy>文部科学省</cp:lastModifiedBy>
  <cp:lastPrinted>2015-06-26T11:54:19Z</cp:lastPrinted>
  <dcterms:created xsi:type="dcterms:W3CDTF">2012-03-13T00:50:25Z</dcterms:created>
  <dcterms:modified xsi:type="dcterms:W3CDTF">2015-08-28T06:02:06Z</dcterms:modified>
</cp:coreProperties>
</file>