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AD19" i="3" s="1"/>
  <c r="W18" i="3"/>
  <c r="W19" i="3" s="1"/>
  <c r="P18" i="3"/>
  <c r="P19" i="3" s="1"/>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<sst xmlns="http://schemas.openxmlformats.org/spreadsheetml/2006/main" count="1309" uniqueCount="526">
  <si>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</si>
  <si>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</si>
  <si>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</si>
  <si>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</si>
  <si>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</si>
  <si>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</si>
  <si>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</si>
  <si>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</si>
  <si>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</si>
  <si>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</si>
  <si>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</si>
  <si>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</si>
  <si>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</si>
  <si>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</si>
  <si>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</si>
  <si>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</si>
  <si>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</si>
  <si>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</si>
  <si>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</si>
  <si>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</si>
  <si>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</si>
  <si>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</si>
  <si>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</si>
  <si>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</si>
  <si>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</si>
  <si>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</si>
  <si>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</si>
  <si>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</si>
  <si>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</si>
  <si>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</si>
  <si>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</si>
  <si>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</si>
  <si>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</si>
  <si>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</si>
  <si>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</si>
  <si>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</si>
  <si>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</si>
  <si>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</si>
  <si>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</si>
  <si>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</si>
  <si>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</si>
  <si>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</si>
  <si>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</si>
  <si>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</si>
  <si>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</si>
  <si>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</si>
  <si>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</si>
  <si>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</si>
  <si>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</si>
  <si>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</si>
  <si>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</si>
  <si>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</si>
  <si>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</si>
  <si>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</si>
  <si>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</si>
  <si>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</si>
  <si>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</si>
  <si>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</si>
  <si>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</si>
  <si>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</si>
  <si>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</si>
  <si>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</si>
  <si>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</si>
  <si>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</si>
  <si>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</si>
  <si>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</si>
  <si>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</si>
  <si>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</si>
  <si>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</si>
  <si>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</si>
  <si>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</si>
  <si>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</si>
  <si>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</si>
  <si>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</si>
  <si>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</si>
  <si>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</si>
  <si>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</si>
  <si>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</si>
  <si>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</si>
  <si>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</si>
  <si>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</si>
  <si>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</si>
  <si>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</si>
  <si>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</si>
  <si>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</si>
  <si>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</si>
  <si>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</si>
  <si>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</si>
  <si>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</si>
  <si>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</si>
  <si>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</si>
  <si>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</si>
  <si>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</si>
  <si>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</si>
  <si>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</si>
  <si>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</si>
  <si>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</si>
  <si>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</si>
  <si>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</si>
  <si>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</si>
  <si>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</si>
  <si>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</si>
  <si>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</si>
  <si>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</si>
  <si>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</si>
  <si>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</si>
  <si>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</si>
  <si>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</si>
  <si>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</si>
  <si>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</si>
  <si>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</si>
  <si>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</si>
  <si>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</si>
  <si>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</si>
  <si>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</si>
  <si>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</si>
  <si>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</si>
  <si>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</si>
  <si>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</si>
  <si>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</si>
  <si>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</si>
  <si>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</si>
  <si>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</si>
  <si>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</si>
  <si>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</si>
  <si>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</si>
  <si>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</si>
  <si>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</si>
  <si>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</si>
  <si>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</si>
  <si>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</si>
  <si>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</si>
  <si>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</si>
  <si>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</si>
  <si>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</si>
  <si>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</si>
  <si>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</si>
  <si>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</si>
  <si>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</si>
  <si>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</si>
  <si>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</si>
  <si>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</si>
  <si>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</si>
  <si>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</si>
  <si>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</si>
  <si>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</si>
  <si>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</si>
  <si>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</si>
  <si>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</si>
  <si>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</si>
  <si>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</si>
  <si>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</si>
  <si>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</si>
  <si>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</si>
  <si>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</si>
  <si>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</si>
  <si>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</si>
  <si>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</si>
  <si>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</si>
  <si>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</si>
  <si>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</si>
  <si>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</si>
  <si>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</si>
  <si>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</si>
  <si>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</si>
  <si>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</si>
  <si>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</si>
  <si>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</si>
  <si>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</si>
  <si>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</si>
  <si>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</si>
  <si>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</si>
  <si>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</si>
  <si>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</si>
  <si>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</si>
  <si>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</si>
  <si>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</si>
  <si>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</si>
  <si>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</si>
  <si>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</si>
  <si>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</si>
  <si>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</si>
  <si>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</si>
  <si>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</si>
  <si>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</si>
  <si>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</si>
  <si>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</si>
  <si>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</si>
  <si>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</si>
  <si>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</si>
  <si>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</si>
  <si>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</si>
  <si>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</si>
  <si>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</si>
  <si>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</si>
  <si>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</si>
  <si>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</si>
  <si>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</si>
  <si>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</si>
  <si>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</si>
  <si>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</si>
  <si>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</si>
  <si>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</si>
  <si>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</si>
  <si>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</si>
  <si>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</si>
  <si>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</si>
  <si>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</si>
  <si>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</si>
  <si>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</si>
  <si>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</si>
  <si>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</si>
  <si>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</si>
  <si>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</si>
  <si>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</si>
  <si>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</si>
  <si>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</si>
  <si>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</si>
  <si>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</si>
  <si>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</si>
  <si>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</si>
  <si>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</si>
  <si>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</si>
  <si>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</si>
  <si>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</si>
  <si>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</si>
  <si>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</si>
  <si>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</si>
  <si>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</si>
  <si>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</si>
  <si>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</si>
  <si>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</si>
  <si>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</si>
  <si>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</si>
  <si>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</si>
  <si>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</si>
  <si>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</si>
  <si>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</si>
  <si>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</si>
  <si>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</si>
  <si>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</si>
  <si>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</si>
  <si>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</si>
  <si>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</si>
  <si>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</si>
  <si>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</si>
  <si>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</si>
  <si>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</si>
  <si>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</si>
  <si>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</si>
  <si>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</si>
  <si>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</si>
  <si>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</si>
  <si>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</si>
  <si>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</si>
  <si>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</si>
  <si>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</si>
  <si>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</si>
  <si>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</si>
  <si>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</si>
  <si>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</si>
  <si>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</si>
  <si>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</si>
  <si>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</si>
  <si>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</si>
  <si>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</si>
  <si>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</si>
  <si>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</si>
  <si>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</si>
  <si>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</si>
  <si>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</si>
  <si>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</si>
  <si>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</si>
  <si>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</si>
  <si>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</si>
  <si>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</si>
  <si>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</si>
  <si>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</si>
  <si>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</si>
  <si>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</si>
  <si>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</si>
  <si>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</si>
  <si>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</si>
  <si>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</si>
  <si>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</si>
  <si>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</si>
  <si>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</si>
  <si>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</si>
  <si>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</si>
  <si>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</si>
  <si>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</si>
  <si>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</si>
  <si>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</si>
  <si>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</si>
  <si>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</si>
  <si>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</si>
  <si>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</si>
  <si>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</si>
  <si>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</si>
  <si>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</si>
  <si>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</si>
  <si>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</si>
  <si>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</si>
  <si>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</si>
  <si>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</si>
  <si>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</si>
  <si>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</si>
  <si>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</si>
  <si>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</si>
  <si>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</si>
  <si>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</si>
  <si>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</si>
  <si>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</si>
  <si>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</si>
  <si>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</si>
  <si>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</si>
  <si>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</si>
  <si>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</si>
  <si>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</si>
  <si>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</si>
  <si>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</si>
  <si>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</si>
  <si>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</si>
  <si>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</si>
  <si>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</si>
  <si>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</si>
  <si>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</si>
  <si>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</si>
  <si>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</si>
  <si>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</si>
  <si>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</si>
  <si>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</si>
  <si>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</si>
  <si>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</si>
  <si>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</si>
  <si>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</si>
  <si>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</si>
  <si>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</si>
  <si>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</si>
  <si>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</si>
  <si>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</si>
  <si>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</si>
  <si>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</si>
  <si>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</si>
  <si>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</si>
  <si>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</si>
  <si>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</si>
  <si>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</si>
  <si>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</si>
  <si>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</si>
  <si>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</si>
  <si>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</si>
  <si>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</si>
  <si>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</si>
  <si>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</si>
  <si>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</si>
  <si>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</si>
  <si>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</si>
  <si>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</si>
  <si>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</si>
  <si>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</si>
  <si>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</si>
  <si>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</si>
  <si>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</si>
  <si>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</si>
  <si>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</si>
  <si>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</si>
  <si>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</si>
  <si>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</si>
  <si>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</si>
  <si>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</si>
  <si>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</si>
  <si>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</si>
  <si>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</si>
  <si>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</si>
  <si>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</si>
  <si>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</si>
  <si>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</si>
  <si>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</si>
  <si>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</si>
  <si>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</si>
  <si>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</si>
  <si>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</si>
  <si>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</si>
  <si>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</si>
  <si>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</si>
  <si>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</si>
  <si>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</si>
  <si>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</si>
  <si>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</si>
  <si>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</si>
  <si>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</si>
  <si>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</si>
  <si>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</si>
  <si>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</si>
  <si>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</si>
  <si>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</si>
  <si>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</si>
  <si>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</si>
  <si>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</si>
  <si>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</si>
  <si>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</si>
  <si>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</si>
  <si>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</si>
  <si>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</si>
  <si>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</si>
  <si>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</si>
  <si>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</si>
  <si>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</si>
  <si>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</si>
  <si>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</si>
  <si>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</si>
  <si>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</si>
  <si>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</si>
  <si>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</si>
  <si>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</si>
  <si>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</si>
  <si>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</si>
  <si>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</si>
  <si>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</si>
  <si>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</si>
  <si>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</si>
  <si>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</si>
  <si>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</si>
  <si>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</si>
  <si>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</si>
  <si>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</si>
  <si>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</si>
  <si>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</si>
  <si>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</si>
  <si>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</si>
  <si>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</si>
  <si>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</si>
  <si>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</si>
  <si>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</si>
  <si>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</si>
  <si>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</si>
  <si>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</si>
  <si>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</si>
  <si>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</si>
  <si>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</si>
  <si>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</si>
  <si>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</si>
  <si>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</si>
  <si>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</si>
  <si>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</si>
  <si>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</si>
  <si>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</si>
  <si>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</si>
  <si>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</si>
  <si>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</si>
  <si>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</si>
  <si>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</si>
  <si>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</si>
  <si>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</si>
  <si>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</si>
  <si>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</si>
  <si>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</si>
  <si>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</si>
  <si>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</si>
  <si>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</si>
  <si>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</si>
  <si>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</si>
  <si>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</si>
  <si>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</si>
  <si>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</si>
  <si>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</si>
  <si>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</si>
  <si>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</si>
  <si>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</si>
  <si>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</si>
  <si>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</si>
  <si>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国際バカロレア事業への拠出</t>
    <rPh sb="0" eb="2">
      <t>コクサイ</t>
    </rPh>
    <rPh sb="7" eb="9">
      <t>ジギョウ</t>
    </rPh>
    <rPh sb="11" eb="13">
      <t>キョシュツ</t>
    </rPh>
    <phoneticPr fontId="5"/>
  </si>
  <si>
    <t>大臣官房</t>
    <rPh sb="0" eb="2">
      <t>ダイジン</t>
    </rPh>
    <rPh sb="2" eb="4">
      <t>カンボウ</t>
    </rPh>
    <phoneticPr fontId="5"/>
  </si>
  <si>
    <t>国際課国際協力企画室</t>
    <rPh sb="0" eb="2">
      <t>コクサイ</t>
    </rPh>
    <rPh sb="2" eb="3">
      <t>カ</t>
    </rPh>
    <rPh sb="3" eb="5">
      <t>コクサイ</t>
    </rPh>
    <rPh sb="5" eb="7">
      <t>キョウリョク</t>
    </rPh>
    <rPh sb="7" eb="10">
      <t>キカクシツ</t>
    </rPh>
    <phoneticPr fontId="5"/>
  </si>
  <si>
    <t>室長　松木　秀彰</t>
    <rPh sb="0" eb="2">
      <t>シツチョウ</t>
    </rPh>
    <rPh sb="3" eb="5">
      <t>マツキ</t>
    </rPh>
    <rPh sb="6" eb="8">
      <t>ヒデアキ</t>
    </rPh>
    <phoneticPr fontId="5"/>
  </si>
  <si>
    <t>○</t>
  </si>
  <si>
    <t>－</t>
    <phoneticPr fontId="5"/>
  </si>
  <si>
    <t>校</t>
    <rPh sb="0" eb="1">
      <t>コウ</t>
    </rPh>
    <phoneticPr fontId="5"/>
  </si>
  <si>
    <t>回</t>
    <rPh sb="0" eb="1">
      <t>カイ</t>
    </rPh>
    <phoneticPr fontId="5"/>
  </si>
  <si>
    <t>百万円</t>
    <rPh sb="0" eb="2">
      <t>ヒャクマン</t>
    </rPh>
    <rPh sb="2" eb="3">
      <t>エン</t>
    </rPh>
    <phoneticPr fontId="5"/>
  </si>
  <si>
    <t>ユネスコ事業等拠出金</t>
    <rPh sb="4" eb="6">
      <t>ジギョウ</t>
    </rPh>
    <rPh sb="6" eb="7">
      <t>トウ</t>
    </rPh>
    <rPh sb="7" eb="10">
      <t>キョシュツキン</t>
    </rPh>
    <phoneticPr fontId="5"/>
  </si>
  <si>
    <t>諸謝金</t>
    <rPh sb="0" eb="1">
      <t>ショ</t>
    </rPh>
    <rPh sb="1" eb="3">
      <t>シャキン</t>
    </rPh>
    <phoneticPr fontId="5"/>
  </si>
  <si>
    <t>委員等旅費</t>
    <rPh sb="0" eb="2">
      <t>イイン</t>
    </rPh>
    <rPh sb="2" eb="3">
      <t>トウ</t>
    </rPh>
    <rPh sb="3" eb="5">
      <t>リョヒ</t>
    </rPh>
    <phoneticPr fontId="5"/>
  </si>
  <si>
    <t>庁費</t>
    <rPh sb="0" eb="1">
      <t>チョウ</t>
    </rPh>
    <phoneticPr fontId="5"/>
  </si>
  <si>
    <t>拠出金</t>
    <rPh sb="0" eb="3">
      <t>キョシュツキン</t>
    </rPh>
    <phoneticPr fontId="5"/>
  </si>
  <si>
    <t>国際バカロレア事業の運営に必要な経費</t>
    <rPh sb="0" eb="2">
      <t>コクサイ</t>
    </rPh>
    <rPh sb="7" eb="9">
      <t>ジギョウ</t>
    </rPh>
    <rPh sb="10" eb="12">
      <t>ウンエイ</t>
    </rPh>
    <rPh sb="13" eb="15">
      <t>ヒツヨウ</t>
    </rPh>
    <rPh sb="16" eb="18">
      <t>ケイヒ</t>
    </rPh>
    <phoneticPr fontId="5"/>
  </si>
  <si>
    <t>国際バカロレア機構</t>
    <rPh sb="0" eb="2">
      <t>コクサイ</t>
    </rPh>
    <rPh sb="7" eb="9">
      <t>キコウ</t>
    </rPh>
    <phoneticPr fontId="5"/>
  </si>
  <si>
    <t>国際バカロレア・日本語ＤＰの開発及び日本におけるワークショップの開催等</t>
    <rPh sb="0" eb="2">
      <t>コクサイ</t>
    </rPh>
    <rPh sb="8" eb="11">
      <t>ニホンゴ</t>
    </rPh>
    <rPh sb="14" eb="16">
      <t>カイハツ</t>
    </rPh>
    <rPh sb="16" eb="17">
      <t>オヨ</t>
    </rPh>
    <rPh sb="18" eb="20">
      <t>ニホン</t>
    </rPh>
    <rPh sb="32" eb="34">
      <t>カイサイ</t>
    </rPh>
    <rPh sb="34" eb="35">
      <t>トウ</t>
    </rPh>
    <phoneticPr fontId="5"/>
  </si>
  <si>
    <t>-</t>
    <phoneticPr fontId="5"/>
  </si>
  <si>
    <t>科目</t>
    <rPh sb="0" eb="2">
      <t>カモク</t>
    </rPh>
    <phoneticPr fontId="5"/>
  </si>
  <si>
    <t>-</t>
    <phoneticPr fontId="5"/>
  </si>
  <si>
    <t>‐</t>
  </si>
  <si>
    <t>ＩＢのカリキュラムは、国際バカロレア機構（ＩＢＯ）により提供されているものであるが、日本語ＤＰは、我が国におけるＩＢ認定校等の増加のために取組んでいるものであるため、その開発に要する経費は、国が負担することが適当である。他方、開発された日本語ＤＰを継続して運用するためには、定期的なカリキュラムの改正等に対応して、随時内容の更新等を行うことが必要であり、こうしたランニングコストは、今後増加が期待されるIB認定校からの登録料等により、ＩＢＯが負担して自ら実施するため、受益者との負担関係についても、妥当なものと考えられる。</t>
    <phoneticPr fontId="5"/>
  </si>
  <si>
    <t>引き続き、ＩＢＯとの緊密な連携・協力の下、「日本語DP」の開発・導入を進めるとともに、大学入試におけるＩＢの活用促進、国内広報など、制度面・ソフト面においても、各種施策を組み合わせ、効率的な推進を図る。</t>
    <phoneticPr fontId="5"/>
  </si>
  <si>
    <t>○</t>
    <phoneticPr fontId="5"/>
  </si>
  <si>
    <t>日本語ＤＰの対象の科目ガイド翻訳及び日本語ＤＰの普及に必要なワークショップなど、事業目的に即し、真に必要なものに限定して当該事業で取組んでいるところ。</t>
    <phoneticPr fontId="5"/>
  </si>
  <si>
    <t>「日本再興戦略-JAPAN is BACK-」においては、2018年までに国際バカロレア（ＩＢ）認定校等を200校まで大幅に増加させる目標が明記されており、また、経済団体等からも、ＩＢの普及を望む声が強く、広く国民のニーズがあると言える。</t>
    <phoneticPr fontId="5"/>
  </si>
  <si>
    <t>平成30年度までに国際バカロレア（IB）認定校及び候補校の数を200校以上にする</t>
    <rPh sb="0" eb="2">
      <t>ヘイセイ</t>
    </rPh>
    <rPh sb="4" eb="6">
      <t>ネンド</t>
    </rPh>
    <rPh sb="9" eb="11">
      <t>コクサイ</t>
    </rPh>
    <rPh sb="20" eb="22">
      <t>ニンテイ</t>
    </rPh>
    <rPh sb="23" eb="24">
      <t>オヨ</t>
    </rPh>
    <rPh sb="25" eb="28">
      <t>コウホコウ</t>
    </rPh>
    <rPh sb="29" eb="30">
      <t>カズ</t>
    </rPh>
    <rPh sb="34" eb="35">
      <t>コウ</t>
    </rPh>
    <rPh sb="35" eb="37">
      <t>イジョウ</t>
    </rPh>
    <phoneticPr fontId="5"/>
  </si>
  <si>
    <t>国際バカロレア・日本語ＤＰの開発実績（ＩＢの指導や評価に関する文書のうち、日本語への翻訳が完了した科目数）
※日本語ＤＰについては平成25年度から開発に着手し、一部の翻訳等が完了したのは平成26年度から。</t>
    <rPh sb="0" eb="2">
      <t>コクサイ</t>
    </rPh>
    <rPh sb="8" eb="11">
      <t>ニホンゴ</t>
    </rPh>
    <rPh sb="14" eb="16">
      <t>カイハツ</t>
    </rPh>
    <rPh sb="16" eb="18">
      <t>ジッセキ</t>
    </rPh>
    <rPh sb="22" eb="24">
      <t>シドウ</t>
    </rPh>
    <rPh sb="25" eb="27">
      <t>ヒョウカ</t>
    </rPh>
    <rPh sb="28" eb="29">
      <t>カン</t>
    </rPh>
    <rPh sb="31" eb="33">
      <t>ブンショ</t>
    </rPh>
    <rPh sb="37" eb="40">
      <t>ニホンゴ</t>
    </rPh>
    <rPh sb="42" eb="44">
      <t>ホンヤク</t>
    </rPh>
    <rPh sb="45" eb="47">
      <t>カンリョウ</t>
    </rPh>
    <rPh sb="49" eb="51">
      <t>カモク</t>
    </rPh>
    <rPh sb="51" eb="52">
      <t>カズ</t>
    </rPh>
    <rPh sb="55" eb="58">
      <t>ニホンゴ</t>
    </rPh>
    <rPh sb="65" eb="67">
      <t>ヘイセイ</t>
    </rPh>
    <rPh sb="69" eb="71">
      <t>ネンド</t>
    </rPh>
    <rPh sb="73" eb="75">
      <t>カイハツ</t>
    </rPh>
    <rPh sb="76" eb="78">
      <t>チャクシュ</t>
    </rPh>
    <rPh sb="80" eb="82">
      <t>イチブ</t>
    </rPh>
    <rPh sb="83" eb="85">
      <t>ホンヤク</t>
    </rPh>
    <rPh sb="85" eb="86">
      <t>トウ</t>
    </rPh>
    <rPh sb="87" eb="89">
      <t>カンリョウ</t>
    </rPh>
    <rPh sb="93" eb="95">
      <t>ヘイセイ</t>
    </rPh>
    <rPh sb="97" eb="99">
      <t>ネンド</t>
    </rPh>
    <phoneticPr fontId="5"/>
  </si>
  <si>
    <t>国際バカロレアの普及に向けたシンポジウム、ワークショップ等の開催数</t>
    <rPh sb="0" eb="2">
      <t>コクサイ</t>
    </rPh>
    <rPh sb="8" eb="10">
      <t>フキュウ</t>
    </rPh>
    <rPh sb="11" eb="12">
      <t>ム</t>
    </rPh>
    <rPh sb="28" eb="29">
      <t>トウ</t>
    </rPh>
    <rPh sb="30" eb="32">
      <t>カイサイ</t>
    </rPh>
    <rPh sb="32" eb="33">
      <t>カズ</t>
    </rPh>
    <phoneticPr fontId="5"/>
  </si>
  <si>
    <t>日本語ＤＰの開発について、2017年度までに終了する事としているところ、できる限り前倒しで科目の翻訳等を完了する事により、最終的なコスト削減につながるよう、取り組んでいるところ。</t>
    <rPh sb="0" eb="3">
      <t>ニホンゴ</t>
    </rPh>
    <rPh sb="6" eb="8">
      <t>カイハツ</t>
    </rPh>
    <rPh sb="17" eb="19">
      <t>ネンド</t>
    </rPh>
    <rPh sb="22" eb="24">
      <t>シュウリョウ</t>
    </rPh>
    <rPh sb="26" eb="27">
      <t>コト</t>
    </rPh>
    <rPh sb="39" eb="40">
      <t>カギ</t>
    </rPh>
    <rPh sb="41" eb="43">
      <t>マエダオ</t>
    </rPh>
    <rPh sb="45" eb="47">
      <t>カモク</t>
    </rPh>
    <rPh sb="48" eb="50">
      <t>ホンヤク</t>
    </rPh>
    <rPh sb="50" eb="51">
      <t>トウ</t>
    </rPh>
    <rPh sb="52" eb="54">
      <t>カンリョウ</t>
    </rPh>
    <rPh sb="56" eb="57">
      <t>コト</t>
    </rPh>
    <rPh sb="61" eb="64">
      <t>サイシュウテキ</t>
    </rPh>
    <rPh sb="68" eb="70">
      <t>サクゲン</t>
    </rPh>
    <rPh sb="78" eb="79">
      <t>ト</t>
    </rPh>
    <rPh sb="80" eb="81">
      <t>ク</t>
    </rPh>
    <phoneticPr fontId="5"/>
  </si>
  <si>
    <t>政策目標13 豊かな国際社会の構築に資する国際交流・協力の推進
１３－１　国際交流の推進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7" eb="39">
      <t>コクサイ</t>
    </rPh>
    <rPh sb="39" eb="41">
      <t>コウリュウ</t>
    </rPh>
    <rPh sb="42" eb="44">
      <t>スイシン</t>
    </rPh>
    <phoneticPr fontId="5"/>
  </si>
  <si>
    <r>
      <rPr>
        <sz val="11"/>
        <rFont val="ＭＳ Ｐゴシック"/>
        <family val="3"/>
        <charset val="128"/>
      </rPr>
      <t>0396</t>
    </r>
    <phoneticPr fontId="5"/>
  </si>
  <si>
    <r>
      <rPr>
        <sz val="11"/>
        <rFont val="ＭＳ Ｐゴシック"/>
        <family val="3"/>
        <charset val="128"/>
      </rPr>
      <t>0012</t>
    </r>
    <phoneticPr fontId="5"/>
  </si>
  <si>
    <r>
      <rPr>
        <sz val="11"/>
        <rFont val="ＭＳ Ｐゴシック"/>
        <family val="3"/>
        <charset val="128"/>
      </rPr>
      <t>0009</t>
    </r>
    <phoneticPr fontId="5"/>
  </si>
  <si>
    <r>
      <rPr>
        <sz val="11"/>
        <rFont val="ＭＳ Ｐゴシック"/>
        <family val="3"/>
        <charset val="128"/>
      </rPr>
      <t>0419</t>
    </r>
    <phoneticPr fontId="5"/>
  </si>
  <si>
    <r>
      <rPr>
        <sz val="11"/>
        <rFont val="ＭＳ Ｐゴシック"/>
        <family val="3"/>
        <charset val="128"/>
      </rPr>
      <t>0418</t>
    </r>
    <phoneticPr fontId="5"/>
  </si>
  <si>
    <t>国際バカロレア（ＩＢ）は、豊かなコミュニケーション能力、異文化への理解、課題発見・解決能力等グローバル化に対応したスキルを身に付けさせることを重視しており、我が国において、世界で活躍できるグローバルリーダーや、グローバルな視点をもって地域社会の活性化を担う人材を育成する上で有益なプログラムである。「日本再興戦略-JAPAN is BACK-」（平成25年6月14日閣議決定）においては、2018年までにIB認定校等を200校へ大幅に増加させるとの目標が掲げられており、目標の達成に向け、国際バカロレア機構との協力の下、特に高校段階のプログラムである「ディプロマ・プログラム（DP）」の一部科目を日本語でも実施可能とする「日本語ＤＰ」の開発・導入等を行うとともに、その普及・拡大に向けシンポジウム等により情報発信を行う。</t>
    <rPh sb="260" eb="261">
      <t>トク</t>
    </rPh>
    <rPh sb="262" eb="264">
      <t>コウコウ</t>
    </rPh>
    <rPh sb="264" eb="266">
      <t>ダンカイ</t>
    </rPh>
    <rPh sb="325" eb="326">
      <t>オコナ</t>
    </rPh>
    <rPh sb="334" eb="336">
      <t>フキュウ</t>
    </rPh>
    <rPh sb="337" eb="339">
      <t>カクダイ</t>
    </rPh>
    <rPh sb="340" eb="341">
      <t>ム</t>
    </rPh>
    <rPh sb="348" eb="349">
      <t>トウ</t>
    </rPh>
    <rPh sb="352" eb="354">
      <t>ジョウホウ</t>
    </rPh>
    <rPh sb="354" eb="356">
      <t>ハッシン</t>
    </rPh>
    <rPh sb="357" eb="358">
      <t>オコナ</t>
    </rPh>
    <phoneticPr fontId="5"/>
  </si>
  <si>
    <t>日本における国際バカロレア・ディプロマプログラム（ＩＢＤＰ）認定校及び候補校の合計数</t>
    <rPh sb="0" eb="2">
      <t>ニホン</t>
    </rPh>
    <rPh sb="6" eb="8">
      <t>コクサイ</t>
    </rPh>
    <rPh sb="30" eb="32">
      <t>ニンテイ</t>
    </rPh>
    <rPh sb="32" eb="33">
      <t>コウ</t>
    </rPh>
    <rPh sb="33" eb="34">
      <t>オヨ</t>
    </rPh>
    <rPh sb="35" eb="38">
      <t>コウホコウ</t>
    </rPh>
    <rPh sb="39" eb="41">
      <t>ゴウケイ</t>
    </rPh>
    <rPh sb="41" eb="42">
      <t>スウ</t>
    </rPh>
    <phoneticPr fontId="5"/>
  </si>
  <si>
    <t>ＩＢは、原則英語等の外国語により授業や試験を行う必要があったため、現在日本にあるＩＢ認定校のほとんどはインターナショナルスクールとなっており、このことが、一条校（学校教育法第１条に基づく学校）でＩＢの普及が進まない最大の要因の一つとなってきた。ＩＢの普及を、地方自治体等に委ねていてはＩＢ認定校等の大幅増加は見込めず、このため、国が政策的にＩＢの一部科目を日本語でも実施可能とする「日本語ＤＰ」を開発し、国内の学校への普及に向けたスタートアップのための全国的な環境整備に向け、国費を投入して取り組む必要がある。</t>
    <rPh sb="164" eb="165">
      <t>クニ</t>
    </rPh>
    <rPh sb="166" eb="169">
      <t>セイサクテキ</t>
    </rPh>
    <rPh sb="226" eb="229">
      <t>ゼンコクテキ</t>
    </rPh>
    <phoneticPr fontId="5"/>
  </si>
  <si>
    <t>ＩＢの普及・拡大に当たっては、ＩＢの科目を英語で指導可能な教員の確保が重要であるが、一部科目を日本語でも指導可能とする「日本語ＤＰ」の開発は、現在ＩＢの導入を検討している学校にとって、日本人教員を活用することが可能になるなど大変有効性の高い施策である。また本事業は、グローバル化等に対応する人材を育成するための事業として日本再興戦略でも具体的に掲げられているものであり、「国際社会で活躍できる人材を育成する」という施策（１３－１）の中でも直接的かつ優先度の高い事業として判断している。</t>
    <rPh sb="128" eb="129">
      <t>ホン</t>
    </rPh>
    <rPh sb="129" eb="131">
      <t>ジギョウ</t>
    </rPh>
    <phoneticPr fontId="5"/>
  </si>
  <si>
    <t>2018年までに200校にするという目標に向け、日本語ＤＰの開発や、国内大学入試におけるＩＢの活用等の環境整備が進むことにより、認定校や候補校となる学校も増えていくことが想定されるところ、単位当たりコストについても、今後さらに効率化が進むことが想定される。</t>
    <rPh sb="64" eb="66">
      <t>ニンテイ</t>
    </rPh>
    <rPh sb="66" eb="67">
      <t>コウ</t>
    </rPh>
    <phoneticPr fontId="5"/>
  </si>
  <si>
    <t>2017年度までには日本語ＤＰの開発は完了する予定であるが、ＩＢを導入するにあたり、実施する科目が今年度でおおむね日本語ＤＰの対象となるため、一条校でＩＢの普及が進まない最大の要因の一つが解決される事となり、今後大幅に認定校等が増加する事が想定される。</t>
    <rPh sb="4" eb="5">
      <t>ネン</t>
    </rPh>
    <rPh sb="5" eb="6">
      <t>ド</t>
    </rPh>
    <rPh sb="10" eb="13">
      <t>ニホンゴ</t>
    </rPh>
    <rPh sb="16" eb="18">
      <t>カイハツ</t>
    </rPh>
    <rPh sb="19" eb="21">
      <t>カンリョウ</t>
    </rPh>
    <rPh sb="23" eb="25">
      <t>ヨテイ</t>
    </rPh>
    <rPh sb="33" eb="35">
      <t>ドウニュウ</t>
    </rPh>
    <rPh sb="42" eb="44">
      <t>ジッシ</t>
    </rPh>
    <rPh sb="46" eb="48">
      <t>カモク</t>
    </rPh>
    <rPh sb="49" eb="52">
      <t>コンネンド</t>
    </rPh>
    <rPh sb="57" eb="60">
      <t>ニホンゴ</t>
    </rPh>
    <rPh sb="63" eb="65">
      <t>タイショウ</t>
    </rPh>
    <rPh sb="71" eb="73">
      <t>イチジョウ</t>
    </rPh>
    <rPh sb="73" eb="74">
      <t>コウ</t>
    </rPh>
    <rPh sb="94" eb="96">
      <t>カイケツ</t>
    </rPh>
    <rPh sb="99" eb="100">
      <t>コト</t>
    </rPh>
    <rPh sb="104" eb="106">
      <t>コンゴ</t>
    </rPh>
    <rPh sb="106" eb="108">
      <t>オオハバ</t>
    </rPh>
    <rPh sb="109" eb="111">
      <t>ニンテイ</t>
    </rPh>
    <rPh sb="120" eb="122">
      <t>ソウテイ</t>
    </rPh>
    <phoneticPr fontId="5"/>
  </si>
  <si>
    <t>日本語ＤＰの開発は、文部科学省とＩＢＯが密接に連携・協力し、2017年度のプログラムの開発完了に向け、取組を進めており、現状、順調に開発が進んでいる。</t>
    <rPh sb="35" eb="36">
      <t>ド</t>
    </rPh>
    <phoneticPr fontId="5"/>
  </si>
  <si>
    <t>日本語ＤＰの開発については、文部科学省とＩＢＯの密接な連携の下進められており、2017年度のプログラムの開発完了に向け、引き続き取り組んでいく必要がある。</t>
    <rPh sb="43" eb="45">
      <t>ネンド</t>
    </rPh>
    <phoneticPr fontId="5"/>
  </si>
  <si>
    <t>国際交流政策懇談会　最終報告書（平成２３年４月２１日）
グローバル人材育成推進会議　審議まとめ（平成２４年６月グローバル人材育成推進会議幹事会）
教育再生実行会議　第３次提言(平成２５年５月２８日)
日本再興戦略-JAPAN is BACK-（平成２５年６月１４日閣議決定）
教育再生実行会議　第４次提言（平成２５年１０月３０日）</t>
    <phoneticPr fontId="5"/>
  </si>
  <si>
    <t>我が国におけるグローバル人材の育成に貢献するため、国際バカロレア（IB）を実施する認定校等の増加を図る。特に、高校段階のプログラムである「ディプロマ・プログラム（DP）」を日本国内の学校へ普及・拡大するため、その一部科目を日本語でも実施することが可能となる「日本語DP」の開発・導入等を図る。</t>
    <rPh sb="0" eb="1">
      <t>ワ</t>
    </rPh>
    <rPh sb="2" eb="3">
      <t>クニ</t>
    </rPh>
    <rPh sb="12" eb="14">
      <t>ジンザイ</t>
    </rPh>
    <rPh sb="15" eb="17">
      <t>イクセイ</t>
    </rPh>
    <rPh sb="18" eb="20">
      <t>コウケン</t>
    </rPh>
    <rPh sb="25" eb="27">
      <t>コクサイ</t>
    </rPh>
    <rPh sb="37" eb="39">
      <t>ジッシ</t>
    </rPh>
    <rPh sb="41" eb="43">
      <t>ニンテイ</t>
    </rPh>
    <rPh sb="43" eb="44">
      <t>コウ</t>
    </rPh>
    <rPh sb="44" eb="45">
      <t>ナド</t>
    </rPh>
    <rPh sb="46" eb="48">
      <t>ゾウカ</t>
    </rPh>
    <rPh sb="49" eb="50">
      <t>ハカ</t>
    </rPh>
    <rPh sb="52" eb="53">
      <t>トク</t>
    </rPh>
    <rPh sb="55" eb="57">
      <t>コウコウ</t>
    </rPh>
    <rPh sb="57" eb="59">
      <t>ダンカイ</t>
    </rPh>
    <rPh sb="86" eb="88">
      <t>ニホン</t>
    </rPh>
    <rPh sb="88" eb="90">
      <t>コクナイ</t>
    </rPh>
    <rPh sb="91" eb="93">
      <t>ガッコウ</t>
    </rPh>
    <rPh sb="94" eb="96">
      <t>フキュウ</t>
    </rPh>
    <rPh sb="97" eb="99">
      <t>カクダイ</t>
    </rPh>
    <rPh sb="106" eb="108">
      <t>イチブ</t>
    </rPh>
    <rPh sb="108" eb="110">
      <t>カモク</t>
    </rPh>
    <rPh sb="111" eb="114">
      <t>ニホンゴ</t>
    </rPh>
    <rPh sb="116" eb="118">
      <t>ジッシ</t>
    </rPh>
    <rPh sb="123" eb="125">
      <t>カノウ</t>
    </rPh>
    <rPh sb="129" eb="132">
      <t>ニホンゴ</t>
    </rPh>
    <rPh sb="136" eb="138">
      <t>カイハツ</t>
    </rPh>
    <rPh sb="139" eb="141">
      <t>ドウニュウ</t>
    </rPh>
    <rPh sb="141" eb="142">
      <t>ナド</t>
    </rPh>
    <rPh sb="143" eb="144">
      <t>ハカ</t>
    </rPh>
    <phoneticPr fontId="5"/>
  </si>
  <si>
    <t>百万円/校</t>
    <rPh sb="0" eb="2">
      <t>ヒャクマン</t>
    </rPh>
    <rPh sb="2" eb="3">
      <t>エン</t>
    </rPh>
    <rPh sb="4" eb="5">
      <t>コウ</t>
    </rPh>
    <phoneticPr fontId="5"/>
  </si>
  <si>
    <t>72/36</t>
    <phoneticPr fontId="5"/>
  </si>
  <si>
    <t>61/29</t>
    <phoneticPr fontId="5"/>
  </si>
  <si>
    <t>6/21</t>
    <phoneticPr fontId="5"/>
  </si>
  <si>
    <t>国際バカロレア機構への拠出金／認定校及び候補校の数　　　　　　　　　　　
※IB認定校及び候補校はH25より開始した日本語DPの開始した日本語DPの開発完了によって増加する見込みである。このような中、平成24年度については日本語ＤＰ開発の開始前であり、経年比較に出来ない。</t>
    <rPh sb="0" eb="2">
      <t>コクサイ</t>
    </rPh>
    <rPh sb="7" eb="9">
      <t>キコウ</t>
    </rPh>
    <rPh sb="11" eb="14">
      <t>キョシュツキン</t>
    </rPh>
    <rPh sb="15" eb="17">
      <t>ニンテイ</t>
    </rPh>
    <rPh sb="17" eb="18">
      <t>コウ</t>
    </rPh>
    <rPh sb="18" eb="19">
      <t>オヨ</t>
    </rPh>
    <rPh sb="20" eb="22">
      <t>コウホ</t>
    </rPh>
    <rPh sb="22" eb="23">
      <t>コウ</t>
    </rPh>
    <rPh sb="24" eb="25">
      <t>カズ</t>
    </rPh>
    <rPh sb="40" eb="42">
      <t>ニンテイ</t>
    </rPh>
    <rPh sb="42" eb="43">
      <t>コウ</t>
    </rPh>
    <rPh sb="43" eb="44">
      <t>オヨ</t>
    </rPh>
    <rPh sb="45" eb="47">
      <t>コウホ</t>
    </rPh>
    <rPh sb="47" eb="48">
      <t>コウ</t>
    </rPh>
    <rPh sb="54" eb="56">
      <t>カイシ</t>
    </rPh>
    <rPh sb="58" eb="61">
      <t>ニホンゴ</t>
    </rPh>
    <rPh sb="64" eb="66">
      <t>カイシ</t>
    </rPh>
    <rPh sb="68" eb="71">
      <t>ニホンゴ</t>
    </rPh>
    <rPh sb="74" eb="76">
      <t>カイハツ</t>
    </rPh>
    <rPh sb="76" eb="78">
      <t>カンリョウ</t>
    </rPh>
    <rPh sb="82" eb="84">
      <t>ゾウカ</t>
    </rPh>
    <rPh sb="86" eb="88">
      <t>ミコ</t>
    </rPh>
    <rPh sb="98" eb="99">
      <t>ナカ</t>
    </rPh>
    <rPh sb="100" eb="102">
      <t>ヘイセイ</t>
    </rPh>
    <rPh sb="104" eb="106">
      <t>ネンド</t>
    </rPh>
    <rPh sb="111" eb="114">
      <t>ニホンゴ</t>
    </rPh>
    <rPh sb="116" eb="118">
      <t>カイハツ</t>
    </rPh>
    <rPh sb="119" eb="121">
      <t>カイシ</t>
    </rPh>
    <rPh sb="121" eb="122">
      <t>マエ</t>
    </rPh>
    <rPh sb="126" eb="128">
      <t>ケイネン</t>
    </rPh>
    <rPh sb="128" eb="130">
      <t>ヒカク</t>
    </rPh>
    <rPh sb="131" eb="133">
      <t>デキ</t>
    </rPh>
    <phoneticPr fontId="5"/>
  </si>
  <si>
    <t>１．事業評価の観点：
　本事業は日本語DPの開発及び普及・拡大に向けたシンポジウムを行うものであり、長期継続事業等の観点から検証を行った。
２．所見：
　本事業は、日本における国際バカロレアの導入拡大等のために実施しているものであり、引き続き事業規模の適正化やコスト削減に留意しつつ、効果的・効率的な事業の実施に努めることとする。</t>
    <rPh sb="16" eb="19">
      <t>ニホンゴ</t>
    </rPh>
    <rPh sb="22" eb="24">
      <t>カイハツ</t>
    </rPh>
    <rPh sb="24" eb="25">
      <t>オヨ</t>
    </rPh>
    <rPh sb="26" eb="28">
      <t>フキュウ</t>
    </rPh>
    <rPh sb="29" eb="31">
      <t>カクダイ</t>
    </rPh>
    <rPh sb="32" eb="33">
      <t>ム</t>
    </rPh>
    <rPh sb="42" eb="43">
      <t>オコナ</t>
    </rPh>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</si>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</sst>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20</xdr:col>
      <xdr:colOff>0</xdr:colOff>
      <xdr:row>141</xdr:row>
      <xdr:rowOff>0</xdr:rowOff>
    </xdr:from>
    <xdr:to>
      <xdr:col>32</xdr:col>
      <xdr:colOff>145678</xdr:colOff>
      <xdr:row>143</xdr:row>
      <xdr:rowOff>313765</xdr:rowOff>
    </xdr:to>
    <xdr:sp macro="" textlink="">
      <xdr:nvSpPr>
        <xdr:cNvPr id="9" name="角丸四角形 8"/>
        <xdr:cNvSpPr/>
      </xdr:nvSpPr>
      <xdr:spPr>
        <a:xfrm>
          <a:off x="3810000" y="31802294"/>
          <a:ext cx="2431678" cy="10085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72</a:t>
          </a:r>
          <a:r>
            <a:rPr kumimoji="1" lang="ja-JP" altLang="en-US" sz="1600">
              <a:solidFill>
                <a:schemeClr val="tx1"/>
              </a:solidFill>
            </a:rPr>
            <a:t>百万円</a:t>
          </a:r>
        </a:p>
      </xdr:txBody>
    </xdr:sp>
    <xdr:clientData/>
  </xdr:twoCellAnchor>
  <xdr:twoCellAnchor>
    <xdr:from>
      <xdr:col>33</xdr:col>
      <xdr:colOff>112059</xdr:colOff>
      <xdr:row>141</xdr:row>
      <xdr:rowOff>67235</xdr:rowOff>
    </xdr:from>
    <xdr:to>
      <xdr:col>41</xdr:col>
      <xdr:colOff>173493</xdr:colOff>
      <xdr:row>143</xdr:row>
      <xdr:rowOff>198337</xdr:rowOff>
    </xdr:to>
    <xdr:sp macro="" textlink="">
      <xdr:nvSpPr>
        <xdr:cNvPr id="10" name="テキスト ボックス 9"/>
        <xdr:cNvSpPr txBox="1"/>
      </xdr:nvSpPr>
      <xdr:spPr>
        <a:xfrm>
          <a:off x="6398559" y="31869529"/>
          <a:ext cx="158543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庁費　　　　　</a:t>
          </a:r>
          <a:r>
            <a:rPr kumimoji="1" lang="en-US" altLang="ja-JP" sz="1100"/>
            <a:t>0.1</a:t>
          </a:r>
          <a:r>
            <a:rPr kumimoji="1" lang="ja-JP" altLang="en-US" sz="1100"/>
            <a:t>百万円</a:t>
          </a:r>
          <a:endParaRPr kumimoji="1" lang="en-US" altLang="ja-JP" sz="1100"/>
        </a:p>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委員等旅費　</a:t>
          </a:r>
          <a:r>
            <a:rPr kumimoji="1" lang="en-US" altLang="ja-JP" sz="1100"/>
            <a:t>0.1</a:t>
          </a:r>
          <a:r>
            <a:rPr kumimoji="1" lang="ja-JP" altLang="en-US" sz="1100"/>
            <a:t>百万円</a:t>
          </a:r>
          <a:endParaRPr kumimoji="1" lang="en-US" altLang="ja-JP" sz="1100"/>
        </a:p>
      </xdr:txBody>
    </xdr:sp>
    <xdr:clientData/>
  </xdr:twoCellAnchor>
  <xdr:twoCellAnchor>
    <xdr:from>
      <xdr:col>19</xdr:col>
      <xdr:colOff>56029</xdr:colOff>
      <xdr:row>144</xdr:row>
      <xdr:rowOff>0</xdr:rowOff>
    </xdr:from>
    <xdr:to>
      <xdr:col>33</xdr:col>
      <xdr:colOff>100854</xdr:colOff>
      <xdr:row>144</xdr:row>
      <xdr:rowOff>324971</xdr:rowOff>
    </xdr:to>
    <xdr:sp macro="" textlink="">
      <xdr:nvSpPr>
        <xdr:cNvPr id="11" name="大かっこ 10"/>
        <xdr:cNvSpPr/>
      </xdr:nvSpPr>
      <xdr:spPr>
        <a:xfrm>
          <a:off x="3675529" y="32844441"/>
          <a:ext cx="2711825"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p>
      </xdr:txBody>
    </xdr:sp>
    <xdr:clientData/>
  </xdr:twoCellAnchor>
  <xdr:twoCellAnchor>
    <xdr:from>
      <xdr:col>26</xdr:col>
      <xdr:colOff>112057</xdr:colOff>
      <xdr:row>145</xdr:row>
      <xdr:rowOff>11211</xdr:rowOff>
    </xdr:from>
    <xdr:to>
      <xdr:col>26</xdr:col>
      <xdr:colOff>112058</xdr:colOff>
      <xdr:row>146</xdr:row>
      <xdr:rowOff>235328</xdr:rowOff>
    </xdr:to>
    <xdr:cxnSp macro="">
      <xdr:nvCxnSpPr>
        <xdr:cNvPr id="13" name="直線コネクタ 12"/>
        <xdr:cNvCxnSpPr/>
      </xdr:nvCxnSpPr>
      <xdr:spPr>
        <a:xfrm>
          <a:off x="5065057" y="33203035"/>
          <a:ext cx="1" cy="571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33618</xdr:colOff>
      <xdr:row>146</xdr:row>
      <xdr:rowOff>257740</xdr:rowOff>
    </xdr:from>
    <xdr:to>
      <xdr:col>33</xdr:col>
      <xdr:colOff>11207</xdr:colOff>
      <xdr:row>149</xdr:row>
      <xdr:rowOff>33623</xdr:rowOff>
    </xdr:to>
    <xdr:sp macro="" textlink="">
      <xdr:nvSpPr>
        <xdr:cNvPr id="14" name="角丸四角形 13"/>
        <xdr:cNvSpPr/>
      </xdr:nvSpPr>
      <xdr:spPr>
        <a:xfrm>
          <a:off x="3843618" y="33796946"/>
          <a:ext cx="2454089" cy="8180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71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22412</xdr:colOff>
      <xdr:row>145</xdr:row>
      <xdr:rowOff>257734</xdr:rowOff>
    </xdr:from>
    <xdr:to>
      <xdr:col>23</xdr:col>
      <xdr:colOff>56030</xdr:colOff>
      <xdr:row>146</xdr:row>
      <xdr:rowOff>280145</xdr:rowOff>
    </xdr:to>
    <xdr:sp macro="" textlink="">
      <xdr:nvSpPr>
        <xdr:cNvPr id="15" name="テキスト ボックス 14"/>
        <xdr:cNvSpPr txBox="1"/>
      </xdr:nvSpPr>
      <xdr:spPr>
        <a:xfrm>
          <a:off x="3260912" y="33449558"/>
          <a:ext cx="1176618"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17</xdr:col>
      <xdr:colOff>190499</xdr:colOff>
      <xdr:row>149</xdr:row>
      <xdr:rowOff>134480</xdr:rowOff>
    </xdr:from>
    <xdr:to>
      <xdr:col>35</xdr:col>
      <xdr:colOff>56029</xdr:colOff>
      <xdr:row>151</xdr:row>
      <xdr:rowOff>291362</xdr:rowOff>
    </xdr:to>
    <xdr:sp macro="" textlink="">
      <xdr:nvSpPr>
        <xdr:cNvPr id="16" name="大かっこ 15"/>
        <xdr:cNvSpPr/>
      </xdr:nvSpPr>
      <xdr:spPr>
        <a:xfrm>
          <a:off x="3428999" y="34715833"/>
          <a:ext cx="3294530" cy="85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国際バカロレア・日本語ＤＰの開発、日本におけるワークショップ開催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04" zoomScale="80" zoomScaleNormal="75" zoomScaleSheetLayoutView="80" zoomScalePageLayoutView="40"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465</v>
      </c>
      <c r="AR2" s="688"/>
      <c r="AS2" s="68" t="str">
        <f>IF(OR(AQ2="　", AQ2=""), "", "-")</f>
        <v/>
      </c>
      <c r="AT2" s="689">
        <v>412</v>
      </c>
      <c r="AU2" s="689"/>
      <c r="AV2" s="69"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180</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45.7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502</v>
      </c>
      <c r="AF6" s="472"/>
      <c r="AG6" s="472"/>
      <c r="AH6" s="472"/>
      <c r="AI6" s="472"/>
      <c r="AJ6" s="472"/>
      <c r="AK6" s="472"/>
      <c r="AL6" s="472"/>
      <c r="AM6" s="472"/>
      <c r="AN6" s="472"/>
      <c r="AO6" s="472"/>
      <c r="AP6" s="472"/>
      <c r="AQ6" s="473"/>
      <c r="AR6" s="473"/>
      <c r="AS6" s="473"/>
      <c r="AT6" s="473"/>
      <c r="AU6" s="473"/>
      <c r="AV6" s="473"/>
      <c r="AW6" s="473"/>
      <c r="AX6" s="474"/>
    </row>
    <row r="7" spans="1:50" ht="10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516</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2" t="s">
        <v>308</v>
      </c>
      <c r="B8" s="643"/>
      <c r="C8" s="643"/>
      <c r="D8" s="643"/>
      <c r="E8" s="643"/>
      <c r="F8" s="644"/>
      <c r="G8" s="639" t="str">
        <f>入力規則等!A26</f>
        <v>子ども・若者育成支援</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3" customHeight="1" x14ac:dyDescent="0.15">
      <c r="A9" s="193" t="s">
        <v>26</v>
      </c>
      <c r="B9" s="194"/>
      <c r="C9" s="194"/>
      <c r="D9" s="194"/>
      <c r="E9" s="194"/>
      <c r="F9" s="194"/>
      <c r="G9" s="195" t="s">
        <v>517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3</v>
      </c>
      <c r="Q13" s="185"/>
      <c r="R13" s="185"/>
      <c r="S13" s="185"/>
      <c r="T13" s="185"/>
      <c r="U13" s="185"/>
      <c r="V13" s="186"/>
      <c r="W13" s="184">
        <v>60</v>
      </c>
      <c r="X13" s="185"/>
      <c r="Y13" s="185"/>
      <c r="Z13" s="185"/>
      <c r="AA13" s="185"/>
      <c r="AB13" s="185"/>
      <c r="AC13" s="186"/>
      <c r="AD13" s="184">
        <v>72</v>
      </c>
      <c r="AE13" s="185"/>
      <c r="AF13" s="185"/>
      <c r="AG13" s="185"/>
      <c r="AH13" s="185"/>
      <c r="AI13" s="185"/>
      <c r="AJ13" s="186"/>
      <c r="AK13" s="184">
        <v>82</v>
      </c>
      <c r="AL13" s="185"/>
      <c r="AM13" s="185"/>
      <c r="AN13" s="185"/>
      <c r="AO13" s="185"/>
      <c r="AP13" s="185"/>
      <c r="AQ13" s="186"/>
      <c r="AR13" s="198">
        <v>79</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491</v>
      </c>
      <c r="Q14" s="185"/>
      <c r="R14" s="185"/>
      <c r="S14" s="185"/>
      <c r="T14" s="185"/>
      <c r="U14" s="185"/>
      <c r="V14" s="186"/>
      <c r="W14" s="184" t="s">
        <v>491</v>
      </c>
      <c r="X14" s="185"/>
      <c r="Y14" s="185"/>
      <c r="Z14" s="185"/>
      <c r="AA14" s="185"/>
      <c r="AB14" s="185"/>
      <c r="AC14" s="186"/>
      <c r="AD14" s="184" t="s">
        <v>491</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4"/>
      <c r="K15" s="434"/>
      <c r="L15" s="434"/>
      <c r="M15" s="434"/>
      <c r="N15" s="434"/>
      <c r="O15" s="435"/>
      <c r="P15" s="184" t="s">
        <v>491</v>
      </c>
      <c r="Q15" s="185"/>
      <c r="R15" s="185"/>
      <c r="S15" s="185"/>
      <c r="T15" s="185"/>
      <c r="U15" s="185"/>
      <c r="V15" s="186"/>
      <c r="W15" s="184" t="s">
        <v>491</v>
      </c>
      <c r="X15" s="185"/>
      <c r="Y15" s="185"/>
      <c r="Z15" s="185"/>
      <c r="AA15" s="185"/>
      <c r="AB15" s="185"/>
      <c r="AC15" s="186"/>
      <c r="AD15" s="184" t="s">
        <v>491</v>
      </c>
      <c r="AE15" s="185"/>
      <c r="AF15" s="185"/>
      <c r="AG15" s="185"/>
      <c r="AH15" s="185"/>
      <c r="AI15" s="185"/>
      <c r="AJ15" s="186"/>
      <c r="AK15" s="184" t="s">
        <v>491</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4"/>
      <c r="K16" s="434"/>
      <c r="L16" s="434"/>
      <c r="M16" s="434"/>
      <c r="N16" s="434"/>
      <c r="O16" s="435"/>
      <c r="P16" s="184" t="s">
        <v>491</v>
      </c>
      <c r="Q16" s="185"/>
      <c r="R16" s="185"/>
      <c r="S16" s="185"/>
      <c r="T16" s="185"/>
      <c r="U16" s="185"/>
      <c r="V16" s="186"/>
      <c r="W16" s="184" t="s">
        <v>491</v>
      </c>
      <c r="X16" s="185"/>
      <c r="Y16" s="185"/>
      <c r="Z16" s="185"/>
      <c r="AA16" s="185"/>
      <c r="AB16" s="185"/>
      <c r="AC16" s="186"/>
      <c r="AD16" s="184" t="s">
        <v>491</v>
      </c>
      <c r="AE16" s="185"/>
      <c r="AF16" s="185"/>
      <c r="AG16" s="185"/>
      <c r="AH16" s="185"/>
      <c r="AI16" s="185"/>
      <c r="AJ16" s="186"/>
      <c r="AK16" s="184" t="s">
        <v>491</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v>3</v>
      </c>
      <c r="Q17" s="185"/>
      <c r="R17" s="185"/>
      <c r="S17" s="185"/>
      <c r="T17" s="185"/>
      <c r="U17" s="185"/>
      <c r="V17" s="186"/>
      <c r="W17" s="184">
        <v>1</v>
      </c>
      <c r="X17" s="185"/>
      <c r="Y17" s="185"/>
      <c r="Z17" s="185"/>
      <c r="AA17" s="185"/>
      <c r="AB17" s="185"/>
      <c r="AC17" s="186"/>
      <c r="AD17" s="184" t="s">
        <v>491</v>
      </c>
      <c r="AE17" s="185"/>
      <c r="AF17" s="185"/>
      <c r="AG17" s="185"/>
      <c r="AH17" s="185"/>
      <c r="AI17" s="185"/>
      <c r="AJ17" s="186"/>
      <c r="AK17" s="184" t="s">
        <v>491</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7">
        <f>SUM(P13:V17)</f>
        <v>6</v>
      </c>
      <c r="Q18" s="658"/>
      <c r="R18" s="658"/>
      <c r="S18" s="658"/>
      <c r="T18" s="658"/>
      <c r="U18" s="658"/>
      <c r="V18" s="659"/>
      <c r="W18" s="657">
        <f>SUM(W13:AC17)</f>
        <v>61</v>
      </c>
      <c r="X18" s="658"/>
      <c r="Y18" s="658"/>
      <c r="Z18" s="658"/>
      <c r="AA18" s="658"/>
      <c r="AB18" s="658"/>
      <c r="AC18" s="659"/>
      <c r="AD18" s="657">
        <f t="shared" ref="AD18" si="0">SUM(AD13:AJ17)</f>
        <v>72</v>
      </c>
      <c r="AE18" s="658"/>
      <c r="AF18" s="658"/>
      <c r="AG18" s="658"/>
      <c r="AH18" s="658"/>
      <c r="AI18" s="658"/>
      <c r="AJ18" s="659"/>
      <c r="AK18" s="657">
        <f t="shared" ref="AK18" si="1">SUM(AK13:AQ17)</f>
        <v>82</v>
      </c>
      <c r="AL18" s="658"/>
      <c r="AM18" s="658"/>
      <c r="AN18" s="658"/>
      <c r="AO18" s="658"/>
      <c r="AP18" s="658"/>
      <c r="AQ18" s="659"/>
      <c r="AR18" s="657">
        <f t="shared" ref="AR18" si="2">SUM(AR13:AX17)</f>
        <v>79</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f>P18</f>
        <v>6</v>
      </c>
      <c r="Q19" s="185"/>
      <c r="R19" s="185"/>
      <c r="S19" s="185"/>
      <c r="T19" s="185"/>
      <c r="U19" s="185"/>
      <c r="V19" s="186"/>
      <c r="W19" s="184">
        <f t="shared" ref="W19" si="3">W18</f>
        <v>61</v>
      </c>
      <c r="X19" s="185"/>
      <c r="Y19" s="185"/>
      <c r="Z19" s="185"/>
      <c r="AA19" s="185"/>
      <c r="AB19" s="185"/>
      <c r="AC19" s="186"/>
      <c r="AD19" s="184">
        <f t="shared" ref="AD19" si="4">AD18</f>
        <v>72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7.75" customHeight="1" x14ac:dyDescent="0.15">
      <c r="A23" s="139"/>
      <c r="B23" s="137"/>
      <c r="C23" s="137"/>
      <c r="D23" s="137"/>
      <c r="E23" s="137"/>
      <c r="F23" s="138"/>
      <c r="G23" s="83" t="s">
        <v>498</v>
      </c>
      <c r="H23" s="84"/>
      <c r="I23" s="84"/>
      <c r="J23" s="84"/>
      <c r="K23" s="84"/>
      <c r="L23" s="84"/>
      <c r="M23" s="84"/>
      <c r="N23" s="84"/>
      <c r="O23" s="85"/>
      <c r="P23" s="228" t="s">
        <v>509</v>
      </c>
      <c r="Q23" s="243"/>
      <c r="R23" s="243"/>
      <c r="S23" s="243"/>
      <c r="T23" s="243"/>
      <c r="U23" s="243"/>
      <c r="V23" s="243"/>
      <c r="W23" s="243"/>
      <c r="X23" s="244"/>
      <c r="Y23" s="237" t="s">
        <v>14</v>
      </c>
      <c r="Z23" s="238"/>
      <c r="AA23" s="239"/>
      <c r="AB23" s="176" t="s">
        <v>478</v>
      </c>
      <c r="AC23" s="177"/>
      <c r="AD23" s="177"/>
      <c r="AE23" s="97">
        <v>21</v>
      </c>
      <c r="AF23" s="98"/>
      <c r="AG23" s="98"/>
      <c r="AH23" s="98"/>
      <c r="AI23" s="99"/>
      <c r="AJ23" s="97">
        <v>29</v>
      </c>
      <c r="AK23" s="98"/>
      <c r="AL23" s="98"/>
      <c r="AM23" s="98"/>
      <c r="AN23" s="99"/>
      <c r="AO23" s="97">
        <v>36</v>
      </c>
      <c r="AP23" s="98"/>
      <c r="AQ23" s="98"/>
      <c r="AR23" s="98"/>
      <c r="AS23" s="99"/>
      <c r="AT23" s="204"/>
      <c r="AU23" s="204"/>
      <c r="AV23" s="204"/>
      <c r="AW23" s="204"/>
      <c r="AX23" s="205"/>
    </row>
    <row r="24" spans="1:50" ht="27.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478</v>
      </c>
      <c r="AC24" s="206"/>
      <c r="AD24" s="206"/>
      <c r="AE24" s="97" t="s">
        <v>489</v>
      </c>
      <c r="AF24" s="98"/>
      <c r="AG24" s="98"/>
      <c r="AH24" s="98"/>
      <c r="AI24" s="99"/>
      <c r="AJ24" s="97" t="s">
        <v>489</v>
      </c>
      <c r="AK24" s="98"/>
      <c r="AL24" s="98"/>
      <c r="AM24" s="98"/>
      <c r="AN24" s="99"/>
      <c r="AO24" s="97" t="s">
        <v>489</v>
      </c>
      <c r="AP24" s="98"/>
      <c r="AQ24" s="98"/>
      <c r="AR24" s="98"/>
      <c r="AS24" s="99"/>
      <c r="AT24" s="97">
        <v>200</v>
      </c>
      <c r="AU24" s="98"/>
      <c r="AV24" s="98"/>
      <c r="AW24" s="98"/>
      <c r="AX24" s="358"/>
    </row>
    <row r="25" spans="1:50" ht="30.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489</v>
      </c>
      <c r="AF25" s="98"/>
      <c r="AG25" s="98"/>
      <c r="AH25" s="98"/>
      <c r="AI25" s="99"/>
      <c r="AJ25" s="97" t="s">
        <v>489</v>
      </c>
      <c r="AK25" s="98"/>
      <c r="AL25" s="98"/>
      <c r="AM25" s="98"/>
      <c r="AN25" s="99"/>
      <c r="AO25" s="97" t="s">
        <v>489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hidden="1" customHeight="1" x14ac:dyDescent="0.15">
      <c r="A68" s="535"/>
      <c r="B68" s="536"/>
      <c r="C68" s="536"/>
      <c r="D68" s="536"/>
      <c r="E68" s="536"/>
      <c r="F68" s="537"/>
      <c r="G68" s="243"/>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hidden="1"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36"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27"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40.5" customHeight="1" x14ac:dyDescent="0.15">
      <c r="A77" s="535"/>
      <c r="B77" s="536"/>
      <c r="C77" s="536"/>
      <c r="D77" s="536"/>
      <c r="E77" s="536"/>
      <c r="F77" s="537"/>
      <c r="G77" s="228" t="s">
        <v>499</v>
      </c>
      <c r="H77" s="243"/>
      <c r="I77" s="243"/>
      <c r="J77" s="243"/>
      <c r="K77" s="243"/>
      <c r="L77" s="243"/>
      <c r="M77" s="243"/>
      <c r="N77" s="243"/>
      <c r="O77" s="243"/>
      <c r="P77" s="243"/>
      <c r="Q77" s="243"/>
      <c r="R77" s="243"/>
      <c r="S77" s="243"/>
      <c r="T77" s="243"/>
      <c r="U77" s="243"/>
      <c r="V77" s="243"/>
      <c r="W77" s="243"/>
      <c r="X77" s="244"/>
      <c r="Y77" s="668" t="s">
        <v>66</v>
      </c>
      <c r="Z77" s="669"/>
      <c r="AA77" s="670"/>
      <c r="AB77" s="120" t="s">
        <v>490</v>
      </c>
      <c r="AC77" s="121"/>
      <c r="AD77" s="122"/>
      <c r="AE77" s="97" t="s">
        <v>489</v>
      </c>
      <c r="AF77" s="98"/>
      <c r="AG77" s="98"/>
      <c r="AH77" s="98"/>
      <c r="AI77" s="99"/>
      <c r="AJ77" s="97" t="s">
        <v>489</v>
      </c>
      <c r="AK77" s="98"/>
      <c r="AL77" s="98"/>
      <c r="AM77" s="98"/>
      <c r="AN77" s="99"/>
      <c r="AO77" s="97">
        <v>8</v>
      </c>
      <c r="AP77" s="98"/>
      <c r="AQ77" s="98"/>
      <c r="AR77" s="98"/>
      <c r="AS77" s="99"/>
      <c r="AT77" s="547"/>
      <c r="AU77" s="547"/>
      <c r="AV77" s="547"/>
      <c r="AW77" s="547"/>
      <c r="AX77" s="548"/>
      <c r="AY77" s="10"/>
      <c r="AZ77" s="10"/>
      <c r="BA77" s="10"/>
      <c r="BB77" s="10"/>
      <c r="BC77" s="10"/>
    </row>
    <row r="78" spans="1:60" ht="28.5"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t="s">
        <v>490</v>
      </c>
      <c r="AC78" s="212"/>
      <c r="AD78" s="213"/>
      <c r="AE78" s="97" t="s">
        <v>489</v>
      </c>
      <c r="AF78" s="98"/>
      <c r="AG78" s="98"/>
      <c r="AH78" s="98"/>
      <c r="AI78" s="99"/>
      <c r="AJ78" s="97" t="s">
        <v>489</v>
      </c>
      <c r="AK78" s="98"/>
      <c r="AL78" s="98"/>
      <c r="AM78" s="98"/>
      <c r="AN78" s="99"/>
      <c r="AO78" s="97">
        <v>8</v>
      </c>
      <c r="AP78" s="98"/>
      <c r="AQ78" s="98"/>
      <c r="AR78" s="98"/>
      <c r="AS78" s="99"/>
      <c r="AT78" s="97">
        <v>11</v>
      </c>
      <c r="AU78" s="98"/>
      <c r="AV78" s="98"/>
      <c r="AW78" s="98"/>
      <c r="AX78" s="358"/>
      <c r="AY78" s="10"/>
      <c r="AZ78" s="10"/>
      <c r="BA78" s="10"/>
      <c r="BB78" s="10"/>
      <c r="BC78" s="10"/>
      <c r="BD78" s="10"/>
      <c r="BE78" s="10"/>
      <c r="BF78" s="10"/>
      <c r="BG78" s="10"/>
      <c r="BH78" s="10"/>
    </row>
    <row r="79" spans="1:60" ht="24.75"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33.75" customHeight="1" x14ac:dyDescent="0.15">
      <c r="A80" s="535"/>
      <c r="B80" s="536"/>
      <c r="C80" s="536"/>
      <c r="D80" s="536"/>
      <c r="E80" s="536"/>
      <c r="F80" s="537"/>
      <c r="G80" s="228" t="s">
        <v>500</v>
      </c>
      <c r="H80" s="243"/>
      <c r="I80" s="243"/>
      <c r="J80" s="243"/>
      <c r="K80" s="243"/>
      <c r="L80" s="243"/>
      <c r="M80" s="243"/>
      <c r="N80" s="243"/>
      <c r="O80" s="243"/>
      <c r="P80" s="243"/>
      <c r="Q80" s="243"/>
      <c r="R80" s="243"/>
      <c r="S80" s="243"/>
      <c r="T80" s="243"/>
      <c r="U80" s="243"/>
      <c r="V80" s="243"/>
      <c r="W80" s="243"/>
      <c r="X80" s="244"/>
      <c r="Y80" s="668" t="s">
        <v>66</v>
      </c>
      <c r="Z80" s="669"/>
      <c r="AA80" s="670"/>
      <c r="AB80" s="120" t="s">
        <v>479</v>
      </c>
      <c r="AC80" s="121"/>
      <c r="AD80" s="122"/>
      <c r="AE80" s="97">
        <v>6</v>
      </c>
      <c r="AF80" s="98"/>
      <c r="AG80" s="98"/>
      <c r="AH80" s="98"/>
      <c r="AI80" s="99"/>
      <c r="AJ80" s="97">
        <v>7</v>
      </c>
      <c r="AK80" s="98"/>
      <c r="AL80" s="98"/>
      <c r="AM80" s="98"/>
      <c r="AN80" s="99"/>
      <c r="AO80" s="97">
        <v>8</v>
      </c>
      <c r="AP80" s="98"/>
      <c r="AQ80" s="98"/>
      <c r="AR80" s="98"/>
      <c r="AS80" s="99"/>
      <c r="AT80" s="547"/>
      <c r="AU80" s="547"/>
      <c r="AV80" s="547"/>
      <c r="AW80" s="547"/>
      <c r="AX80" s="548"/>
      <c r="AY80" s="10"/>
      <c r="AZ80" s="10"/>
      <c r="BA80" s="10"/>
      <c r="BB80" s="10"/>
      <c r="BC80" s="10"/>
    </row>
    <row r="81" spans="1:60" ht="35.25"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t="s">
        <v>479</v>
      </c>
      <c r="AC81" s="212"/>
      <c r="AD81" s="213"/>
      <c r="AE81" s="97">
        <v>4</v>
      </c>
      <c r="AF81" s="98"/>
      <c r="AG81" s="98"/>
      <c r="AH81" s="98"/>
      <c r="AI81" s="99"/>
      <c r="AJ81" s="97">
        <v>4</v>
      </c>
      <c r="AK81" s="98"/>
      <c r="AL81" s="98"/>
      <c r="AM81" s="98"/>
      <c r="AN81" s="99"/>
      <c r="AO81" s="97">
        <v>4</v>
      </c>
      <c r="AP81" s="98"/>
      <c r="AQ81" s="98"/>
      <c r="AR81" s="98"/>
      <c r="AS81" s="99"/>
      <c r="AT81" s="97">
        <v>4</v>
      </c>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46.5" customHeight="1" x14ac:dyDescent="0.15">
      <c r="A83" s="129"/>
      <c r="B83" s="130"/>
      <c r="C83" s="130"/>
      <c r="D83" s="130"/>
      <c r="E83" s="130"/>
      <c r="F83" s="131"/>
      <c r="G83" s="304" t="s">
        <v>522</v>
      </c>
      <c r="H83" s="304"/>
      <c r="I83" s="304"/>
      <c r="J83" s="304"/>
      <c r="K83" s="304"/>
      <c r="L83" s="304"/>
      <c r="M83" s="304"/>
      <c r="N83" s="304"/>
      <c r="O83" s="304"/>
      <c r="P83" s="304"/>
      <c r="Q83" s="304"/>
      <c r="R83" s="304"/>
      <c r="S83" s="304"/>
      <c r="T83" s="304"/>
      <c r="U83" s="304"/>
      <c r="V83" s="304"/>
      <c r="W83" s="304"/>
      <c r="X83" s="304"/>
      <c r="Y83" s="544" t="s">
        <v>17</v>
      </c>
      <c r="Z83" s="545"/>
      <c r="AA83" s="546"/>
      <c r="AB83" s="673" t="s">
        <v>480</v>
      </c>
      <c r="AC83" s="124"/>
      <c r="AD83" s="125"/>
      <c r="AE83" s="97">
        <v>0.3</v>
      </c>
      <c r="AF83" s="98"/>
      <c r="AG83" s="98"/>
      <c r="AH83" s="98"/>
      <c r="AI83" s="99"/>
      <c r="AJ83" s="214">
        <v>2.1</v>
      </c>
      <c r="AK83" s="215"/>
      <c r="AL83" s="215"/>
      <c r="AM83" s="215"/>
      <c r="AN83" s="215"/>
      <c r="AO83" s="214">
        <v>2</v>
      </c>
      <c r="AP83" s="215"/>
      <c r="AQ83" s="215"/>
      <c r="AR83" s="215"/>
      <c r="AS83" s="215"/>
      <c r="AT83" s="97" t="s">
        <v>489</v>
      </c>
      <c r="AU83" s="98"/>
      <c r="AV83" s="98"/>
      <c r="AW83" s="98"/>
      <c r="AX83" s="99"/>
    </row>
    <row r="84" spans="1:60" ht="46.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518</v>
      </c>
      <c r="AC84" s="101"/>
      <c r="AD84" s="102"/>
      <c r="AE84" s="674" t="s">
        <v>521</v>
      </c>
      <c r="AF84" s="101"/>
      <c r="AG84" s="101"/>
      <c r="AH84" s="101"/>
      <c r="AI84" s="102"/>
      <c r="AJ84" s="674" t="s">
        <v>520</v>
      </c>
      <c r="AK84" s="101"/>
      <c r="AL84" s="101"/>
      <c r="AM84" s="101"/>
      <c r="AN84" s="102"/>
      <c r="AO84" s="674" t="s">
        <v>519</v>
      </c>
      <c r="AP84" s="101"/>
      <c r="AQ84" s="101"/>
      <c r="AR84" s="101"/>
      <c r="AS84" s="102"/>
      <c r="AT84" s="97" t="s">
        <v>489</v>
      </c>
      <c r="AU84" s="98"/>
      <c r="AV84" s="98"/>
      <c r="AW84" s="98"/>
      <c r="AX84" s="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19.5" customHeight="1" x14ac:dyDescent="0.15">
      <c r="A98" s="609"/>
      <c r="B98" s="610"/>
      <c r="C98" s="541" t="s">
        <v>481</v>
      </c>
      <c r="D98" s="542"/>
      <c r="E98" s="542"/>
      <c r="F98" s="542"/>
      <c r="G98" s="542"/>
      <c r="H98" s="542"/>
      <c r="I98" s="542"/>
      <c r="J98" s="542"/>
      <c r="K98" s="543"/>
      <c r="L98" s="184">
        <v>81</v>
      </c>
      <c r="M98" s="185"/>
      <c r="N98" s="185"/>
      <c r="O98" s="185"/>
      <c r="P98" s="185"/>
      <c r="Q98" s="186"/>
      <c r="R98" s="184">
        <v>78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9.5" customHeight="1" x14ac:dyDescent="0.15">
      <c r="A99" s="609"/>
      <c r="B99" s="610"/>
      <c r="C99" s="604" t="s">
        <v>482</v>
      </c>
      <c r="D99" s="605"/>
      <c r="E99" s="605"/>
      <c r="F99" s="605"/>
      <c r="G99" s="605"/>
      <c r="H99" s="605"/>
      <c r="I99" s="605"/>
      <c r="J99" s="605"/>
      <c r="K99" s="606"/>
      <c r="L99" s="184">
        <v>0.2</v>
      </c>
      <c r="M99" s="185"/>
      <c r="N99" s="185"/>
      <c r="O99" s="185"/>
      <c r="P99" s="185"/>
      <c r="Q99" s="186"/>
      <c r="R99" s="184">
        <v>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9.5" customHeight="1" x14ac:dyDescent="0.15">
      <c r="A100" s="609"/>
      <c r="B100" s="610"/>
      <c r="C100" s="604" t="s">
        <v>483</v>
      </c>
      <c r="D100" s="605"/>
      <c r="E100" s="605"/>
      <c r="F100" s="605"/>
      <c r="G100" s="605"/>
      <c r="H100" s="605"/>
      <c r="I100" s="605"/>
      <c r="J100" s="605"/>
      <c r="K100" s="606"/>
      <c r="L100" s="184">
        <v>0.5</v>
      </c>
      <c r="M100" s="185"/>
      <c r="N100" s="185"/>
      <c r="O100" s="185"/>
      <c r="P100" s="185"/>
      <c r="Q100" s="186"/>
      <c r="R100" s="184">
        <v>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9.5" customHeight="1" x14ac:dyDescent="0.15">
      <c r="A101" s="609"/>
      <c r="B101" s="610"/>
      <c r="C101" s="604" t="s">
        <v>484</v>
      </c>
      <c r="D101" s="605"/>
      <c r="E101" s="605"/>
      <c r="F101" s="605"/>
      <c r="G101" s="605"/>
      <c r="H101" s="605"/>
      <c r="I101" s="605"/>
      <c r="J101" s="605"/>
      <c r="K101" s="606"/>
      <c r="L101" s="184">
        <v>0.1</v>
      </c>
      <c r="M101" s="185"/>
      <c r="N101" s="185"/>
      <c r="O101" s="185"/>
      <c r="P101" s="185"/>
      <c r="Q101" s="186"/>
      <c r="R101" s="184">
        <v>0.1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hidden="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hidden="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1"/>
      <c r="B104" s="612"/>
      <c r="C104" s="598" t="s">
        <v>22</v>
      </c>
      <c r="D104" s="599"/>
      <c r="E104" s="599"/>
      <c r="F104" s="599"/>
      <c r="G104" s="599"/>
      <c r="H104" s="599"/>
      <c r="I104" s="599"/>
      <c r="J104" s="599"/>
      <c r="K104" s="600"/>
      <c r="L104" s="601">
        <f>SUM(L98:Q103)</f>
        <v>81.8</v>
      </c>
      <c r="M104" s="602"/>
      <c r="N104" s="602"/>
      <c r="O104" s="602"/>
      <c r="P104" s="602"/>
      <c r="Q104" s="603"/>
      <c r="R104" s="601">
        <f>SUM(R98:W103)</f>
        <v>78.8</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2"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476</v>
      </c>
      <c r="AE108" s="352"/>
      <c r="AF108" s="352"/>
      <c r="AG108" s="348" t="s">
        <v>497</v>
      </c>
      <c r="AH108" s="349"/>
      <c r="AI108" s="349"/>
      <c r="AJ108" s="349"/>
      <c r="AK108" s="349"/>
      <c r="AL108" s="349"/>
      <c r="AM108" s="349"/>
      <c r="AN108" s="349"/>
      <c r="AO108" s="349"/>
      <c r="AP108" s="349"/>
      <c r="AQ108" s="349"/>
      <c r="AR108" s="349"/>
      <c r="AS108" s="349"/>
      <c r="AT108" s="349"/>
      <c r="AU108" s="349"/>
      <c r="AV108" s="349"/>
      <c r="AW108" s="349"/>
      <c r="AX108" s="350"/>
    </row>
    <row r="109" spans="1:50" ht="135.7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2" t="s">
        <v>476</v>
      </c>
      <c r="AE109" s="303"/>
      <c r="AF109" s="303"/>
      <c r="AG109" s="282" t="s">
        <v>510</v>
      </c>
      <c r="AH109" s="259"/>
      <c r="AI109" s="259"/>
      <c r="AJ109" s="259"/>
      <c r="AK109" s="259"/>
      <c r="AL109" s="259"/>
      <c r="AM109" s="259"/>
      <c r="AN109" s="259"/>
      <c r="AO109" s="259"/>
      <c r="AP109" s="259"/>
      <c r="AQ109" s="259"/>
      <c r="AR109" s="259"/>
      <c r="AS109" s="259"/>
      <c r="AT109" s="259"/>
      <c r="AU109" s="259"/>
      <c r="AV109" s="259"/>
      <c r="AW109" s="259"/>
      <c r="AX109" s="283"/>
    </row>
    <row r="110" spans="1:50" ht="137.2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495</v>
      </c>
      <c r="AE110" s="333"/>
      <c r="AF110" s="333"/>
      <c r="AG110" s="476" t="s">
        <v>511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492</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38.7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476</v>
      </c>
      <c r="AE112" s="303"/>
      <c r="AF112" s="303"/>
      <c r="AG112" s="282" t="s">
        <v>493</v>
      </c>
      <c r="AH112" s="259"/>
      <c r="AI112" s="259"/>
      <c r="AJ112" s="259"/>
      <c r="AK112" s="259"/>
      <c r="AL112" s="259"/>
      <c r="AM112" s="259"/>
      <c r="AN112" s="259"/>
      <c r="AO112" s="259"/>
      <c r="AP112" s="259"/>
      <c r="AQ112" s="259"/>
      <c r="AR112" s="259"/>
      <c r="AS112" s="259"/>
      <c r="AT112" s="259"/>
      <c r="AU112" s="259"/>
      <c r="AV112" s="259"/>
      <c r="AW112" s="259"/>
      <c r="AX112" s="283"/>
    </row>
    <row r="113" spans="1:64" ht="77.25" customHeight="1" x14ac:dyDescent="0.15">
      <c r="A113" s="265"/>
      <c r="B113" s="266"/>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476</v>
      </c>
      <c r="AE113" s="303"/>
      <c r="AF113" s="303"/>
      <c r="AG113" s="282" t="s">
        <v>512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492</v>
      </c>
      <c r="AE114" s="303"/>
      <c r="AF114" s="303"/>
      <c r="AG114" s="343"/>
      <c r="AH114" s="259"/>
      <c r="AI114" s="259"/>
      <c r="AJ114" s="259"/>
      <c r="AK114" s="259"/>
      <c r="AL114" s="259"/>
      <c r="AM114" s="259"/>
      <c r="AN114" s="259"/>
      <c r="AO114" s="259"/>
      <c r="AP114" s="259"/>
      <c r="AQ114" s="259"/>
      <c r="AR114" s="259"/>
      <c r="AS114" s="259"/>
      <c r="AT114" s="259"/>
      <c r="AU114" s="259"/>
      <c r="AV114" s="259"/>
      <c r="AW114" s="259"/>
      <c r="AX114" s="283"/>
    </row>
    <row r="115" spans="1:64" ht="46.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476</v>
      </c>
      <c r="AE115" s="303"/>
      <c r="AF115" s="303"/>
      <c r="AG115" s="282" t="s">
        <v>496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492</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4.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476</v>
      </c>
      <c r="AE117" s="333"/>
      <c r="AF117" s="338"/>
      <c r="AG117" s="344" t="s">
        <v>501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74.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513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492</v>
      </c>
      <c r="AE119" s="354"/>
      <c r="AF119" s="354"/>
      <c r="AG119" s="343"/>
      <c r="AH119" s="259"/>
      <c r="AI119" s="259"/>
      <c r="AJ119" s="259"/>
      <c r="AK119" s="259"/>
      <c r="AL119" s="259"/>
      <c r="AM119" s="259"/>
      <c r="AN119" s="259"/>
      <c r="AO119" s="259"/>
      <c r="AP119" s="259"/>
      <c r="AQ119" s="259"/>
      <c r="AR119" s="259"/>
      <c r="AS119" s="259"/>
      <c r="AT119" s="259"/>
      <c r="AU119" s="259"/>
      <c r="AV119" s="259"/>
      <c r="AW119" s="259"/>
      <c r="AX119" s="283"/>
    </row>
    <row r="120" spans="1:64" ht="46.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476</v>
      </c>
      <c r="AE120" s="303"/>
      <c r="AF120" s="303"/>
      <c r="AG120" s="282" t="s">
        <v>514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492</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40.5" customHeight="1" x14ac:dyDescent="0.15">
      <c r="A126" s="263" t="s">
        <v>58</v>
      </c>
      <c r="B126" s="394"/>
      <c r="C126" s="384" t="s">
        <v>64</v>
      </c>
      <c r="D126" s="431"/>
      <c r="E126" s="431"/>
      <c r="F126" s="432"/>
      <c r="G126" s="388" t="s">
        <v>515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6.5" customHeight="1" thickBot="1" x14ac:dyDescent="0.2">
      <c r="A127" s="395"/>
      <c r="B127" s="396"/>
      <c r="C127" s="585" t="s">
        <v>68</v>
      </c>
      <c r="D127" s="586"/>
      <c r="E127" s="586"/>
      <c r="F127" s="587"/>
      <c r="G127" s="588" t="s">
        <v>494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3.5" customHeight="1" thickBot="1" x14ac:dyDescent="0.2">
      <c r="A129" s="430" t="s">
        <v>525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5.25" customHeight="1" thickBot="1" x14ac:dyDescent="0.2">
      <c r="A131" s="391" t="s">
        <v>307</v>
      </c>
      <c r="B131" s="392"/>
      <c r="C131" s="392"/>
      <c r="D131" s="392"/>
      <c r="E131" s="393"/>
      <c r="F131" s="714" t="s">
        <v>523</v>
      </c>
      <c r="G131" s="715"/>
      <c r="H131" s="715"/>
      <c r="I131" s="715"/>
      <c r="J131" s="715"/>
      <c r="K131" s="715"/>
      <c r="L131" s="715"/>
      <c r="M131" s="715"/>
      <c r="N131" s="715"/>
      <c r="O131" s="715"/>
      <c r="P131" s="715"/>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5"/>
      <c r="AQ131" s="715"/>
      <c r="AR131" s="715"/>
      <c r="AS131" s="715"/>
      <c r="AT131" s="715"/>
      <c r="AU131" s="715"/>
      <c r="AV131" s="715"/>
      <c r="AW131" s="715"/>
      <c r="AX131" s="71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7.75" customHeight="1" thickBot="1" x14ac:dyDescent="0.2">
      <c r="A133" s="558" t="s">
        <v>524</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503</v>
      </c>
      <c r="H137" s="550"/>
      <c r="I137" s="550"/>
      <c r="J137" s="550"/>
      <c r="K137" s="550"/>
      <c r="L137" s="550"/>
      <c r="M137" s="550"/>
      <c r="N137" s="550"/>
      <c r="O137" s="550"/>
      <c r="P137" s="551"/>
      <c r="Q137" s="320" t="s">
        <v>225</v>
      </c>
      <c r="R137" s="320"/>
      <c r="S137" s="320"/>
      <c r="T137" s="320"/>
      <c r="U137" s="320"/>
      <c r="V137" s="320"/>
      <c r="W137" s="549" t="s">
        <v>504</v>
      </c>
      <c r="X137" s="550"/>
      <c r="Y137" s="550"/>
      <c r="Z137" s="550"/>
      <c r="AA137" s="550"/>
      <c r="AB137" s="550"/>
      <c r="AC137" s="550"/>
      <c r="AD137" s="550"/>
      <c r="AE137" s="550"/>
      <c r="AF137" s="551"/>
      <c r="AG137" s="320" t="s">
        <v>226</v>
      </c>
      <c r="AH137" s="320"/>
      <c r="AI137" s="320"/>
      <c r="AJ137" s="320"/>
      <c r="AK137" s="320"/>
      <c r="AL137" s="320"/>
      <c r="AM137" s="521" t="s">
        <v>505</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506</v>
      </c>
      <c r="H138" s="318"/>
      <c r="I138" s="318"/>
      <c r="J138" s="318"/>
      <c r="K138" s="318"/>
      <c r="L138" s="318"/>
      <c r="M138" s="318"/>
      <c r="N138" s="318"/>
      <c r="O138" s="318"/>
      <c r="P138" s="319"/>
      <c r="Q138" s="429" t="s">
        <v>228</v>
      </c>
      <c r="R138" s="429"/>
      <c r="S138" s="429"/>
      <c r="T138" s="429"/>
      <c r="U138" s="429"/>
      <c r="V138" s="429"/>
      <c r="W138" s="317" t="s">
        <v>507</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6.2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3.25" customHeight="1" x14ac:dyDescent="0.15">
      <c r="A180" s="371"/>
      <c r="B180" s="372"/>
      <c r="C180" s="372"/>
      <c r="D180" s="372"/>
      <c r="E180" s="372"/>
      <c r="F180" s="373"/>
      <c r="G180" s="362" t="s">
        <v>485</v>
      </c>
      <c r="H180" s="363"/>
      <c r="I180" s="363"/>
      <c r="J180" s="363"/>
      <c r="K180" s="364"/>
      <c r="L180" s="365" t="s">
        <v>486</v>
      </c>
      <c r="M180" s="366"/>
      <c r="N180" s="366"/>
      <c r="O180" s="366"/>
      <c r="P180" s="366"/>
      <c r="Q180" s="366"/>
      <c r="R180" s="366"/>
      <c r="S180" s="366"/>
      <c r="T180" s="366"/>
      <c r="U180" s="366"/>
      <c r="V180" s="366"/>
      <c r="W180" s="366"/>
      <c r="X180" s="367"/>
      <c r="Y180" s="397">
        <v>71</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3.2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71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3.2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3.2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3.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3.2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3.2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4.5" customHeight="1" x14ac:dyDescent="0.15">
      <c r="A236" s="574">
        <v>1</v>
      </c>
      <c r="B236" s="574">
        <v>1</v>
      </c>
      <c r="C236" s="576" t="s">
        <v>487</v>
      </c>
      <c r="D236" s="575"/>
      <c r="E236" s="575"/>
      <c r="F236" s="575"/>
      <c r="G236" s="575"/>
      <c r="H236" s="575"/>
      <c r="I236" s="575"/>
      <c r="J236" s="575"/>
      <c r="K236" s="575"/>
      <c r="L236" s="575"/>
      <c r="M236" s="576" t="s">
        <v>488</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71</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985" priority="595">
      <formula>IF(RIGHT(TEXT(P14,"0.#"),1)=".",FALSE,TRUE)</formula>
    </cfRule>
    <cfRule type="expression" dxfId="984" priority="596">
      <formula>IF(RIGHT(TEXT(P14,"0.#"),1)=".",TRUE,FALSE)</formula>
    </cfRule>
  </conditionalFormatting>
  <conditionalFormatting sqref="AE23:AI23">
    <cfRule type="expression" dxfId="983" priority="585">
      <formula>IF(RIGHT(TEXT(AE23,"0.#"),1)=".",FALSE,TRUE)</formula>
    </cfRule>
    <cfRule type="expression" dxfId="982" priority="586">
      <formula>IF(RIGHT(TEXT(AE23,"0.#"),1)=".",TRUE,FALSE)</formula>
    </cfRule>
  </conditionalFormatting>
  <conditionalFormatting sqref="AE69:AX69">
    <cfRule type="expression" dxfId="981" priority="517">
      <formula>IF(RIGHT(TEXT(AE69,"0.#"),1)=".",FALSE,TRUE)</formula>
    </cfRule>
    <cfRule type="expression" dxfId="980" priority="518">
      <formula>IF(RIGHT(TEXT(AE69,"0.#"),1)=".",TRUE,FALSE)</formula>
    </cfRule>
  </conditionalFormatting>
  <conditionalFormatting sqref="AJ83:AS83">
    <cfRule type="expression" dxfId="979" priority="497">
      <formula>IF(RIGHT(TEXT(AJ83,"0.#"),1)=".",FALSE,TRUE)</formula>
    </cfRule>
    <cfRule type="expression" dxfId="978" priority="498">
      <formula>IF(RIGHT(TEXT(AJ83,"0.#"),1)=".",TRUE,FALSE)</formula>
    </cfRule>
  </conditionalFormatting>
  <conditionalFormatting sqref="L99">
    <cfRule type="expression" dxfId="977" priority="477">
      <formula>IF(RIGHT(TEXT(L99,"0.#"),1)=".",FALSE,TRUE)</formula>
    </cfRule>
    <cfRule type="expression" dxfId="976" priority="478">
      <formula>IF(RIGHT(TEXT(L99,"0.#"),1)=".",TRUE,FALSE)</formula>
    </cfRule>
  </conditionalFormatting>
  <conditionalFormatting sqref="L104">
    <cfRule type="expression" dxfId="975" priority="475">
      <formula>IF(RIGHT(TEXT(L104,"0.#"),1)=".",FALSE,TRUE)</formula>
    </cfRule>
    <cfRule type="expression" dxfId="974" priority="476">
      <formula>IF(RIGHT(TEXT(L104,"0.#"),1)=".",TRUE,FALSE)</formula>
    </cfRule>
  </conditionalFormatting>
  <conditionalFormatting sqref="R104">
    <cfRule type="expression" dxfId="973" priority="473">
      <formula>IF(RIGHT(TEXT(R104,"0.#"),1)=".",FALSE,TRUE)</formula>
    </cfRule>
    <cfRule type="expression" dxfId="972" priority="474">
      <formula>IF(RIGHT(TEXT(R104,"0.#"),1)=".",TRUE,FALSE)</formula>
    </cfRule>
  </conditionalFormatting>
  <conditionalFormatting sqref="P18:AX18">
    <cfRule type="expression" dxfId="971" priority="471">
      <formula>IF(RIGHT(TEXT(P18,"0.#"),1)=".",FALSE,TRUE)</formula>
    </cfRule>
    <cfRule type="expression" dxfId="970" priority="472">
      <formula>IF(RIGHT(TEXT(P18,"0.#"),1)=".",TRUE,FALSE)</formula>
    </cfRule>
  </conditionalFormatting>
  <conditionalFormatting sqref="Y181">
    <cfRule type="expression" dxfId="969" priority="467">
      <formula>IF(RIGHT(TEXT(Y181,"0.#"),1)=".",FALSE,TRUE)</formula>
    </cfRule>
    <cfRule type="expression" dxfId="968" priority="468">
      <formula>IF(RIGHT(TEXT(Y181,"0.#"),1)=".",TRUE,FALSE)</formula>
    </cfRule>
  </conditionalFormatting>
  <conditionalFormatting sqref="Y190">
    <cfRule type="expression" dxfId="967" priority="463">
      <formula>IF(RIGHT(TEXT(Y190,"0.#"),1)=".",FALSE,TRUE)</formula>
    </cfRule>
    <cfRule type="expression" dxfId="966" priority="464">
      <formula>IF(RIGHT(TEXT(Y190,"0.#"),1)=".",TRUE,FALSE)</formula>
    </cfRule>
  </conditionalFormatting>
  <conditionalFormatting sqref="AK236">
    <cfRule type="expression" dxfId="965" priority="385">
      <formula>IF(RIGHT(TEXT(AK236,"0.#"),1)=".",FALSE,TRUE)</formula>
    </cfRule>
    <cfRule type="expression" dxfId="964" priority="386">
      <formula>IF(RIGHT(TEXT(AK236,"0.#"),1)=".",TRUE,FALSE)</formula>
    </cfRule>
  </conditionalFormatting>
  <conditionalFormatting sqref="AE54:AI54">
    <cfRule type="expression" dxfId="963" priority="335">
      <formula>IF(RIGHT(TEXT(AE54,"0.#"),1)=".",FALSE,TRUE)</formula>
    </cfRule>
    <cfRule type="expression" dxfId="962" priority="336">
      <formula>IF(RIGHT(TEXT(AE54,"0.#"),1)=".",TRUE,FALSE)</formula>
    </cfRule>
  </conditionalFormatting>
  <conditionalFormatting sqref="P17:AC17 AR15:AX15 P13:AX13">
    <cfRule type="expression" dxfId="961" priority="293">
      <formula>IF(RIGHT(TEXT(P13,"0.#"),1)=".",FALSE,TRUE)</formula>
    </cfRule>
    <cfRule type="expression" dxfId="960" priority="294">
      <formula>IF(RIGHT(TEXT(P13,"0.#"),1)=".",TRUE,FALSE)</formula>
    </cfRule>
  </conditionalFormatting>
  <conditionalFormatting sqref="P19:AJ19">
    <cfRule type="expression" dxfId="959" priority="291">
      <formula>IF(RIGHT(TEXT(P19,"0.#"),1)=".",FALSE,TRUE)</formula>
    </cfRule>
    <cfRule type="expression" dxfId="958" priority="292">
      <formula>IF(RIGHT(TEXT(P19,"0.#"),1)=".",TRUE,FALSE)</formula>
    </cfRule>
  </conditionalFormatting>
  <conditionalFormatting sqref="AE55:AX55 AJ54:AS54">
    <cfRule type="expression" dxfId="957" priority="287">
      <formula>IF(RIGHT(TEXT(AE54,"0.#"),1)=".",FALSE,TRUE)</formula>
    </cfRule>
    <cfRule type="expression" dxfId="956" priority="288">
      <formula>IF(RIGHT(TEXT(AE54,"0.#"),1)=".",TRUE,FALSE)</formula>
    </cfRule>
  </conditionalFormatting>
  <conditionalFormatting sqref="AE68:AS68">
    <cfRule type="expression" dxfId="955" priority="283">
      <formula>IF(RIGHT(TEXT(AE68,"0.#"),1)=".",FALSE,TRUE)</formula>
    </cfRule>
    <cfRule type="expression" dxfId="954" priority="284">
      <formula>IF(RIGHT(TEXT(AE68,"0.#"),1)=".",TRUE,FALSE)</formula>
    </cfRule>
  </conditionalFormatting>
  <conditionalFormatting sqref="AE95:AI95 AE92:AI92 AE89:AI89 AE86:AI86">
    <cfRule type="expression" dxfId="953" priority="281">
      <formula>IF(RIGHT(TEXT(AE86,"0.#"),1)=".",FALSE,TRUE)</formula>
    </cfRule>
    <cfRule type="expression" dxfId="952" priority="282">
      <formula>IF(RIGHT(TEXT(AE86,"0.#"),1)=".",TRUE,FALSE)</formula>
    </cfRule>
  </conditionalFormatting>
  <conditionalFormatting sqref="AJ95:AX95 AJ92:AX92 AJ89:AX89 AJ86:AX86">
    <cfRule type="expression" dxfId="951" priority="279">
      <formula>IF(RIGHT(TEXT(AJ86,"0.#"),1)=".",FALSE,TRUE)</formula>
    </cfRule>
    <cfRule type="expression" dxfId="950" priority="280">
      <formula>IF(RIGHT(TEXT(AJ86,"0.#"),1)=".",TRUE,FALSE)</formula>
    </cfRule>
  </conditionalFormatting>
  <conditionalFormatting sqref="L100:L103 L98">
    <cfRule type="expression" dxfId="949" priority="277">
      <formula>IF(RIGHT(TEXT(L98,"0.#"),1)=".",FALSE,TRUE)</formula>
    </cfRule>
    <cfRule type="expression" dxfId="948" priority="278">
      <formula>IF(RIGHT(TEXT(L98,"0.#"),1)=".",TRUE,FALSE)</formula>
    </cfRule>
  </conditionalFormatting>
  <conditionalFormatting sqref="R98">
    <cfRule type="expression" dxfId="947" priority="273">
      <formula>IF(RIGHT(TEXT(R98,"0.#"),1)=".",FALSE,TRUE)</formula>
    </cfRule>
    <cfRule type="expression" dxfId="946" priority="274">
      <formula>IF(RIGHT(TEXT(R98,"0.#"),1)=".",TRUE,FALSE)</formula>
    </cfRule>
  </conditionalFormatting>
  <conditionalFormatting sqref="R99:R103">
    <cfRule type="expression" dxfId="945" priority="271">
      <formula>IF(RIGHT(TEXT(R99,"0.#"),1)=".",FALSE,TRUE)</formula>
    </cfRule>
    <cfRule type="expression" dxfId="944" priority="272">
      <formula>IF(RIGHT(TEXT(R99,"0.#"),1)=".",TRUE,FALSE)</formula>
    </cfRule>
  </conditionalFormatting>
  <conditionalFormatting sqref="Y182:Y189 Y180">
    <cfRule type="expression" dxfId="943" priority="269">
      <formula>IF(RIGHT(TEXT(Y180,"0.#"),1)=".",FALSE,TRUE)</formula>
    </cfRule>
    <cfRule type="expression" dxfId="942" priority="270">
      <formula>IF(RIGHT(TEXT(Y180,"0.#"),1)=".",TRUE,FALSE)</formula>
    </cfRule>
  </conditionalFormatting>
  <conditionalFormatting sqref="AU181">
    <cfRule type="expression" dxfId="941" priority="267">
      <formula>IF(RIGHT(TEXT(AU181,"0.#"),1)=".",FALSE,TRUE)</formula>
    </cfRule>
    <cfRule type="expression" dxfId="940" priority="268">
      <formula>IF(RIGHT(TEXT(AU181,"0.#"),1)=".",TRUE,FALSE)</formula>
    </cfRule>
  </conditionalFormatting>
  <conditionalFormatting sqref="AU190">
    <cfRule type="expression" dxfId="939" priority="265">
      <formula>IF(RIGHT(TEXT(AU190,"0.#"),1)=".",FALSE,TRUE)</formula>
    </cfRule>
    <cfRule type="expression" dxfId="938" priority="266">
      <formula>IF(RIGHT(TEXT(AU190,"0.#"),1)=".",TRUE,FALSE)</formula>
    </cfRule>
  </conditionalFormatting>
  <conditionalFormatting sqref="AU182:AU189 AU180">
    <cfRule type="expression" dxfId="937" priority="263">
      <formula>IF(RIGHT(TEXT(AU180,"0.#"),1)=".",FALSE,TRUE)</formula>
    </cfRule>
    <cfRule type="expression" dxfId="936" priority="264">
      <formula>IF(RIGHT(TEXT(AU180,"0.#"),1)=".",TRUE,FALSE)</formula>
    </cfRule>
  </conditionalFormatting>
  <conditionalFormatting sqref="Y220 Y207 Y194">
    <cfRule type="expression" dxfId="935" priority="249">
      <formula>IF(RIGHT(TEXT(Y194,"0.#"),1)=".",FALSE,TRUE)</formula>
    </cfRule>
    <cfRule type="expression" dxfId="934" priority="250">
      <formula>IF(RIGHT(TEXT(Y194,"0.#"),1)=".",TRUE,FALSE)</formula>
    </cfRule>
  </conditionalFormatting>
  <conditionalFormatting sqref="Y229 Y216 Y203">
    <cfRule type="expression" dxfId="933" priority="247">
      <formula>IF(RIGHT(TEXT(Y203,"0.#"),1)=".",FALSE,TRUE)</formula>
    </cfRule>
    <cfRule type="expression" dxfId="932" priority="248">
      <formula>IF(RIGHT(TEXT(Y203,"0.#"),1)=".",TRUE,FALSE)</formula>
    </cfRule>
  </conditionalFormatting>
  <conditionalFormatting sqref="Y221:Y228 Y219 Y208:Y215 Y206 Y195:Y202 Y193">
    <cfRule type="expression" dxfId="931" priority="245">
      <formula>IF(RIGHT(TEXT(Y193,"0.#"),1)=".",FALSE,TRUE)</formula>
    </cfRule>
    <cfRule type="expression" dxfId="930" priority="246">
      <formula>IF(RIGHT(TEXT(Y193,"0.#"),1)=".",TRUE,FALSE)</formula>
    </cfRule>
  </conditionalFormatting>
  <conditionalFormatting sqref="AU220 AU207 AU194">
    <cfRule type="expression" dxfId="929" priority="243">
      <formula>IF(RIGHT(TEXT(AU194,"0.#"),1)=".",FALSE,TRUE)</formula>
    </cfRule>
    <cfRule type="expression" dxfId="928" priority="244">
      <formula>IF(RIGHT(TEXT(AU194,"0.#"),1)=".",TRUE,FALSE)</formula>
    </cfRule>
  </conditionalFormatting>
  <conditionalFormatting sqref="AU229 AU216 AU203">
    <cfRule type="expression" dxfId="927" priority="241">
      <formula>IF(RIGHT(TEXT(AU203,"0.#"),1)=".",FALSE,TRUE)</formula>
    </cfRule>
    <cfRule type="expression" dxfId="926" priority="242">
      <formula>IF(RIGHT(TEXT(AU203,"0.#"),1)=".",TRUE,FALSE)</formula>
    </cfRule>
  </conditionalFormatting>
  <conditionalFormatting sqref="AU221:AU228 AU219 AU208:AU215 AU206 AU195:AU202 AU193">
    <cfRule type="expression" dxfId="925" priority="239">
      <formula>IF(RIGHT(TEXT(AU193,"0.#"),1)=".",FALSE,TRUE)</formula>
    </cfRule>
    <cfRule type="expression" dxfId="924" priority="240">
      <formula>IF(RIGHT(TEXT(AU193,"0.#"),1)=".",TRUE,FALSE)</formula>
    </cfRule>
  </conditionalFormatting>
  <conditionalFormatting sqref="AE56:AI56">
    <cfRule type="expression" dxfId="923" priority="213">
      <formula>IF(AND(AE56&gt;=0, RIGHT(TEXT(AE56,"0.#"),1)&lt;&gt;"."),TRUE,FALSE)</formula>
    </cfRule>
    <cfRule type="expression" dxfId="922" priority="214">
      <formula>IF(AND(AE56&gt;=0, RIGHT(TEXT(AE56,"0.#"),1)="."),TRUE,FALSE)</formula>
    </cfRule>
    <cfRule type="expression" dxfId="921" priority="215">
      <formula>IF(AND(AE56&lt;0, RIGHT(TEXT(AE56,"0.#"),1)&lt;&gt;"."),TRUE,FALSE)</formula>
    </cfRule>
    <cfRule type="expression" dxfId="920" priority="216">
      <formula>IF(AND(AE56&lt;0, RIGHT(TEXT(AE56,"0.#"),1)="."),TRUE,FALSE)</formula>
    </cfRule>
  </conditionalFormatting>
  <conditionalFormatting sqref="AJ56:AS56">
    <cfRule type="expression" dxfId="919" priority="209">
      <formula>IF(AND(AJ56&gt;=0, RIGHT(TEXT(AJ56,"0.#"),1)&lt;&gt;"."),TRUE,FALSE)</formula>
    </cfRule>
    <cfRule type="expression" dxfId="918" priority="210">
      <formula>IF(AND(AJ56&gt;=0, RIGHT(TEXT(AJ56,"0.#"),1)="."),TRUE,FALSE)</formula>
    </cfRule>
    <cfRule type="expression" dxfId="917" priority="211">
      <formula>IF(AND(AJ56&lt;0, RIGHT(TEXT(AJ56,"0.#"),1)&lt;&gt;"."),TRUE,FALSE)</formula>
    </cfRule>
    <cfRule type="expression" dxfId="916" priority="212">
      <formula>IF(AND(AJ56&lt;0, RIGHT(TEXT(AJ56,"0.#"),1)="."),TRUE,FALSE)</formula>
    </cfRule>
  </conditionalFormatting>
  <conditionalFormatting sqref="AK237:AK265">
    <cfRule type="expression" dxfId="915" priority="197">
      <formula>IF(RIGHT(TEXT(AK237,"0.#"),1)=".",FALSE,TRUE)</formula>
    </cfRule>
    <cfRule type="expression" dxfId="914" priority="198">
      <formula>IF(RIGHT(TEXT(AK237,"0.#"),1)=".",TRUE,FALSE)</formula>
    </cfRule>
  </conditionalFormatting>
  <conditionalFormatting sqref="AU237:AX265">
    <cfRule type="expression" dxfId="913" priority="193">
      <formula>IF(AND(AU237&gt;=0, RIGHT(TEXT(AU237,"0.#"),1)&lt;&gt;"."),TRUE,FALSE)</formula>
    </cfRule>
    <cfRule type="expression" dxfId="912" priority="194">
      <formula>IF(AND(AU237&gt;=0, RIGHT(TEXT(AU237,"0.#"),1)="."),TRUE,FALSE)</formula>
    </cfRule>
    <cfRule type="expression" dxfId="911" priority="195">
      <formula>IF(AND(AU237&lt;0, RIGHT(TEXT(AU237,"0.#"),1)&lt;&gt;"."),TRUE,FALSE)</formula>
    </cfRule>
    <cfRule type="expression" dxfId="910" priority="196">
      <formula>IF(AND(AU237&lt;0, RIGHT(TEXT(AU237,"0.#"),1)="."),TRUE,FALSE)</formula>
    </cfRule>
  </conditionalFormatting>
  <conditionalFormatting sqref="AK269">
    <cfRule type="expression" dxfId="909" priority="191">
      <formula>IF(RIGHT(TEXT(AK269,"0.#"),1)=".",FALSE,TRUE)</formula>
    </cfRule>
    <cfRule type="expression" dxfId="908" priority="192">
      <formula>IF(RIGHT(TEXT(AK269,"0.#"),1)=".",TRUE,FALSE)</formula>
    </cfRule>
  </conditionalFormatting>
  <conditionalFormatting sqref="AU269:AX269">
    <cfRule type="expression" dxfId="907" priority="187">
      <formula>IF(AND(AU269&gt;=0, RIGHT(TEXT(AU269,"0.#"),1)&lt;&gt;"."),TRUE,FALSE)</formula>
    </cfRule>
    <cfRule type="expression" dxfId="906" priority="188">
      <formula>IF(AND(AU269&gt;=0, RIGHT(TEXT(AU269,"0.#"),1)="."),TRUE,FALSE)</formula>
    </cfRule>
    <cfRule type="expression" dxfId="905" priority="189">
      <formula>IF(AND(AU269&lt;0, RIGHT(TEXT(AU269,"0.#"),1)&lt;&gt;"."),TRUE,FALSE)</formula>
    </cfRule>
    <cfRule type="expression" dxfId="904" priority="190">
      <formula>IF(AND(AU269&lt;0, RIGHT(TEXT(AU269,"0.#"),1)="."),TRUE,FALSE)</formula>
    </cfRule>
  </conditionalFormatting>
  <conditionalFormatting sqref="AK270:AK298">
    <cfRule type="expression" dxfId="903" priority="185">
      <formula>IF(RIGHT(TEXT(AK270,"0.#"),1)=".",FALSE,TRUE)</formula>
    </cfRule>
    <cfRule type="expression" dxfId="902" priority="186">
      <formula>IF(RIGHT(TEXT(AK270,"0.#"),1)=".",TRUE,FALSE)</formula>
    </cfRule>
  </conditionalFormatting>
  <conditionalFormatting sqref="AU270:AX298">
    <cfRule type="expression" dxfId="901" priority="181">
      <formula>IF(AND(AU270&gt;=0, RIGHT(TEXT(AU270,"0.#"),1)&lt;&gt;"."),TRUE,FALSE)</formula>
    </cfRule>
    <cfRule type="expression" dxfId="900" priority="182">
      <formula>IF(AND(AU270&gt;=0, RIGHT(TEXT(AU270,"0.#"),1)="."),TRUE,FALSE)</formula>
    </cfRule>
    <cfRule type="expression" dxfId="899" priority="183">
      <formula>IF(AND(AU270&lt;0, RIGHT(TEXT(AU270,"0.#"),1)&lt;&gt;"."),TRUE,FALSE)</formula>
    </cfRule>
    <cfRule type="expression" dxfId="898" priority="184">
      <formula>IF(AND(AU270&lt;0, RIGHT(TEXT(AU270,"0.#"),1)="."),TRUE,FALSE)</formula>
    </cfRule>
  </conditionalFormatting>
  <conditionalFormatting sqref="AK302">
    <cfRule type="expression" dxfId="897" priority="179">
      <formula>IF(RIGHT(TEXT(AK302,"0.#"),1)=".",FALSE,TRUE)</formula>
    </cfRule>
    <cfRule type="expression" dxfId="896" priority="180">
      <formula>IF(RIGHT(TEXT(AK302,"0.#"),1)=".",TRUE,FALSE)</formula>
    </cfRule>
  </conditionalFormatting>
  <conditionalFormatting sqref="AU302:AX302">
    <cfRule type="expression" dxfId="895" priority="175">
      <formula>IF(AND(AU302&gt;=0, RIGHT(TEXT(AU302,"0.#"),1)&lt;&gt;"."),TRUE,FALSE)</formula>
    </cfRule>
    <cfRule type="expression" dxfId="894" priority="176">
      <formula>IF(AND(AU302&gt;=0, RIGHT(TEXT(AU302,"0.#"),1)="."),TRUE,FALSE)</formula>
    </cfRule>
    <cfRule type="expression" dxfId="893" priority="177">
      <formula>IF(AND(AU302&lt;0, RIGHT(TEXT(AU302,"0.#"),1)&lt;&gt;"."),TRUE,FALSE)</formula>
    </cfRule>
    <cfRule type="expression" dxfId="892" priority="178">
      <formula>IF(AND(AU302&lt;0, RIGHT(TEXT(AU302,"0.#"),1)="."),TRUE,FALSE)</formula>
    </cfRule>
  </conditionalFormatting>
  <conditionalFormatting sqref="AK303:AK331">
    <cfRule type="expression" dxfId="891" priority="173">
      <formula>IF(RIGHT(TEXT(AK303,"0.#"),1)=".",FALSE,TRUE)</formula>
    </cfRule>
    <cfRule type="expression" dxfId="890" priority="174">
      <formula>IF(RIGHT(TEXT(AK303,"0.#"),1)=".",TRUE,FALSE)</formula>
    </cfRule>
  </conditionalFormatting>
  <conditionalFormatting sqref="AU303:AX331">
    <cfRule type="expression" dxfId="889" priority="169">
      <formula>IF(AND(AU303&gt;=0, RIGHT(TEXT(AU303,"0.#"),1)&lt;&gt;"."),TRUE,FALSE)</formula>
    </cfRule>
    <cfRule type="expression" dxfId="888" priority="170">
      <formula>IF(AND(AU303&gt;=0, RIGHT(TEXT(AU303,"0.#"),1)="."),TRUE,FALSE)</formula>
    </cfRule>
    <cfRule type="expression" dxfId="887" priority="171">
      <formula>IF(AND(AU303&lt;0, RIGHT(TEXT(AU303,"0.#"),1)&lt;&gt;"."),TRUE,FALSE)</formula>
    </cfRule>
    <cfRule type="expression" dxfId="886" priority="172">
      <formula>IF(AND(AU303&lt;0, RIGHT(TEXT(AU303,"0.#"),1)="."),TRUE,FALSE)</formula>
    </cfRule>
  </conditionalFormatting>
  <conditionalFormatting sqref="AK335">
    <cfRule type="expression" dxfId="885" priority="167">
      <formula>IF(RIGHT(TEXT(AK335,"0.#"),1)=".",FALSE,TRUE)</formula>
    </cfRule>
    <cfRule type="expression" dxfId="884" priority="168">
      <formula>IF(RIGHT(TEXT(AK335,"0.#"),1)=".",TRUE,FALSE)</formula>
    </cfRule>
  </conditionalFormatting>
  <conditionalFormatting sqref="AU335:AX335">
    <cfRule type="expression" dxfId="883" priority="163">
      <formula>IF(AND(AU335&gt;=0, RIGHT(TEXT(AU335,"0.#"),1)&lt;&gt;"."),TRUE,FALSE)</formula>
    </cfRule>
    <cfRule type="expression" dxfId="882" priority="164">
      <formula>IF(AND(AU335&gt;=0, RIGHT(TEXT(AU335,"0.#"),1)="."),TRUE,FALSE)</formula>
    </cfRule>
    <cfRule type="expression" dxfId="881" priority="165">
      <formula>IF(AND(AU335&lt;0, RIGHT(TEXT(AU335,"0.#"),1)&lt;&gt;"."),TRUE,FALSE)</formula>
    </cfRule>
    <cfRule type="expression" dxfId="880" priority="166">
      <formula>IF(AND(AU335&lt;0, RIGHT(TEXT(AU335,"0.#"),1)="."),TRUE,FALSE)</formula>
    </cfRule>
  </conditionalFormatting>
  <conditionalFormatting sqref="AK336:AK364">
    <cfRule type="expression" dxfId="879" priority="161">
      <formula>IF(RIGHT(TEXT(AK336,"0.#"),1)=".",FALSE,TRUE)</formula>
    </cfRule>
    <cfRule type="expression" dxfId="878" priority="162">
      <formula>IF(RIGHT(TEXT(AK336,"0.#"),1)=".",TRUE,FALSE)</formula>
    </cfRule>
  </conditionalFormatting>
  <conditionalFormatting sqref="AU336:AX364">
    <cfRule type="expression" dxfId="877" priority="157">
      <formula>IF(AND(AU336&gt;=0, RIGHT(TEXT(AU336,"0.#"),1)&lt;&gt;"."),TRUE,FALSE)</formula>
    </cfRule>
    <cfRule type="expression" dxfId="876" priority="158">
      <formula>IF(AND(AU336&gt;=0, RIGHT(TEXT(AU336,"0.#"),1)="."),TRUE,FALSE)</formula>
    </cfRule>
    <cfRule type="expression" dxfId="875" priority="159">
      <formula>IF(AND(AU336&lt;0, RIGHT(TEXT(AU336,"0.#"),1)&lt;&gt;"."),TRUE,FALSE)</formula>
    </cfRule>
    <cfRule type="expression" dxfId="874" priority="160">
      <formula>IF(AND(AU336&lt;0, RIGHT(TEXT(AU336,"0.#"),1)="."),TRUE,FALSE)</formula>
    </cfRule>
  </conditionalFormatting>
  <conditionalFormatting sqref="AK368">
    <cfRule type="expression" dxfId="873" priority="155">
      <formula>IF(RIGHT(TEXT(AK368,"0.#"),1)=".",FALSE,TRUE)</formula>
    </cfRule>
    <cfRule type="expression" dxfId="872" priority="156">
      <formula>IF(RIGHT(TEXT(AK368,"0.#"),1)=".",TRUE,FALSE)</formula>
    </cfRule>
  </conditionalFormatting>
  <conditionalFormatting sqref="AU368:AX368">
    <cfRule type="expression" dxfId="871" priority="151">
      <formula>IF(AND(AU368&gt;=0, RIGHT(TEXT(AU368,"0.#"),1)&lt;&gt;"."),TRUE,FALSE)</formula>
    </cfRule>
    <cfRule type="expression" dxfId="870" priority="152">
      <formula>IF(AND(AU368&gt;=0, RIGHT(TEXT(AU368,"0.#"),1)="."),TRUE,FALSE)</formula>
    </cfRule>
    <cfRule type="expression" dxfId="869" priority="153">
      <formula>IF(AND(AU368&lt;0, RIGHT(TEXT(AU368,"0.#"),1)&lt;&gt;"."),TRUE,FALSE)</formula>
    </cfRule>
    <cfRule type="expression" dxfId="868" priority="154">
      <formula>IF(AND(AU368&lt;0, RIGHT(TEXT(AU368,"0.#"),1)="."),TRUE,FALSE)</formula>
    </cfRule>
  </conditionalFormatting>
  <conditionalFormatting sqref="AK369:AK397">
    <cfRule type="expression" dxfId="867" priority="149">
      <formula>IF(RIGHT(TEXT(AK369,"0.#"),1)=".",FALSE,TRUE)</formula>
    </cfRule>
    <cfRule type="expression" dxfId="866" priority="150">
      <formula>IF(RIGHT(TEXT(AK369,"0.#"),1)=".",TRUE,FALSE)</formula>
    </cfRule>
  </conditionalFormatting>
  <conditionalFormatting sqref="AU369:AX397">
    <cfRule type="expression" dxfId="865" priority="145">
      <formula>IF(AND(AU369&gt;=0, RIGHT(TEXT(AU369,"0.#"),1)&lt;&gt;"."),TRUE,FALSE)</formula>
    </cfRule>
    <cfRule type="expression" dxfId="864" priority="146">
      <formula>IF(AND(AU369&gt;=0, RIGHT(TEXT(AU369,"0.#"),1)="."),TRUE,FALSE)</formula>
    </cfRule>
    <cfRule type="expression" dxfId="863" priority="147">
      <formula>IF(AND(AU369&lt;0, RIGHT(TEXT(AU369,"0.#"),1)&lt;&gt;"."),TRUE,FALSE)</formula>
    </cfRule>
    <cfRule type="expression" dxfId="862" priority="148">
      <formula>IF(AND(AU369&lt;0, RIGHT(TEXT(AU369,"0.#"),1)="."),TRUE,FALSE)</formula>
    </cfRule>
  </conditionalFormatting>
  <conditionalFormatting sqref="AK401">
    <cfRule type="expression" dxfId="861" priority="143">
      <formula>IF(RIGHT(TEXT(AK401,"0.#"),1)=".",FALSE,TRUE)</formula>
    </cfRule>
    <cfRule type="expression" dxfId="860" priority="144">
      <formula>IF(RIGHT(TEXT(AK401,"0.#"),1)=".",TRUE,FALSE)</formula>
    </cfRule>
  </conditionalFormatting>
  <conditionalFormatting sqref="AU401:AX401">
    <cfRule type="expression" dxfId="859" priority="139">
      <formula>IF(AND(AU401&gt;=0, RIGHT(TEXT(AU401,"0.#"),1)&lt;&gt;"."),TRUE,FALSE)</formula>
    </cfRule>
    <cfRule type="expression" dxfId="858" priority="140">
      <formula>IF(AND(AU401&gt;=0, RIGHT(TEXT(AU401,"0.#"),1)="."),TRUE,FALSE)</formula>
    </cfRule>
    <cfRule type="expression" dxfId="857" priority="141">
      <formula>IF(AND(AU401&lt;0, RIGHT(TEXT(AU401,"0.#"),1)&lt;&gt;"."),TRUE,FALSE)</formula>
    </cfRule>
    <cfRule type="expression" dxfId="856" priority="142">
      <formula>IF(AND(AU401&lt;0, RIGHT(TEXT(AU401,"0.#"),1)="."),TRUE,FALSE)</formula>
    </cfRule>
  </conditionalFormatting>
  <conditionalFormatting sqref="AK402:AK430">
    <cfRule type="expression" dxfId="855" priority="137">
      <formula>IF(RIGHT(TEXT(AK402,"0.#"),1)=".",FALSE,TRUE)</formula>
    </cfRule>
    <cfRule type="expression" dxfId="854" priority="138">
      <formula>IF(RIGHT(TEXT(AK402,"0.#"),1)=".",TRUE,FALSE)</formula>
    </cfRule>
  </conditionalFormatting>
  <conditionalFormatting sqref="AU402:AX430">
    <cfRule type="expression" dxfId="853" priority="133">
      <formula>IF(AND(AU402&gt;=0, RIGHT(TEXT(AU402,"0.#"),1)&lt;&gt;"."),TRUE,FALSE)</formula>
    </cfRule>
    <cfRule type="expression" dxfId="852" priority="134">
      <formula>IF(AND(AU402&gt;=0, RIGHT(TEXT(AU402,"0.#"),1)="."),TRUE,FALSE)</formula>
    </cfRule>
    <cfRule type="expression" dxfId="851" priority="135">
      <formula>IF(AND(AU402&lt;0, RIGHT(TEXT(AU402,"0.#"),1)&lt;&gt;"."),TRUE,FALSE)</formula>
    </cfRule>
    <cfRule type="expression" dxfId="850" priority="136">
      <formula>IF(AND(AU402&lt;0, RIGHT(TEXT(AU402,"0.#"),1)="."),TRUE,FALSE)</formula>
    </cfRule>
  </conditionalFormatting>
  <conditionalFormatting sqref="AK434">
    <cfRule type="expression" dxfId="849" priority="131">
      <formula>IF(RIGHT(TEXT(AK434,"0.#"),1)=".",FALSE,TRUE)</formula>
    </cfRule>
    <cfRule type="expression" dxfId="848" priority="132">
      <formula>IF(RIGHT(TEXT(AK434,"0.#"),1)=".",TRUE,FALSE)</formula>
    </cfRule>
  </conditionalFormatting>
  <conditionalFormatting sqref="AU434:AX434">
    <cfRule type="expression" dxfId="847" priority="127">
      <formula>IF(AND(AU434&gt;=0, RIGHT(TEXT(AU434,"0.#"),1)&lt;&gt;"."),TRUE,FALSE)</formula>
    </cfRule>
    <cfRule type="expression" dxfId="846" priority="128">
      <formula>IF(AND(AU434&gt;=0, RIGHT(TEXT(AU434,"0.#"),1)="."),TRUE,FALSE)</formula>
    </cfRule>
    <cfRule type="expression" dxfId="845" priority="129">
      <formula>IF(AND(AU434&lt;0, RIGHT(TEXT(AU434,"0.#"),1)&lt;&gt;"."),TRUE,FALSE)</formula>
    </cfRule>
    <cfRule type="expression" dxfId="844" priority="130">
      <formula>IF(AND(AU434&lt;0, RIGHT(TEXT(AU434,"0.#"),1)="."),TRUE,FALSE)</formula>
    </cfRule>
  </conditionalFormatting>
  <conditionalFormatting sqref="AK435:AK463">
    <cfRule type="expression" dxfId="843" priority="125">
      <formula>IF(RIGHT(TEXT(AK435,"0.#"),1)=".",FALSE,TRUE)</formula>
    </cfRule>
    <cfRule type="expression" dxfId="842" priority="126">
      <formula>IF(RIGHT(TEXT(AK435,"0.#"),1)=".",TRUE,FALSE)</formula>
    </cfRule>
  </conditionalFormatting>
  <conditionalFormatting sqref="AU435:AX463">
    <cfRule type="expression" dxfId="841" priority="121">
      <formula>IF(AND(AU435&gt;=0, RIGHT(TEXT(AU435,"0.#"),1)&lt;&gt;"."),TRUE,FALSE)</formula>
    </cfRule>
    <cfRule type="expression" dxfId="840" priority="122">
      <formula>IF(AND(AU435&gt;=0, RIGHT(TEXT(AU435,"0.#"),1)="."),TRUE,FALSE)</formula>
    </cfRule>
    <cfRule type="expression" dxfId="839" priority="123">
      <formula>IF(AND(AU435&lt;0, RIGHT(TEXT(AU435,"0.#"),1)&lt;&gt;"."),TRUE,FALSE)</formula>
    </cfRule>
    <cfRule type="expression" dxfId="838" priority="124">
      <formula>IF(AND(AU435&lt;0, RIGHT(TEXT(AU435,"0.#"),1)="."),TRUE,FALSE)</formula>
    </cfRule>
  </conditionalFormatting>
  <conditionalFormatting sqref="AK467">
    <cfRule type="expression" dxfId="837" priority="119">
      <formula>IF(RIGHT(TEXT(AK467,"0.#"),1)=".",FALSE,TRUE)</formula>
    </cfRule>
    <cfRule type="expression" dxfId="836" priority="120">
      <formula>IF(RIGHT(TEXT(AK467,"0.#"),1)=".",TRUE,FALSE)</formula>
    </cfRule>
  </conditionalFormatting>
  <conditionalFormatting sqref="AU467:AX467">
    <cfRule type="expression" dxfId="835" priority="115">
      <formula>IF(AND(AU467&gt;=0, RIGHT(TEXT(AU467,"0.#"),1)&lt;&gt;"."),TRUE,FALSE)</formula>
    </cfRule>
    <cfRule type="expression" dxfId="834" priority="116">
      <formula>IF(AND(AU467&gt;=0, RIGHT(TEXT(AU467,"0.#"),1)="."),TRUE,FALSE)</formula>
    </cfRule>
    <cfRule type="expression" dxfId="833" priority="117">
      <formula>IF(AND(AU467&lt;0, RIGHT(TEXT(AU467,"0.#"),1)&lt;&gt;"."),TRUE,FALSE)</formula>
    </cfRule>
    <cfRule type="expression" dxfId="832" priority="118">
      <formula>IF(AND(AU467&lt;0, RIGHT(TEXT(AU467,"0.#"),1)="."),TRUE,FALSE)</formula>
    </cfRule>
  </conditionalFormatting>
  <conditionalFormatting sqref="AK468:AK496">
    <cfRule type="expression" dxfId="831" priority="113">
      <formula>IF(RIGHT(TEXT(AK468,"0.#"),1)=".",FALSE,TRUE)</formula>
    </cfRule>
    <cfRule type="expression" dxfId="830" priority="114">
      <formula>IF(RIGHT(TEXT(AK468,"0.#"),1)=".",TRUE,FALSE)</formula>
    </cfRule>
  </conditionalFormatting>
  <conditionalFormatting sqref="AU468:AX496">
    <cfRule type="expression" dxfId="829" priority="109">
      <formula>IF(AND(AU468&gt;=0, RIGHT(TEXT(AU468,"0.#"),1)&lt;&gt;"."),TRUE,FALSE)</formula>
    </cfRule>
    <cfRule type="expression" dxfId="828" priority="110">
      <formula>IF(AND(AU468&gt;=0, RIGHT(TEXT(AU468,"0.#"),1)="."),TRUE,FALSE)</formula>
    </cfRule>
    <cfRule type="expression" dxfId="827" priority="111">
      <formula>IF(AND(AU468&lt;0, RIGHT(TEXT(AU468,"0.#"),1)&lt;&gt;"."),TRUE,FALSE)</formula>
    </cfRule>
    <cfRule type="expression" dxfId="826" priority="112">
      <formula>IF(AND(AU468&lt;0, RIGHT(TEXT(AU468,"0.#"),1)="."),TRUE,FALSE)</formula>
    </cfRule>
  </conditionalFormatting>
  <conditionalFormatting sqref="AT24:AX24 AJ23:AS23">
    <cfRule type="expression" dxfId="825" priority="107">
      <formula>IF(RIGHT(TEXT(AJ23,"0.#"),1)=".",FALSE,TRUE)</formula>
    </cfRule>
    <cfRule type="expression" dxfId="824" priority="108">
      <formula>IF(RIGHT(TEXT(AJ23,"0.#"),1)=".",TRUE,FALSE)</formula>
    </cfRule>
  </conditionalFormatting>
  <conditionalFormatting sqref="AU236:AX236">
    <cfRule type="expression" dxfId="823" priority="83">
      <formula>IF(AND(AU236&gt;=0, RIGHT(TEXT(AU236,"0.#"),1)&lt;&gt;"."),TRUE,FALSE)</formula>
    </cfRule>
    <cfRule type="expression" dxfId="822" priority="84">
      <formula>IF(AND(AU236&gt;=0, RIGHT(TEXT(AU236,"0.#"),1)="."),TRUE,FALSE)</formula>
    </cfRule>
    <cfRule type="expression" dxfId="821" priority="85">
      <formula>IF(AND(AU236&lt;0, RIGHT(TEXT(AU236,"0.#"),1)&lt;&gt;"."),TRUE,FALSE)</formula>
    </cfRule>
    <cfRule type="expression" dxfId="820" priority="86">
      <formula>IF(AND(AU236&lt;0, RIGHT(TEXT(AU236,"0.#"),1)="."),TRUE,FALSE)</formula>
    </cfRule>
  </conditionalFormatting>
  <conditionalFormatting sqref="AE43:AI43 AE38:AI38 AE33:AI33 AE28:AI28">
    <cfRule type="expression" dxfId="819" priority="81">
      <formula>IF(RIGHT(TEXT(AE28,"0.#"),1)=".",FALSE,TRUE)</formula>
    </cfRule>
    <cfRule type="expression" dxfId="818" priority="82">
      <formula>IF(RIGHT(TEXT(AE28,"0.#"),1)=".",TRUE,FALSE)</formula>
    </cfRule>
  </conditionalFormatting>
  <conditionalFormatting sqref="AE44:AX44 AJ43:AS43 AE39:AX39 AJ38:AS38 AE34:AX34 AJ33:AS33 AE29:AX29 AJ28:AS28">
    <cfRule type="expression" dxfId="817" priority="79">
      <formula>IF(RIGHT(TEXT(AE28,"0.#"),1)=".",FALSE,TRUE)</formula>
    </cfRule>
    <cfRule type="expression" dxfId="816" priority="80">
      <formula>IF(RIGHT(TEXT(AE28,"0.#"),1)=".",TRUE,FALSE)</formula>
    </cfRule>
  </conditionalFormatting>
  <conditionalFormatting sqref="AE45:AI45 AE40:AI40 AE35:AI35 AE30:AI30">
    <cfRule type="expression" dxfId="815" priority="75">
      <formula>IF(AND(AE30&gt;=0, RIGHT(TEXT(AE30,"0.#"),1)&lt;&gt;"."),TRUE,FALSE)</formula>
    </cfRule>
    <cfRule type="expression" dxfId="814" priority="76">
      <formula>IF(AND(AE30&gt;=0, RIGHT(TEXT(AE30,"0.#"),1)="."),TRUE,FALSE)</formula>
    </cfRule>
    <cfRule type="expression" dxfId="813" priority="77">
      <formula>IF(AND(AE30&lt;0, RIGHT(TEXT(AE30,"0.#"),1)&lt;&gt;"."),TRUE,FALSE)</formula>
    </cfRule>
    <cfRule type="expression" dxfId="812" priority="78">
      <formula>IF(AND(AE30&lt;0, RIGHT(TEXT(AE30,"0.#"),1)="."),TRUE,FALSE)</formula>
    </cfRule>
  </conditionalFormatting>
  <conditionalFormatting sqref="AJ45:AS45 AJ40:AS40 AJ35:AS35 AJ30:AS30">
    <cfRule type="expression" dxfId="811" priority="71">
      <formula>IF(AND(AJ30&gt;=0, RIGHT(TEXT(AJ30,"0.#"),1)&lt;&gt;"."),TRUE,FALSE)</formula>
    </cfRule>
    <cfRule type="expression" dxfId="810" priority="72">
      <formula>IF(AND(AJ30&gt;=0, RIGHT(TEXT(AJ30,"0.#"),1)="."),TRUE,FALSE)</formula>
    </cfRule>
    <cfRule type="expression" dxfId="809" priority="73">
      <formula>IF(AND(AJ30&lt;0, RIGHT(TEXT(AJ30,"0.#"),1)&lt;&gt;"."),TRUE,FALSE)</formula>
    </cfRule>
    <cfRule type="expression" dxfId="808" priority="74">
      <formula>IF(AND(AJ30&lt;0, RIGHT(TEXT(AJ30,"0.#"),1)="."),TRUE,FALSE)</formula>
    </cfRule>
  </conditionalFormatting>
  <conditionalFormatting sqref="AE64:AI64 AE59:AI59">
    <cfRule type="expression" dxfId="807" priority="69">
      <formula>IF(RIGHT(TEXT(AE59,"0.#"),1)=".",FALSE,TRUE)</formula>
    </cfRule>
    <cfRule type="expression" dxfId="806" priority="70">
      <formula>IF(RIGHT(TEXT(AE59,"0.#"),1)=".",TRUE,FALSE)</formula>
    </cfRule>
  </conditionalFormatting>
  <conditionalFormatting sqref="AE65:AX65 AJ64:AS64 AE60:AX60 AJ59:AS59">
    <cfRule type="expression" dxfId="805" priority="67">
      <formula>IF(RIGHT(TEXT(AE59,"0.#"),1)=".",FALSE,TRUE)</formula>
    </cfRule>
    <cfRule type="expression" dxfId="804" priority="68">
      <formula>IF(RIGHT(TEXT(AE59,"0.#"),1)=".",TRUE,FALSE)</formula>
    </cfRule>
  </conditionalFormatting>
  <conditionalFormatting sqref="AE66:AI66 AE61:AI61">
    <cfRule type="expression" dxfId="803" priority="63">
      <formula>IF(AND(AE61&gt;=0, RIGHT(TEXT(AE61,"0.#"),1)&lt;&gt;"."),TRUE,FALSE)</formula>
    </cfRule>
    <cfRule type="expression" dxfId="802" priority="64">
      <formula>IF(AND(AE61&gt;=0, RIGHT(TEXT(AE61,"0.#"),1)="."),TRUE,FALSE)</formula>
    </cfRule>
    <cfRule type="expression" dxfId="801" priority="65">
      <formula>IF(AND(AE61&lt;0, RIGHT(TEXT(AE61,"0.#"),1)&lt;&gt;"."),TRUE,FALSE)</formula>
    </cfRule>
    <cfRule type="expression" dxfId="800" priority="66">
      <formula>IF(AND(AE61&lt;0, RIGHT(TEXT(AE61,"0.#"),1)="."),TRUE,FALSE)</formula>
    </cfRule>
  </conditionalFormatting>
  <conditionalFormatting sqref="AJ66:AS66 AJ61:AS61">
    <cfRule type="expression" dxfId="799" priority="59">
      <formula>IF(AND(AJ61&gt;=0, RIGHT(TEXT(AJ61,"0.#"),1)&lt;&gt;"."),TRUE,FALSE)</formula>
    </cfRule>
    <cfRule type="expression" dxfId="798" priority="60">
      <formula>IF(AND(AJ61&gt;=0, RIGHT(TEXT(AJ61,"0.#"),1)="."),TRUE,FALSE)</formula>
    </cfRule>
    <cfRule type="expression" dxfId="797" priority="61">
      <formula>IF(AND(AJ61&lt;0, RIGHT(TEXT(AJ61,"0.#"),1)&lt;&gt;"."),TRUE,FALSE)</formula>
    </cfRule>
    <cfRule type="expression" dxfId="796" priority="62">
      <formula>IF(AND(AJ61&lt;0, RIGHT(TEXT(AJ61,"0.#"),1)="."),TRUE,FALSE)</formula>
    </cfRule>
  </conditionalFormatting>
  <conditionalFormatting sqref="AE81:AX81 AT78:AX78 AE75:AX75 AE72:AX72">
    <cfRule type="expression" dxfId="795" priority="57">
      <formula>IF(RIGHT(TEXT(AE72,"0.#"),1)=".",FALSE,TRUE)</formula>
    </cfRule>
    <cfRule type="expression" dxfId="794" priority="58">
      <formula>IF(RIGHT(TEXT(AE72,"0.#"),1)=".",TRUE,FALSE)</formula>
    </cfRule>
  </conditionalFormatting>
  <conditionalFormatting sqref="AE80:AS80 AE77:AS77 AE74:AS74 AE71:AS71">
    <cfRule type="expression" dxfId="793" priority="55">
      <formula>IF(RIGHT(TEXT(AE71,"0.#"),1)=".",FALSE,TRUE)</formula>
    </cfRule>
    <cfRule type="expression" dxfId="792" priority="56">
      <formula>IF(RIGHT(TEXT(AE71,"0.#"),1)=".",TRUE,FALSE)</formula>
    </cfRule>
  </conditionalFormatting>
  <conditionalFormatting sqref="AE78:AI78">
    <cfRule type="expression" dxfId="791" priority="53">
      <formula>IF(RIGHT(TEXT(AE78,"0.#"),1)=".",FALSE,TRUE)</formula>
    </cfRule>
    <cfRule type="expression" dxfId="790" priority="54">
      <formula>IF(RIGHT(TEXT(AE78,"0.#"),1)=".",TRUE,FALSE)</formula>
    </cfRule>
  </conditionalFormatting>
  <conditionalFormatting sqref="AJ78:AN78">
    <cfRule type="expression" dxfId="789" priority="51">
      <formula>IF(RIGHT(TEXT(AJ78,"0.#"),1)=".",FALSE,TRUE)</formula>
    </cfRule>
    <cfRule type="expression" dxfId="788" priority="52">
      <formula>IF(RIGHT(TEXT(AJ78,"0.#"),1)=".",TRUE,FALSE)</formula>
    </cfRule>
  </conditionalFormatting>
  <conditionalFormatting sqref="AO78:AS78">
    <cfRule type="expression" dxfId="787" priority="49">
      <formula>IF(RIGHT(TEXT(AO78,"0.#"),1)=".",FALSE,TRUE)</formula>
    </cfRule>
    <cfRule type="expression" dxfId="786" priority="50">
      <formula>IF(RIGHT(TEXT(AO78,"0.#"),1)=".",TRUE,FALSE)</formula>
    </cfRule>
  </conditionalFormatting>
  <conditionalFormatting sqref="AE83:AI83">
    <cfRule type="expression" dxfId="785" priority="47">
      <formula>IF(RIGHT(TEXT(AE83,"0.#"),1)=".",FALSE,TRUE)</formula>
    </cfRule>
    <cfRule type="expression" dxfId="784" priority="48">
      <formula>IF(RIGHT(TEXT(AE83,"0.#"),1)=".",TRUE,FALSE)</formula>
    </cfRule>
  </conditionalFormatting>
  <conditionalFormatting sqref="AT84:AX84">
    <cfRule type="expression" dxfId="783" priority="43">
      <formula>IF(RIGHT(TEXT(AT84,"0.#"),1)=".",FALSE,TRUE)</formula>
    </cfRule>
    <cfRule type="expression" dxfId="782" priority="44">
      <formula>IF(RIGHT(TEXT(AT84,"0.#"),1)=".",TRUE,FALSE)</formula>
    </cfRule>
  </conditionalFormatting>
  <conditionalFormatting sqref="AT83:AX83">
    <cfRule type="expression" dxfId="781" priority="39">
      <formula>IF(RIGHT(TEXT(AT83,"0.#"),1)=".",FALSE,TRUE)</formula>
    </cfRule>
    <cfRule type="expression" dxfId="780" priority="40">
      <formula>IF(RIGHT(TEXT(AT83,"0.#"),1)=".",TRUE,FALSE)</formula>
    </cfRule>
  </conditionalFormatting>
  <conditionalFormatting sqref="P15:V15">
    <cfRule type="expression" dxfId="779" priority="37">
      <formula>IF(RIGHT(TEXT(P15,"0.#"),1)=".",FALSE,TRUE)</formula>
    </cfRule>
    <cfRule type="expression" dxfId="778" priority="38">
      <formula>IF(RIGHT(TEXT(P15,"0.#"),1)=".",TRUE,FALSE)</formula>
    </cfRule>
  </conditionalFormatting>
  <conditionalFormatting sqref="P16:V16">
    <cfRule type="expression" dxfId="777" priority="35">
      <formula>IF(RIGHT(TEXT(P16,"0.#"),1)=".",FALSE,TRUE)</formula>
    </cfRule>
    <cfRule type="expression" dxfId="776" priority="36">
      <formula>IF(RIGHT(TEXT(P16,"0.#"),1)=".",TRUE,FALSE)</formula>
    </cfRule>
  </conditionalFormatting>
  <conditionalFormatting sqref="W15:AC15">
    <cfRule type="expression" dxfId="775" priority="33">
      <formula>IF(RIGHT(TEXT(W15,"0.#"),1)=".",FALSE,TRUE)</formula>
    </cfRule>
    <cfRule type="expression" dxfId="774" priority="34">
      <formula>IF(RIGHT(TEXT(W15,"0.#"),1)=".",TRUE,FALSE)</formula>
    </cfRule>
  </conditionalFormatting>
  <conditionalFormatting sqref="W16:AC16">
    <cfRule type="expression" dxfId="773" priority="29">
      <formula>IF(RIGHT(TEXT(W16,"0.#"),1)=".",FALSE,TRUE)</formula>
    </cfRule>
    <cfRule type="expression" dxfId="772" priority="30">
      <formula>IF(RIGHT(TEXT(W16,"0.#"),1)=".",TRUE,FALSE)</formula>
    </cfRule>
  </conditionalFormatting>
  <conditionalFormatting sqref="AE24:AI24">
    <cfRule type="expression" dxfId="771" priority="27">
      <formula>IF(RIGHT(TEXT(AE24,"0.#"),1)=".",FALSE,TRUE)</formula>
    </cfRule>
    <cfRule type="expression" dxfId="770" priority="28">
      <formula>IF(RIGHT(TEXT(AE24,"0.#"),1)=".",TRUE,FALSE)</formula>
    </cfRule>
  </conditionalFormatting>
  <conditionalFormatting sqref="AD14:AJ14">
    <cfRule type="expression" dxfId="769" priority="25">
      <formula>IF(RIGHT(TEXT(AD14,"0.#"),1)=".",FALSE,TRUE)</formula>
    </cfRule>
    <cfRule type="expression" dxfId="768" priority="26">
      <formula>IF(RIGHT(TEXT(AD14,"0.#"),1)=".",TRUE,FALSE)</formula>
    </cfRule>
  </conditionalFormatting>
  <conditionalFormatting sqref="AD15:AJ15">
    <cfRule type="expression" dxfId="767" priority="23">
      <formula>IF(RIGHT(TEXT(AD15,"0.#"),1)=".",FALSE,TRUE)</formula>
    </cfRule>
    <cfRule type="expression" dxfId="766" priority="24">
      <formula>IF(RIGHT(TEXT(AD15,"0.#"),1)=".",TRUE,FALSE)</formula>
    </cfRule>
  </conditionalFormatting>
  <conditionalFormatting sqref="AD16:AJ16">
    <cfRule type="expression" dxfId="765" priority="21">
      <formula>IF(RIGHT(TEXT(AD16,"0.#"),1)=".",FALSE,TRUE)</formula>
    </cfRule>
    <cfRule type="expression" dxfId="764" priority="22">
      <formula>IF(RIGHT(TEXT(AD16,"0.#"),1)=".",TRUE,FALSE)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5">
    <cfRule type="expression" dxfId="761" priority="17">
      <formula>IF(RIGHT(TEXT(AK15,"0.#"),1)=".",FALSE,TRUE)</formula>
    </cfRule>
    <cfRule type="expression" dxfId="760" priority="18">
      <formula>IF(RIGHT(TEXT(AK15,"0.#"),1)=".",TRUE,FALSE)</formula>
    </cfRule>
  </conditionalFormatting>
  <conditionalFormatting sqref="AK16:AQ16">
    <cfRule type="expression" dxfId="759" priority="15">
      <formula>IF(RIGHT(TEXT(AK16,"0.#"),1)=".",FALSE,TRUE)</formula>
    </cfRule>
    <cfRule type="expression" dxfId="758" priority="16">
      <formula>IF(RIGHT(TEXT(AK16,"0.#"),1)=".",TRUE,FALSE)</formula>
    </cfRule>
  </conditionalFormatting>
  <conditionalFormatting sqref="AD17:AJ17">
    <cfRule type="expression" dxfId="757" priority="13">
      <formula>IF(RIGHT(TEXT(AD17,"0.#"),1)=".",FALSE,TRUE)</formula>
    </cfRule>
    <cfRule type="expression" dxfId="756" priority="14">
      <formula>IF(RIGHT(TEXT(AD17,"0.#"),1)=".",TRUE,FALSE)</formula>
    </cfRule>
  </conditionalFormatting>
  <conditionalFormatting sqref="AK17:AQ17">
    <cfRule type="expression" dxfId="755" priority="11">
      <formula>IF(RIGHT(TEXT(AK17,"0.#"),1)=".",FALSE,TRUE)</formula>
    </cfRule>
    <cfRule type="expression" dxfId="754" priority="12">
      <formula>IF(RIGHT(TEXT(AK17,"0.#"),1)=".",TRUE,FALSE)</formula>
    </cfRule>
  </conditionalFormatting>
  <conditionalFormatting sqref="AJ24:AN24">
    <cfRule type="expression" dxfId="753" priority="9">
      <formula>IF(RIGHT(TEXT(AJ24,"0.#"),1)=".",FALSE,TRUE)</formula>
    </cfRule>
    <cfRule type="expression" dxfId="752" priority="10">
      <formula>IF(RIGHT(TEXT(AJ24,"0.#"),1)=".",TRUE,FALSE)</formula>
    </cfRule>
  </conditionalFormatting>
  <conditionalFormatting sqref="AJ25:AN25">
    <cfRule type="expression" dxfId="751" priority="7">
      <formula>IF(RIGHT(TEXT(AJ25,"0.#"),1)=".",FALSE,TRUE)</formula>
    </cfRule>
    <cfRule type="expression" dxfId="750" priority="8">
      <formula>IF(RIGHT(TEXT(AJ25,"0.#"),1)=".",TRUE,FALSE)</formula>
    </cfRule>
  </conditionalFormatting>
  <conditionalFormatting sqref="AE25:AI25">
    <cfRule type="expression" dxfId="749" priority="5">
      <formula>IF(RIGHT(TEXT(AE25,"0.#"),1)=".",FALSE,TRUE)</formula>
    </cfRule>
    <cfRule type="expression" dxfId="748" priority="6">
      <formula>IF(RIGHT(TEXT(AE25,"0.#"),1)=".",TRUE,FALSE)</formula>
    </cfRule>
  </conditionalFormatting>
  <conditionalFormatting sqref="AO25:AS25">
    <cfRule type="expression" dxfId="747" priority="3">
      <formula>IF(RIGHT(TEXT(AO25,"0.#"),1)=".",FALSE,TRUE)</formula>
    </cfRule>
    <cfRule type="expression" dxfId="746" priority="4">
      <formula>IF(RIGHT(TEXT(AO25,"0.#"),1)=".",TRUE,FALSE)</formula>
    </cfRule>
  </conditionalFormatting>
  <conditionalFormatting sqref="AO24:AS24">
    <cfRule type="expression" dxfId="745" priority="1">
      <formula>IF(RIGHT(TEXT(AO24,"0.#"),1)=".",FALSE,TRUE)</formula>
    </cfRule>
    <cfRule type="expression" dxfId="744"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5" manualBreakCount="5">
    <brk id="105" max="16383" man="1"/>
    <brk id="129" max="16383" man="1"/>
    <brk id="138" max="16383" man="1"/>
    <brk id="177" max="16383"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平成27年度行政事業レビュー_国際バカロレア事業への拠出</dc:title>
  <dc:creator>文部科学省</dc:creator>
  <cp:lastModifiedBy>文部科学省</cp:lastModifiedBy>
  <cp:lastPrinted>2015-06-26T11:54:19Z</cp:lastPrinted>
  <dcterms:created xsi:type="dcterms:W3CDTF">2012-03-13T00:50:25Z</dcterms:created>
  <dcterms:modified xsi:type="dcterms:W3CDTF">2015-08-28T06:02:06Z</dcterms:modified>
</cp:coreProperties>
</file>