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944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G108" authorId="0">
      <text>
        <r>
          <rPr>
            <b/>
            <sz val="9"/>
            <color indexed="81"/>
            <rFont val="ＭＳ Ｐゴシック"/>
            <family val="3"/>
            <charset val="128"/>
          </rPr>
          <t>ニーズを的確に反映しているかについて、記載してください。</t>
        </r>
      </text>
    </comment>
  </commentList>
</comments>
</file>

<file path=xl/sharedStrings.xml><?xml version="1.0" encoding="utf-8"?>
<sst xmlns="http://schemas.openxmlformats.org/spreadsheetml/2006/main" count="1317" uniqueCount="532">
  <si>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</si>
  <si>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</si>
  <si>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</si>
  <si>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</si>
  <si>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</si>
  <si>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</si>
  <si>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</si>
  <si>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</si>
  <si>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</si>
  <si>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</si>
  <si>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</si>
  <si>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</si>
  <si>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</si>
  <si>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</si>
  <si>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</si>
  <si>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</si>
  <si>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</si>
  <si>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</si>
  <si>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</si>
  <si>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</si>
  <si>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</si>
  <si>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</si>
  <si>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</si>
  <si>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</si>
  <si>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</si>
  <si>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</si>
  <si>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</si>
  <si>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</si>
  <si>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</si>
  <si>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</si>
  <si>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</si>
  <si>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</si>
  <si>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</si>
  <si>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</si>
  <si>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</si>
  <si>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</si>
  <si>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</si>
  <si>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</si>
  <si>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</si>
  <si>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</si>
  <si>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</si>
  <si>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</si>
  <si>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</si>
  <si>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</si>
  <si>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</si>
  <si>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</si>
  <si>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</si>
  <si>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</si>
  <si>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</si>
  <si>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</si>
  <si>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</si>
  <si>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</si>
  <si>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</si>
  <si>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</si>
  <si>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</si>
  <si>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</si>
  <si>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</si>
  <si>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</si>
  <si>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</si>
  <si>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</si>
  <si>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</si>
  <si>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</si>
  <si>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</si>
  <si>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</si>
  <si>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</si>
  <si>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</si>
  <si>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</si>
  <si>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</si>
  <si>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</si>
  <si>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</si>
  <si>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</si>
  <si>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</si>
  <si>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</si>
  <si>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</si>
  <si>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</si>
  <si>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</si>
  <si>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</si>
  <si>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</si>
  <si>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</si>
  <si>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</si>
  <si>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</si>
  <si>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</si>
  <si>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</si>
  <si>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</si>
  <si>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</si>
  <si>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</si>
  <si>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</si>
  <si>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</si>
  <si>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</si>
  <si>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</si>
  <si>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</si>
  <si>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</si>
  <si>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</si>
  <si>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</si>
  <si>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</si>
  <si>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</si>
  <si>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</si>
  <si>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</si>
  <si>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</si>
  <si>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</si>
  <si>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</si>
  <si>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</si>
  <si>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</si>
  <si>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</si>
  <si>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</si>
  <si>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</si>
  <si>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</si>
  <si>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</si>
  <si>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</si>
  <si>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</si>
  <si>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</si>
  <si>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</si>
  <si>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</si>
  <si>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</si>
  <si>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</si>
  <si>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</si>
  <si>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</si>
  <si>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</si>
  <si>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</si>
  <si>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</si>
  <si>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</si>
  <si>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</si>
  <si>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</si>
  <si>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</si>
  <si>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</si>
  <si>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</si>
  <si>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</si>
  <si>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</si>
  <si>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</si>
  <si>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</si>
  <si>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</si>
  <si>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</si>
  <si>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</si>
  <si>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</si>
  <si>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</si>
  <si>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</si>
  <si>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</si>
  <si>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</si>
  <si>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</si>
  <si>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</si>
  <si>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</si>
  <si>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</si>
  <si>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</si>
  <si>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</si>
  <si>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</si>
  <si>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</si>
  <si>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</si>
  <si>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</si>
  <si>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</si>
  <si>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</si>
  <si>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</si>
  <si>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</si>
  <si>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</si>
  <si>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</si>
  <si>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</si>
  <si>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</si>
  <si>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</si>
  <si>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</si>
  <si>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</si>
  <si>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</si>
  <si>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</si>
  <si>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</si>
  <si>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</si>
  <si>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</si>
  <si>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</si>
  <si>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</si>
  <si>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</si>
  <si>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</si>
  <si>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</si>
  <si>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</si>
  <si>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</si>
  <si>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</si>
  <si>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</si>
  <si>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</si>
  <si>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</si>
  <si>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</si>
  <si>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</si>
  <si>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</si>
  <si>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</si>
  <si>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</si>
  <si>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</si>
  <si>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</si>
  <si>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</si>
  <si>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</si>
  <si>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</si>
  <si>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</si>
  <si>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</si>
  <si>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</si>
  <si>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</si>
  <si>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</si>
  <si>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</si>
  <si>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</si>
  <si>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</si>
  <si>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</si>
  <si>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</si>
  <si>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</si>
  <si>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</si>
  <si>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</si>
  <si>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</si>
  <si>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</si>
  <si>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</si>
  <si>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</si>
  <si>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</si>
  <si>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</si>
  <si>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</si>
  <si>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</si>
  <si>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</si>
  <si>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</si>
  <si>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</si>
  <si>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</si>
  <si>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</si>
  <si>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</si>
  <si>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</si>
  <si>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</si>
  <si>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</si>
  <si>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</si>
  <si>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</si>
  <si>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</si>
  <si>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</si>
  <si>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</si>
  <si>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</si>
  <si>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</si>
  <si>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</si>
  <si>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</si>
  <si>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</si>
  <si>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</si>
  <si>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</si>
  <si>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</si>
  <si>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</si>
  <si>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</si>
  <si>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</si>
  <si>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</si>
  <si>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</si>
  <si>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</si>
  <si>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</si>
  <si>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</si>
  <si>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</si>
  <si>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</si>
  <si>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</si>
  <si>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</si>
  <si>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</si>
  <si>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</si>
  <si>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</si>
  <si>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</si>
  <si>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</si>
  <si>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</si>
  <si>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</si>
  <si>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</si>
  <si>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</si>
  <si>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</si>
  <si>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</si>
  <si>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</si>
  <si>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</si>
  <si>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</si>
  <si>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</si>
  <si>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</si>
  <si>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</si>
  <si>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</si>
  <si>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</si>
  <si>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</si>
  <si>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</si>
  <si>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</si>
  <si>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</si>
  <si>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</si>
  <si>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</si>
  <si>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</si>
  <si>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</si>
  <si>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</si>
  <si>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</si>
  <si>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</si>
  <si>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</si>
  <si>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</si>
  <si>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</si>
  <si>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</si>
  <si>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</si>
  <si>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</si>
  <si>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</si>
  <si>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</si>
  <si>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</si>
  <si>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</si>
  <si>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</si>
  <si>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</si>
  <si>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</si>
  <si>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</si>
  <si>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</si>
  <si>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</si>
  <si>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</si>
  <si>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</si>
  <si>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</si>
  <si>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</si>
  <si>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</si>
  <si>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</si>
  <si>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</si>
  <si>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</si>
  <si>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</si>
  <si>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</si>
  <si>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</si>
  <si>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</si>
  <si>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</si>
  <si>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</si>
  <si>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</si>
  <si>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</si>
  <si>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</si>
  <si>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</si>
  <si>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</si>
  <si>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</si>
  <si>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</si>
  <si>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</si>
  <si>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</si>
  <si>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</si>
  <si>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</si>
  <si>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</si>
  <si>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</si>
  <si>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</si>
  <si>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</si>
  <si>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</si>
  <si>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</si>
  <si>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</si>
  <si>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</si>
  <si>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</si>
  <si>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</si>
  <si>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</si>
  <si>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</si>
  <si>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</si>
  <si>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</si>
  <si>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</si>
  <si>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</si>
  <si>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</si>
  <si>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</si>
  <si>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</si>
  <si>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</si>
  <si>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</si>
  <si>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</si>
  <si>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</si>
  <si>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</si>
  <si>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</si>
  <si>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</si>
  <si>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</si>
  <si>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</si>
  <si>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</si>
  <si>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</si>
  <si>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</si>
  <si>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</si>
  <si>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</si>
  <si>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</si>
  <si>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</si>
  <si>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</si>
  <si>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</si>
  <si>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</si>
  <si>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</si>
  <si>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</si>
  <si>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</si>
  <si>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</si>
  <si>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</si>
  <si>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</si>
  <si>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</si>
  <si>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</si>
  <si>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</si>
  <si>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</si>
  <si>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</si>
  <si>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</si>
  <si>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</si>
  <si>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</si>
  <si>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</si>
  <si>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</si>
  <si>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</si>
  <si>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</si>
  <si>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</si>
  <si>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</si>
  <si>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</si>
  <si>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</si>
  <si>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</si>
  <si>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</si>
  <si>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</si>
  <si>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</si>
  <si>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</si>
  <si>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</si>
  <si>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</si>
  <si>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</si>
  <si>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</si>
  <si>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</si>
  <si>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</si>
  <si>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</si>
  <si>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</si>
  <si>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</si>
  <si>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</si>
  <si>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</si>
  <si>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</si>
  <si>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</si>
  <si>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</si>
  <si>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</si>
  <si>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</si>
  <si>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</si>
  <si>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</si>
  <si>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</si>
  <si>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</si>
  <si>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</si>
  <si>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</si>
  <si>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</si>
  <si>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</si>
  <si>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</si>
  <si>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</si>
  <si>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</si>
  <si>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</si>
  <si>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</si>
  <si>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</si>
  <si>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</si>
  <si>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</si>
  <si>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</si>
  <si>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</si>
  <si>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</si>
  <si>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</si>
  <si>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</si>
  <si>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</si>
  <si>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</si>
  <si>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</si>
  <si>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</si>
  <si>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</si>
  <si>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</si>
  <si>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</si>
  <si>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</si>
  <si>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</si>
  <si>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</si>
  <si>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</si>
  <si>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</si>
  <si>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</si>
  <si>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</si>
  <si>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</si>
  <si>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</si>
  <si>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</si>
  <si>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</si>
  <si>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</si>
  <si>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</si>
  <si>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</si>
  <si>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</si>
  <si>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</si>
  <si>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</si>
  <si>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</si>
  <si>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</si>
  <si>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</si>
  <si>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</si>
  <si>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</si>
  <si>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</si>
  <si>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</si>
  <si>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</si>
  <si>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</si>
  <si>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</si>
  <si>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</si>
  <si>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</si>
  <si>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</si>
  <si>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</si>
  <si>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</si>
  <si>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</si>
  <si>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</si>
  <si>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</si>
  <si>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</si>
  <si>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</si>
  <si>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</si>
  <si>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</si>
  <si>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</si>
  <si>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</si>
  <si>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</si>
  <si>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</si>
  <si>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</si>
  <si>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</si>
  <si>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</si>
  <si>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</si>
  <si>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</si>
  <si>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</si>
  <si>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</si>
  <si>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</si>
  <si>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</si>
  <si>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</si>
  <si>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</si>
  <si>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学生・留学生課長
渡辺　正実</t>
    <phoneticPr fontId="5"/>
  </si>
  <si>
    <t>○</t>
  </si>
  <si>
    <t>－</t>
    <phoneticPr fontId="5"/>
  </si>
  <si>
    <t>「日本再興戦略～JAPAN is BACK～」(平成25年6月14日閣議決定)
「第2期教育振興基本計画」（平成25年6月14日閣議決定）</t>
    <phoneticPr fontId="5"/>
  </si>
  <si>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5"/>
  </si>
  <si>
    <t>① 中国政府派遣留学生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Scheme））」の開発の実施を行う。</t>
    <phoneticPr fontId="5"/>
  </si>
  <si>
    <t>我が国が受け入れる外国人留学生数</t>
    <phoneticPr fontId="5"/>
  </si>
  <si>
    <t>人</t>
    <rPh sb="0" eb="1">
      <t>ニン</t>
    </rPh>
    <phoneticPr fontId="5"/>
  </si>
  <si>
    <t xml:space="preserve">中国赴日本国留学生予備学校（吉林省長春市東北師範大学内）派遣教員数、マラヤ大学予備教育部派遣教員数、アジア太平洋地域における高等教育機関間の学生・教職員の交流促進（UMAP単位互換方式による単位互換認定実績）の合計数
</t>
    <rPh sb="105" eb="108">
      <t>ゴウケイスウ</t>
    </rPh>
    <phoneticPr fontId="5"/>
  </si>
  <si>
    <t>執行額（UMAPを除く）／　派遣教員数　　　　　　　　　　　　　</t>
    <phoneticPr fontId="5"/>
  </si>
  <si>
    <t>百万円</t>
    <rPh sb="0" eb="1">
      <t>ヒャク</t>
    </rPh>
    <rPh sb="1" eb="3">
      <t>マンエン</t>
    </rPh>
    <phoneticPr fontId="5"/>
  </si>
  <si>
    <t>百万円/人</t>
    <rPh sb="0" eb="1">
      <t>ヒャク</t>
    </rPh>
    <rPh sb="1" eb="3">
      <t>マンエン</t>
    </rPh>
    <rPh sb="4" eb="5">
      <t>ニン</t>
    </rPh>
    <phoneticPr fontId="5"/>
  </si>
  <si>
    <t>71/34</t>
  </si>
  <si>
    <t>73/35</t>
  </si>
  <si>
    <t>82/38</t>
  </si>
  <si>
    <t>‐</t>
  </si>
  <si>
    <t>－</t>
    <phoneticPr fontId="5"/>
  </si>
  <si>
    <t>拠出金</t>
    <rPh sb="0" eb="2">
      <t>キョシュツ</t>
    </rPh>
    <rPh sb="2" eb="3">
      <t>キン</t>
    </rPh>
    <phoneticPr fontId="5"/>
  </si>
  <si>
    <t>UMAPへの拠出等</t>
    <rPh sb="6" eb="8">
      <t>キョシュツ</t>
    </rPh>
    <rPh sb="8" eb="9">
      <t>トウ</t>
    </rPh>
    <phoneticPr fontId="5"/>
  </si>
  <si>
    <t>UMAP日本国内委員会</t>
    <rPh sb="4" eb="6">
      <t>ニホン</t>
    </rPh>
    <rPh sb="6" eb="8">
      <t>コクナイ</t>
    </rPh>
    <rPh sb="8" eb="11">
      <t>イインカイ</t>
    </rPh>
    <phoneticPr fontId="5"/>
  </si>
  <si>
    <t>地域内の学生交流を推進</t>
    <rPh sb="0" eb="2">
      <t>チイキ</t>
    </rPh>
    <rPh sb="2" eb="3">
      <t>ナイ</t>
    </rPh>
    <rPh sb="4" eb="6">
      <t>ガクセイ</t>
    </rPh>
    <rPh sb="6" eb="8">
      <t>コウリュウ</t>
    </rPh>
    <rPh sb="9" eb="11">
      <t>スイシン</t>
    </rPh>
    <phoneticPr fontId="5"/>
  </si>
  <si>
    <t>－</t>
    <phoneticPr fontId="5"/>
  </si>
  <si>
    <t>-</t>
    <phoneticPr fontId="5"/>
  </si>
  <si>
    <t>80/38</t>
    <phoneticPr fontId="5"/>
  </si>
  <si>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5"/>
  </si>
  <si>
    <t>国が直接事業を実施することにより、各国との友好関係を築くものであり、民間等に委ねることはできない。</t>
    <rPh sb="0" eb="1">
      <t>クニ</t>
    </rPh>
    <rPh sb="2" eb="4">
      <t>チョクセツ</t>
    </rPh>
    <rPh sb="4" eb="6">
      <t>ジギョウ</t>
    </rPh>
    <rPh sb="7" eb="9">
      <t>ジッシ</t>
    </rPh>
    <rPh sb="17" eb="19">
      <t>カクコク</t>
    </rPh>
    <rPh sb="21" eb="23">
      <t>ユウコウ</t>
    </rPh>
    <rPh sb="23" eb="25">
      <t>カンケイ</t>
    </rPh>
    <rPh sb="26" eb="27">
      <t>キズ</t>
    </rPh>
    <rPh sb="34" eb="36">
      <t>ミンカン</t>
    </rPh>
    <rPh sb="36" eb="37">
      <t>トウ</t>
    </rPh>
    <rPh sb="38" eb="39">
      <t>ユダ</t>
    </rPh>
    <phoneticPr fontId="5"/>
  </si>
  <si>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5"/>
  </si>
  <si>
    <t>毎年、同じスケジュールで実施されているので、旅費の効率化など、適切に行っている。</t>
    <rPh sb="0" eb="2">
      <t>マイトシ</t>
    </rPh>
    <rPh sb="3" eb="4">
      <t>オナ</t>
    </rPh>
    <rPh sb="12" eb="14">
      <t>ジッシ</t>
    </rPh>
    <rPh sb="22" eb="24">
      <t>リョヒ</t>
    </rPh>
    <rPh sb="25" eb="28">
      <t>コウリツカ</t>
    </rPh>
    <rPh sb="31" eb="33">
      <t>テキセツ</t>
    </rPh>
    <rPh sb="34" eb="35">
      <t>オコナ</t>
    </rPh>
    <phoneticPr fontId="5"/>
  </si>
  <si>
    <t>都道府県等における教員不足等の理由により、マレーシアへの派遣教員数に欠員が生じているが、日本語予備教育は滞りなく行われており、適切に留学生を受け入れている。</t>
    <phoneticPr fontId="5"/>
  </si>
  <si>
    <t>留学生30万人計画の実現に向けて、適切に実施している。</t>
    <rPh sb="0" eb="3">
      <t>リュウガクセイ</t>
    </rPh>
    <rPh sb="6" eb="7">
      <t>ニン</t>
    </rPh>
    <rPh sb="7" eb="9">
      <t>ケイカク</t>
    </rPh>
    <rPh sb="10" eb="12">
      <t>ジツゲン</t>
    </rPh>
    <rPh sb="13" eb="14">
      <t>ム</t>
    </rPh>
    <rPh sb="17" eb="19">
      <t>テキセツ</t>
    </rPh>
    <rPh sb="20" eb="22">
      <t>ジッシ</t>
    </rPh>
    <phoneticPr fontId="5"/>
  </si>
  <si>
    <t>予備教育を充実させるためにも、派遣教員数を増やす方向で調整したいと考えている。また、現役教員が少ないため、教育委員会と連携して、現役教員を推薦していただくよう各会議で働きかけている。</t>
    <rPh sb="0" eb="2">
      <t>ヨビ</t>
    </rPh>
    <rPh sb="2" eb="4">
      <t>キョウイク</t>
    </rPh>
    <rPh sb="5" eb="7">
      <t>ジュウジツ</t>
    </rPh>
    <rPh sb="15" eb="17">
      <t>ハケン</t>
    </rPh>
    <rPh sb="17" eb="19">
      <t>キョウイン</t>
    </rPh>
    <rPh sb="19" eb="20">
      <t>スウ</t>
    </rPh>
    <rPh sb="21" eb="22">
      <t>フ</t>
    </rPh>
    <rPh sb="24" eb="26">
      <t>ホウコウ</t>
    </rPh>
    <rPh sb="27" eb="29">
      <t>チョウセイ</t>
    </rPh>
    <rPh sb="33" eb="34">
      <t>カンガ</t>
    </rPh>
    <rPh sb="42" eb="44">
      <t>ゲンエキ</t>
    </rPh>
    <rPh sb="44" eb="46">
      <t>キョウイン</t>
    </rPh>
    <rPh sb="47" eb="48">
      <t>スク</t>
    </rPh>
    <rPh sb="53" eb="55">
      <t>キョウイク</t>
    </rPh>
    <rPh sb="55" eb="58">
      <t>イインカイ</t>
    </rPh>
    <rPh sb="59" eb="61">
      <t>レンケイ</t>
    </rPh>
    <rPh sb="64" eb="66">
      <t>ゲンエキ</t>
    </rPh>
    <rPh sb="66" eb="68">
      <t>キョウイン</t>
    </rPh>
    <rPh sb="69" eb="71">
      <t>スイセン</t>
    </rPh>
    <rPh sb="79" eb="82">
      <t>カクカイギ</t>
    </rPh>
    <rPh sb="83" eb="84">
      <t>ハタラ</t>
    </rPh>
    <phoneticPr fontId="5"/>
  </si>
  <si>
    <t>－</t>
    <phoneticPr fontId="5"/>
  </si>
  <si>
    <t>－</t>
    <phoneticPr fontId="5"/>
  </si>
  <si>
    <t>-</t>
    <phoneticPr fontId="5"/>
  </si>
  <si>
    <t>-</t>
    <phoneticPr fontId="5"/>
  </si>
  <si>
    <t>-</t>
    <phoneticPr fontId="5"/>
  </si>
  <si>
    <t>-</t>
    <phoneticPr fontId="5"/>
  </si>
  <si>
    <t>-</t>
    <phoneticPr fontId="5"/>
  </si>
  <si>
    <t>-</t>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</si>
  <si>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</si>
  <si>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</si>
  <si>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政府開発援助留学生業務旅費
政府開発援助留学生指導教員等旅費
政府開発援助教員等派遣旅費</t>
    <rPh sb="0" eb="2">
      <t>セイフ</t>
    </rPh>
    <rPh sb="2" eb="4">
      <t>カイハツ</t>
    </rPh>
    <rPh sb="4" eb="6">
      <t>エンジョ</t>
    </rPh>
    <rPh sb="6" eb="9">
      <t>リュウガクセイ</t>
    </rPh>
    <rPh sb="11" eb="13">
      <t>リョヒ</t>
    </rPh>
    <rPh sb="14" eb="16">
      <t>セイフ</t>
    </rPh>
    <rPh sb="16" eb="18">
      <t>カイハツ</t>
    </rPh>
    <rPh sb="18" eb="20">
      <t>エンジョ</t>
    </rPh>
    <rPh sb="20" eb="23">
      <t>リュウガクセイ</t>
    </rPh>
    <rPh sb="23" eb="25">
      <t>シドウ</t>
    </rPh>
    <rPh sb="25" eb="27">
      <t>キョウイン</t>
    </rPh>
    <rPh sb="27" eb="28">
      <t>トウ</t>
    </rPh>
    <rPh sb="28" eb="30">
      <t>リョヒ</t>
    </rPh>
    <rPh sb="31" eb="33">
      <t>セイフ</t>
    </rPh>
    <rPh sb="33" eb="35">
      <t>カイハツ</t>
    </rPh>
    <rPh sb="35" eb="37">
      <t>エンジョ</t>
    </rPh>
    <rPh sb="37" eb="39">
      <t>キョウイン</t>
    </rPh>
    <rPh sb="39" eb="40">
      <t>トウ</t>
    </rPh>
    <rPh sb="40" eb="42">
      <t>ハケン</t>
    </rPh>
    <rPh sb="42" eb="44">
      <t>リョヒ</t>
    </rPh>
    <phoneticPr fontId="5"/>
  </si>
  <si>
    <t>政府開発援助留学生業務庁費</t>
    <rPh sb="0" eb="2">
      <t>セイフ</t>
    </rPh>
    <rPh sb="2" eb="4">
      <t>カイハツ</t>
    </rPh>
    <rPh sb="4" eb="6">
      <t>エンジョ</t>
    </rPh>
    <rPh sb="6" eb="9">
      <t>リュウガクセイ</t>
    </rPh>
    <rPh sb="9" eb="11">
      <t>ギョウム</t>
    </rPh>
    <rPh sb="11" eb="13">
      <t>チョウヒ</t>
    </rPh>
    <phoneticPr fontId="5"/>
  </si>
  <si>
    <t>政府開発援助アジア太平洋大学交流機構拠出金</t>
    <rPh sb="0" eb="2">
      <t>セイフ</t>
    </rPh>
    <rPh sb="2" eb="4">
      <t>カイハツ</t>
    </rPh>
    <rPh sb="4" eb="6">
      <t>エンジョ</t>
    </rPh>
    <rPh sb="9" eb="12">
      <t>タイヘイヨウ</t>
    </rPh>
    <rPh sb="12" eb="14">
      <t>ダイガク</t>
    </rPh>
    <rPh sb="14" eb="16">
      <t>コウリュウ</t>
    </rPh>
    <rPh sb="16" eb="18">
      <t>キコウ</t>
    </rPh>
    <rPh sb="18" eb="20">
      <t>キョシュツ</t>
    </rPh>
    <rPh sb="20" eb="21">
      <t>キン</t>
    </rPh>
    <phoneticPr fontId="5"/>
  </si>
  <si>
    <t>中国との教育交流計画及びマレーシア政府の東方政策に基づき、中国やマレーシアからの留学生を受け入れており、現地で行う予備教育のための教員派遣や選考試験実施等の協力を行っている。</t>
    <rPh sb="0" eb="2">
      <t>チュウゴク</t>
    </rPh>
    <rPh sb="4" eb="6">
      <t>キョウイク</t>
    </rPh>
    <rPh sb="6" eb="8">
      <t>コウリュウ</t>
    </rPh>
    <rPh sb="8" eb="10">
      <t>ケイカク</t>
    </rPh>
    <rPh sb="10" eb="11">
      <t>オヨ</t>
    </rPh>
    <rPh sb="17" eb="19">
      <t>セイフ</t>
    </rPh>
    <rPh sb="20" eb="22">
      <t>トウホウ</t>
    </rPh>
    <rPh sb="22" eb="24">
      <t>セイサク</t>
    </rPh>
    <rPh sb="25" eb="26">
      <t>モト</t>
    </rPh>
    <rPh sb="29" eb="31">
      <t>チュウゴク</t>
    </rPh>
    <rPh sb="40" eb="43">
      <t>リュウガクセイ</t>
    </rPh>
    <rPh sb="44" eb="45">
      <t>ウ</t>
    </rPh>
    <rPh sb="46" eb="47">
      <t>イ</t>
    </rPh>
    <rPh sb="52" eb="54">
      <t>ゲンチ</t>
    </rPh>
    <rPh sb="55" eb="56">
      <t>オコナ</t>
    </rPh>
    <rPh sb="57" eb="59">
      <t>ヨビ</t>
    </rPh>
    <rPh sb="59" eb="61">
      <t>キョウイク</t>
    </rPh>
    <rPh sb="65" eb="67">
      <t>キョウイン</t>
    </rPh>
    <rPh sb="67" eb="69">
      <t>ハケン</t>
    </rPh>
    <rPh sb="70" eb="72">
      <t>センコウ</t>
    </rPh>
    <rPh sb="72" eb="74">
      <t>シケン</t>
    </rPh>
    <rPh sb="74" eb="76">
      <t>ジッシ</t>
    </rPh>
    <rPh sb="76" eb="77">
      <t>トウ</t>
    </rPh>
    <rPh sb="78" eb="80">
      <t>キョウリョク</t>
    </rPh>
    <rPh sb="81" eb="82">
      <t>オコナ</t>
    </rPh>
    <phoneticPr fontId="5"/>
  </si>
  <si>
    <t>UMAP国内委員会は日本学生支援機構に設置しており、日本学生支援機構に適切に支出を行っている。</t>
    <rPh sb="4" eb="6">
      <t>コクナイ</t>
    </rPh>
    <rPh sb="6" eb="9">
      <t>イインカイ</t>
    </rPh>
    <rPh sb="10" eb="12">
      <t>ニホン</t>
    </rPh>
    <rPh sb="12" eb="14">
      <t>ガクセイ</t>
    </rPh>
    <rPh sb="14" eb="16">
      <t>シエン</t>
    </rPh>
    <rPh sb="16" eb="18">
      <t>キコウ</t>
    </rPh>
    <rPh sb="19" eb="21">
      <t>セッチ</t>
    </rPh>
    <rPh sb="26" eb="28">
      <t>ニホン</t>
    </rPh>
    <rPh sb="28" eb="30">
      <t>ガクセイ</t>
    </rPh>
    <rPh sb="30" eb="32">
      <t>シエン</t>
    </rPh>
    <rPh sb="32" eb="34">
      <t>キコウ</t>
    </rPh>
    <rPh sb="35" eb="37">
      <t>テキセツ</t>
    </rPh>
    <rPh sb="38" eb="40">
      <t>シシュツ</t>
    </rPh>
    <rPh sb="41" eb="42">
      <t>オコナ</t>
    </rPh>
    <phoneticPr fontId="5"/>
  </si>
  <si>
    <t>中国政府やマレーシア政府と協力した互いに適切に負担している。</t>
    <rPh sb="0" eb="2">
      <t>チュウゴク</t>
    </rPh>
    <rPh sb="2" eb="4">
      <t>セイフ</t>
    </rPh>
    <rPh sb="10" eb="12">
      <t>セイフ</t>
    </rPh>
    <rPh sb="13" eb="15">
      <t>キョウリョク</t>
    </rPh>
    <rPh sb="17" eb="18">
      <t>タガ</t>
    </rPh>
    <rPh sb="20" eb="22">
      <t>テキセツ</t>
    </rPh>
    <rPh sb="23" eb="25">
      <t>フタン</t>
    </rPh>
    <phoneticPr fontId="5"/>
  </si>
  <si>
    <t>日本の大学入学に必要な基礎的科目の教育指導を行うため、適切な教員数を派遣している。</t>
    <rPh sb="0" eb="2">
      <t>ニホン</t>
    </rPh>
    <rPh sb="3" eb="5">
      <t>ダイガク</t>
    </rPh>
    <rPh sb="5" eb="7">
      <t>ニュウガク</t>
    </rPh>
    <rPh sb="8" eb="10">
      <t>ヒツヨウ</t>
    </rPh>
    <rPh sb="11" eb="14">
      <t>キソテキ</t>
    </rPh>
    <rPh sb="14" eb="16">
      <t>カモク</t>
    </rPh>
    <rPh sb="17" eb="19">
      <t>キョウイク</t>
    </rPh>
    <rPh sb="19" eb="21">
      <t>シドウ</t>
    </rPh>
    <rPh sb="22" eb="23">
      <t>オコナ</t>
    </rPh>
    <rPh sb="27" eb="29">
      <t>テキセツ</t>
    </rPh>
    <rPh sb="30" eb="32">
      <t>キョウイン</t>
    </rPh>
    <rPh sb="32" eb="33">
      <t>カズ</t>
    </rPh>
    <rPh sb="34" eb="36">
      <t>ハケン</t>
    </rPh>
    <phoneticPr fontId="5"/>
  </si>
  <si>
    <t>当該事業を実施したこと等を踏まえ、着実に留学生の受入数は増加している。</t>
    <rPh sb="0" eb="2">
      <t>トウガイ</t>
    </rPh>
    <rPh sb="2" eb="4">
      <t>ジギョウ</t>
    </rPh>
    <rPh sb="5" eb="7">
      <t>ジッシ</t>
    </rPh>
    <rPh sb="11" eb="12">
      <t>トウ</t>
    </rPh>
    <rPh sb="13" eb="14">
      <t>フ</t>
    </rPh>
    <rPh sb="17" eb="19">
      <t>チャクジツ</t>
    </rPh>
    <rPh sb="20" eb="23">
      <t>リュウガクセイ</t>
    </rPh>
    <rPh sb="24" eb="27">
      <t>ウケイレスウ</t>
    </rPh>
    <rPh sb="28" eb="30">
      <t>ゾウカ</t>
    </rPh>
    <phoneticPr fontId="5"/>
  </si>
  <si>
    <t>A.　　　　　　　　　　　　　　　　　　　　　　　　　　　　　　　　　　　　　　　　　　　　　　　　　　　　　　　　　　　　　　　　　　　　　　　　　　　　　　　　※拠出金</t>
    <rPh sb="83" eb="86">
      <t>キョシュツキン</t>
    </rPh>
    <phoneticPr fontId="5"/>
  </si>
  <si>
    <t>-</t>
    <phoneticPr fontId="5"/>
  </si>
  <si>
    <t>我が国が受け入れる外国人留学生数(各年度の目標値は前年度実績を上回る値とする)</t>
    <phoneticPr fontId="5"/>
  </si>
  <si>
    <t>外国政府派遣留学生の予備教育等留学生受入れ促進事業</t>
    <phoneticPr fontId="5"/>
  </si>
  <si>
    <t xml:space="preserve">※表示単位未満四捨五入の関係で積み上げと合計は一致しない
</t>
    <phoneticPr fontId="5"/>
  </si>
  <si>
    <t>外部有識者による点検対象外</t>
    <rPh sb="0" eb="2">
      <t>ガイブ</t>
    </rPh>
    <rPh sb="2" eb="5">
      <t>ユウシキシャ</t>
    </rPh>
    <rPh sb="8" eb="10">
      <t>テンケン</t>
    </rPh>
    <rPh sb="10" eb="13">
      <t>タイショウガイ</t>
    </rPh>
    <phoneticPr fontId="5"/>
  </si>
  <si>
    <t>１．事業評価の観点 ： 本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しており、事業評価に当たっては長期継続事業の観点から検証を行った。
２．所　　　　　見 ：本事業は、中国及びマレーシアとの政府間協力のもと、それぞれの国から我が国への学生の留学を円滑に行うため日本語予備教育等を実施する支援であること等から、国の事業としての必要性は認められる。なお、本事業は概ね計画通りに執行されたものと考えられるが、平成２８年度概算要求においても積算単価を再検証するなど、引き続きコスト削減に努めるべきである。</t>
    <phoneticPr fontId="5"/>
  </si>
  <si>
    <t>在外公館に勤務する外務公務員や在外教育施設教員の在勤基本手当が増額されたことに伴う規定の改正等により、教員の海外派遣にかかるコストは上昇しており、増要求となっているが、航空賃について、ディスカウントチケット購入の促進により、6百万円の削減を図る。</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</si>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</sst>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140</xdr:row>
      <xdr:rowOff>0</xdr:rowOff>
    </xdr:from>
    <xdr:to>
      <xdr:col>32</xdr:col>
      <xdr:colOff>49867</xdr:colOff>
      <xdr:row>142</xdr:row>
      <xdr:rowOff>46505</xdr:rowOff>
    </xdr:to>
    <xdr:sp macro="" textlink="">
      <xdr:nvSpPr>
        <xdr:cNvPr id="5" name="Rectangle 1"/>
        <xdr:cNvSpPr>
          <a:spLocks noChangeArrowheads="1"/>
        </xdr:cNvSpPr>
      </xdr:nvSpPr>
      <xdr:spPr bwMode="auto">
        <a:xfrm>
          <a:off x="3238500" y="31499735"/>
          <a:ext cx="2907367" cy="74127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89647</xdr:colOff>
      <xdr:row>139</xdr:row>
      <xdr:rowOff>313765</xdr:rowOff>
    </xdr:from>
    <xdr:to>
      <xdr:col>42</xdr:col>
      <xdr:colOff>8544</xdr:colOff>
      <xdr:row>142</xdr:row>
      <xdr:rowOff>3350</xdr:rowOff>
    </xdr:to>
    <xdr:sp macro="" textlink="">
      <xdr:nvSpPr>
        <xdr:cNvPr id="6" name="Text Box 3"/>
        <xdr:cNvSpPr txBox="1">
          <a:spLocks noChangeArrowheads="1"/>
        </xdr:cNvSpPr>
      </xdr:nvSpPr>
      <xdr:spPr bwMode="auto">
        <a:xfrm>
          <a:off x="6376147" y="31466118"/>
          <a:ext cx="1633397" cy="73173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59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ja-JP" altLang="en-US" sz="1000"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a:t>
          </a:r>
          <a:r>
            <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2</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2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42</xdr:col>
      <xdr:colOff>0</xdr:colOff>
      <xdr:row>140</xdr:row>
      <xdr:rowOff>0</xdr:rowOff>
    </xdr:from>
    <xdr:to>
      <xdr:col>43</xdr:col>
      <xdr:colOff>11206</xdr:colOff>
      <xdr:row>142</xdr:row>
      <xdr:rowOff>56029</xdr:rowOff>
    </xdr:to>
    <xdr:sp macro="" textlink="">
      <xdr:nvSpPr>
        <xdr:cNvPr id="7" name="右中かっこ 6"/>
        <xdr:cNvSpPr/>
      </xdr:nvSpPr>
      <xdr:spPr>
        <a:xfrm>
          <a:off x="8001000" y="31499735"/>
          <a:ext cx="201706" cy="7507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43</xdr:col>
      <xdr:colOff>44824</xdr:colOff>
      <xdr:row>140</xdr:row>
      <xdr:rowOff>235324</xdr:rowOff>
    </xdr:from>
    <xdr:to>
      <xdr:col>48</xdr:col>
      <xdr:colOff>11206</xdr:colOff>
      <xdr:row>141</xdr:row>
      <xdr:rowOff>156882</xdr:rowOff>
    </xdr:to>
    <xdr:sp macro="" textlink="">
      <xdr:nvSpPr>
        <xdr:cNvPr id="8" name="テキスト ボックス 7"/>
        <xdr:cNvSpPr txBox="1"/>
      </xdr:nvSpPr>
      <xdr:spPr>
        <a:xfrm>
          <a:off x="8236324" y="31735059"/>
          <a:ext cx="91888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12</xdr:col>
      <xdr:colOff>0</xdr:colOff>
      <xdr:row>142</xdr:row>
      <xdr:rowOff>0</xdr:rowOff>
    </xdr:from>
    <xdr:to>
      <xdr:col>42</xdr:col>
      <xdr:colOff>130634</xdr:colOff>
      <xdr:row>144</xdr:row>
      <xdr:rowOff>198845</xdr:rowOff>
    </xdr:to>
    <xdr:sp macro="" textlink="">
      <xdr:nvSpPr>
        <xdr:cNvPr id="10" name="AutoShape 2"/>
        <xdr:cNvSpPr>
          <a:spLocks noChangeArrowheads="1"/>
        </xdr:cNvSpPr>
      </xdr:nvSpPr>
      <xdr:spPr bwMode="auto">
        <a:xfrm>
          <a:off x="2286000" y="32194500"/>
          <a:ext cx="5845634" cy="89361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112059</xdr:colOff>
      <xdr:row>144</xdr:row>
      <xdr:rowOff>324970</xdr:rowOff>
    </xdr:from>
    <xdr:to>
      <xdr:col>24</xdr:col>
      <xdr:colOff>112059</xdr:colOff>
      <xdr:row>145</xdr:row>
      <xdr:rowOff>347381</xdr:rowOff>
    </xdr:to>
    <xdr:cxnSp macro="">
      <xdr:nvCxnSpPr>
        <xdr:cNvPr id="12" name="直線矢印コネクタ 11"/>
        <xdr:cNvCxnSpPr/>
      </xdr:nvCxnSpPr>
      <xdr:spPr>
        <a:xfrm>
          <a:off x="4684059" y="33214235"/>
          <a:ext cx="0" cy="3697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67235</xdr:colOff>
      <xdr:row>146</xdr:row>
      <xdr:rowOff>67236</xdr:rowOff>
    </xdr:from>
    <xdr:to>
      <xdr:col>31</xdr:col>
      <xdr:colOff>137475</xdr:colOff>
      <xdr:row>148</xdr:row>
      <xdr:rowOff>102068</xdr:rowOff>
    </xdr:to>
    <xdr:sp macro="" textlink="">
      <xdr:nvSpPr>
        <xdr:cNvPr id="13" name="Rectangle 1"/>
        <xdr:cNvSpPr>
          <a:spLocks noChangeArrowheads="1"/>
        </xdr:cNvSpPr>
      </xdr:nvSpPr>
      <xdr:spPr bwMode="auto">
        <a:xfrm>
          <a:off x="3305735" y="33651265"/>
          <a:ext cx="2737240" cy="72959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112059</xdr:colOff>
      <xdr:row>148</xdr:row>
      <xdr:rowOff>179294</xdr:rowOff>
    </xdr:from>
    <xdr:to>
      <xdr:col>36</xdr:col>
      <xdr:colOff>67234</xdr:colOff>
      <xdr:row>150</xdr:row>
      <xdr:rowOff>103654</xdr:rowOff>
    </xdr:to>
    <xdr:sp macro="" textlink="">
      <xdr:nvSpPr>
        <xdr:cNvPr id="14" name="AutoShape 6"/>
        <xdr:cNvSpPr>
          <a:spLocks noChangeArrowheads="1"/>
        </xdr:cNvSpPr>
      </xdr:nvSpPr>
      <xdr:spPr bwMode="auto">
        <a:xfrm>
          <a:off x="2969559" y="34458088"/>
          <a:ext cx="3955675" cy="6191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0</xdr:colOff>
      <xdr:row>151</xdr:row>
      <xdr:rowOff>0</xdr:rowOff>
    </xdr:from>
    <xdr:to>
      <xdr:col>36</xdr:col>
      <xdr:colOff>53805</xdr:colOff>
      <xdr:row>152</xdr:row>
      <xdr:rowOff>182961</xdr:rowOff>
    </xdr:to>
    <xdr:sp macro="" textlink="">
      <xdr:nvSpPr>
        <xdr:cNvPr id="15" name="Rectangle 17"/>
        <xdr:cNvSpPr>
          <a:spLocks noChangeArrowheads="1"/>
        </xdr:cNvSpPr>
      </xdr:nvSpPr>
      <xdr:spPr bwMode="auto">
        <a:xfrm>
          <a:off x="1714500" y="35320941"/>
          <a:ext cx="5197305" cy="5303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311" zoomScale="60" zoomScaleNormal="7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6" t="s">
        <v>465</v>
      </c>
      <c r="AR2" s="686"/>
      <c r="AS2" s="68" t="str">
        <f>IF(OR(AQ2="　", AQ2=""), "", "-")</f>
        <v/>
      </c>
      <c r="AT2" s="687">
        <v>417</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2" t="s">
        <v>30</v>
      </c>
      <c r="B4" s="463"/>
      <c r="C4" s="463"/>
      <c r="D4" s="463"/>
      <c r="E4" s="463"/>
      <c r="F4" s="463"/>
      <c r="G4" s="436" t="s">
        <v>526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1" t="s">
        <v>180</v>
      </c>
      <c r="H5" s="623"/>
      <c r="I5" s="623"/>
      <c r="J5" s="623"/>
      <c r="K5" s="623"/>
      <c r="L5" s="623"/>
      <c r="M5" s="662" t="s">
        <v>92</v>
      </c>
      <c r="N5" s="663"/>
      <c r="O5" s="663"/>
      <c r="P5" s="663"/>
      <c r="Q5" s="663"/>
      <c r="R5" s="664"/>
      <c r="S5" s="622" t="s">
        <v>157</v>
      </c>
      <c r="T5" s="623"/>
      <c r="U5" s="623"/>
      <c r="V5" s="623"/>
      <c r="W5" s="623"/>
      <c r="X5" s="624"/>
      <c r="Y5" s="453" t="s">
        <v>3</v>
      </c>
      <c r="Z5" s="454"/>
      <c r="AA5" s="454"/>
      <c r="AB5" s="454"/>
      <c r="AC5" s="454"/>
      <c r="AD5" s="455"/>
      <c r="AE5" s="456" t="s">
        <v>473</v>
      </c>
      <c r="AF5" s="457"/>
      <c r="AG5" s="457"/>
      <c r="AH5" s="457"/>
      <c r="AI5" s="457"/>
      <c r="AJ5" s="457"/>
      <c r="AK5" s="457"/>
      <c r="AL5" s="457"/>
      <c r="AM5" s="457"/>
      <c r="AN5" s="457"/>
      <c r="AO5" s="457"/>
      <c r="AP5" s="458"/>
      <c r="AQ5" s="459" t="s">
        <v>474</v>
      </c>
      <c r="AR5" s="460"/>
      <c r="AS5" s="460"/>
      <c r="AT5" s="460"/>
      <c r="AU5" s="460"/>
      <c r="AV5" s="460"/>
      <c r="AW5" s="460"/>
      <c r="AX5" s="461"/>
    </row>
    <row r="6" spans="1:50" ht="45.7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513</v>
      </c>
      <c r="AF6" s="471"/>
      <c r="AG6" s="471"/>
      <c r="AH6" s="471"/>
      <c r="AI6" s="471"/>
      <c r="AJ6" s="471"/>
      <c r="AK6" s="471"/>
      <c r="AL6" s="471"/>
      <c r="AM6" s="471"/>
      <c r="AN6" s="471"/>
      <c r="AO6" s="471"/>
      <c r="AP6" s="471"/>
      <c r="AQ6" s="472"/>
      <c r="AR6" s="472"/>
      <c r="AS6" s="472"/>
      <c r="AT6" s="472"/>
      <c r="AU6" s="472"/>
      <c r="AV6" s="472"/>
      <c r="AW6" s="472"/>
      <c r="AX6" s="473"/>
    </row>
    <row r="7" spans="1:50" ht="48.7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477</v>
      </c>
      <c r="AF7" s="496"/>
      <c r="AG7" s="496"/>
      <c r="AH7" s="496"/>
      <c r="AI7" s="496"/>
      <c r="AJ7" s="496"/>
      <c r="AK7" s="496"/>
      <c r="AL7" s="496"/>
      <c r="AM7" s="496"/>
      <c r="AN7" s="496"/>
      <c r="AO7" s="496"/>
      <c r="AP7" s="496"/>
      <c r="AQ7" s="496"/>
      <c r="AR7" s="496"/>
      <c r="AS7" s="496"/>
      <c r="AT7" s="496"/>
      <c r="AU7" s="496"/>
      <c r="AV7" s="496"/>
      <c r="AW7" s="496"/>
      <c r="AX7" s="497"/>
    </row>
    <row r="8" spans="1:50" ht="32.25" customHeight="1" x14ac:dyDescent="0.15">
      <c r="A8" s="642" t="s">
        <v>308</v>
      </c>
      <c r="B8" s="643"/>
      <c r="C8" s="643"/>
      <c r="D8" s="643"/>
      <c r="E8" s="643"/>
      <c r="F8" s="644"/>
      <c r="G8" s="639" t="str">
        <f>入力規則等!A26</f>
        <v>ＯＤＡ</v>
      </c>
      <c r="H8" s="640"/>
      <c r="I8" s="640"/>
      <c r="J8" s="640"/>
      <c r="K8" s="640"/>
      <c r="L8" s="640"/>
      <c r="M8" s="640"/>
      <c r="N8" s="640"/>
      <c r="O8" s="640"/>
      <c r="P8" s="640"/>
      <c r="Q8" s="640"/>
      <c r="R8" s="640"/>
      <c r="S8" s="640"/>
      <c r="T8" s="640"/>
      <c r="U8" s="640"/>
      <c r="V8" s="640"/>
      <c r="W8" s="640"/>
      <c r="X8" s="641"/>
      <c r="Y8" s="474" t="s">
        <v>79</v>
      </c>
      <c r="Z8" s="474"/>
      <c r="AA8" s="474"/>
      <c r="AB8" s="474"/>
      <c r="AC8" s="474"/>
      <c r="AD8" s="474"/>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112.5" customHeight="1" x14ac:dyDescent="0.15">
      <c r="A9" s="193" t="s">
        <v>26</v>
      </c>
      <c r="B9" s="194"/>
      <c r="C9" s="194"/>
      <c r="D9" s="194"/>
      <c r="E9" s="194"/>
      <c r="F9" s="194"/>
      <c r="G9" s="195" t="s">
        <v>478</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179.25" customHeight="1" x14ac:dyDescent="0.15">
      <c r="A10" s="193" t="s">
        <v>36</v>
      </c>
      <c r="B10" s="194"/>
      <c r="C10" s="194"/>
      <c r="D10" s="194"/>
      <c r="E10" s="194"/>
      <c r="F10" s="194"/>
      <c r="G10" s="195" t="s">
        <v>479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0" t="str">
        <f>入力規則等!P10</f>
        <v>直接実施、その他</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90</v>
      </c>
      <c r="Q13" s="185"/>
      <c r="R13" s="185"/>
      <c r="S13" s="185"/>
      <c r="T13" s="185"/>
      <c r="U13" s="185"/>
      <c r="V13" s="186"/>
      <c r="W13" s="184">
        <v>83</v>
      </c>
      <c r="X13" s="185"/>
      <c r="Y13" s="185"/>
      <c r="Z13" s="185"/>
      <c r="AA13" s="185"/>
      <c r="AB13" s="185"/>
      <c r="AC13" s="186"/>
      <c r="AD13" s="184">
        <v>84</v>
      </c>
      <c r="AE13" s="185"/>
      <c r="AF13" s="185"/>
      <c r="AG13" s="185"/>
      <c r="AH13" s="185"/>
      <c r="AI13" s="185"/>
      <c r="AJ13" s="186"/>
      <c r="AK13" s="184">
        <v>82</v>
      </c>
      <c r="AL13" s="185"/>
      <c r="AM13" s="185"/>
      <c r="AN13" s="185"/>
      <c r="AO13" s="185"/>
      <c r="AP13" s="185"/>
      <c r="AQ13" s="186"/>
      <c r="AR13" s="198">
        <v>132</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509</v>
      </c>
      <c r="Q14" s="185"/>
      <c r="R14" s="185"/>
      <c r="S14" s="185"/>
      <c r="T14" s="185"/>
      <c r="U14" s="185"/>
      <c r="V14" s="186"/>
      <c r="W14" s="184" t="s">
        <v>510</v>
      </c>
      <c r="X14" s="185"/>
      <c r="Y14" s="185"/>
      <c r="Z14" s="185"/>
      <c r="AA14" s="185"/>
      <c r="AB14" s="185"/>
      <c r="AC14" s="186"/>
      <c r="AD14" s="184" t="s">
        <v>510</v>
      </c>
      <c r="AE14" s="185"/>
      <c r="AF14" s="185"/>
      <c r="AG14" s="185"/>
      <c r="AH14" s="185"/>
      <c r="AI14" s="185"/>
      <c r="AJ14" s="186"/>
      <c r="AK14" s="184" t="s">
        <v>512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3"/>
      <c r="K15" s="433"/>
      <c r="L15" s="433"/>
      <c r="M15" s="433"/>
      <c r="N15" s="433"/>
      <c r="O15" s="434"/>
      <c r="P15" s="184" t="s">
        <v>510</v>
      </c>
      <c r="Q15" s="185"/>
      <c r="R15" s="185"/>
      <c r="S15" s="185"/>
      <c r="T15" s="185"/>
      <c r="U15" s="185"/>
      <c r="V15" s="186"/>
      <c r="W15" s="184" t="s">
        <v>510</v>
      </c>
      <c r="X15" s="185"/>
      <c r="Y15" s="185"/>
      <c r="Z15" s="185"/>
      <c r="AA15" s="185"/>
      <c r="AB15" s="185"/>
      <c r="AC15" s="186"/>
      <c r="AD15" s="184" t="s">
        <v>511</v>
      </c>
      <c r="AE15" s="185"/>
      <c r="AF15" s="185"/>
      <c r="AG15" s="185"/>
      <c r="AH15" s="185"/>
      <c r="AI15" s="185"/>
      <c r="AJ15" s="186"/>
      <c r="AK15" s="184" t="s">
        <v>511</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3"/>
      <c r="K16" s="433"/>
      <c r="L16" s="433"/>
      <c r="M16" s="433"/>
      <c r="N16" s="433"/>
      <c r="O16" s="434"/>
      <c r="P16" s="184" t="s">
        <v>510</v>
      </c>
      <c r="Q16" s="185"/>
      <c r="R16" s="185"/>
      <c r="S16" s="185"/>
      <c r="T16" s="185"/>
      <c r="U16" s="185"/>
      <c r="V16" s="186"/>
      <c r="W16" s="184" t="s">
        <v>510</v>
      </c>
      <c r="X16" s="185"/>
      <c r="Y16" s="185"/>
      <c r="Z16" s="185"/>
      <c r="AA16" s="185"/>
      <c r="AB16" s="185"/>
      <c r="AC16" s="186"/>
      <c r="AD16" s="184" t="s">
        <v>511</v>
      </c>
      <c r="AE16" s="185"/>
      <c r="AF16" s="185"/>
      <c r="AG16" s="185"/>
      <c r="AH16" s="185"/>
      <c r="AI16" s="185"/>
      <c r="AJ16" s="186"/>
      <c r="AK16" s="184" t="s">
        <v>511</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510</v>
      </c>
      <c r="Q17" s="185"/>
      <c r="R17" s="185"/>
      <c r="S17" s="185"/>
      <c r="T17" s="185"/>
      <c r="U17" s="185"/>
      <c r="V17" s="186"/>
      <c r="W17" s="184" t="s">
        <v>510</v>
      </c>
      <c r="X17" s="185"/>
      <c r="Y17" s="185"/>
      <c r="Z17" s="185"/>
      <c r="AA17" s="185"/>
      <c r="AB17" s="185"/>
      <c r="AC17" s="186"/>
      <c r="AD17" s="184" t="s">
        <v>511</v>
      </c>
      <c r="AE17" s="185"/>
      <c r="AF17" s="185"/>
      <c r="AG17" s="185"/>
      <c r="AH17" s="185"/>
      <c r="AI17" s="185"/>
      <c r="AJ17" s="186"/>
      <c r="AK17" s="184" t="s">
        <v>512</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4" t="s">
        <v>22</v>
      </c>
      <c r="J18" s="635"/>
      <c r="K18" s="635"/>
      <c r="L18" s="635"/>
      <c r="M18" s="635"/>
      <c r="N18" s="635"/>
      <c r="O18" s="636"/>
      <c r="P18" s="656">
        <f>SUM(P13:V17)</f>
        <v>90</v>
      </c>
      <c r="Q18" s="657"/>
      <c r="R18" s="657"/>
      <c r="S18" s="657"/>
      <c r="T18" s="657"/>
      <c r="U18" s="657"/>
      <c r="V18" s="658"/>
      <c r="W18" s="656">
        <f>SUM(W13:AC17)</f>
        <v>83</v>
      </c>
      <c r="X18" s="657"/>
      <c r="Y18" s="657"/>
      <c r="Z18" s="657"/>
      <c r="AA18" s="657"/>
      <c r="AB18" s="657"/>
      <c r="AC18" s="658"/>
      <c r="AD18" s="656">
        <f t="shared" ref="AD18" si="0">SUM(AD13:AJ17)</f>
        <v>84</v>
      </c>
      <c r="AE18" s="657"/>
      <c r="AF18" s="657"/>
      <c r="AG18" s="657"/>
      <c r="AH18" s="657"/>
      <c r="AI18" s="657"/>
      <c r="AJ18" s="658"/>
      <c r="AK18" s="656">
        <f t="shared" ref="AK18" si="1">SUM(AK13:AQ17)</f>
        <v>82</v>
      </c>
      <c r="AL18" s="657"/>
      <c r="AM18" s="657"/>
      <c r="AN18" s="657"/>
      <c r="AO18" s="657"/>
      <c r="AP18" s="657"/>
      <c r="AQ18" s="658"/>
      <c r="AR18" s="656">
        <f t="shared" ref="AR18" si="2">SUM(AR13:AX17)</f>
        <v>132</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v>73</v>
      </c>
      <c r="Q19" s="185"/>
      <c r="R19" s="185"/>
      <c r="S19" s="185"/>
      <c r="T19" s="185"/>
      <c r="U19" s="185"/>
      <c r="V19" s="186"/>
      <c r="W19" s="184">
        <v>75</v>
      </c>
      <c r="X19" s="185"/>
      <c r="Y19" s="185"/>
      <c r="Z19" s="185"/>
      <c r="AA19" s="185"/>
      <c r="AB19" s="185"/>
      <c r="AC19" s="186"/>
      <c r="AD19" s="184">
        <v>82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2"/>
      <c r="B20" s="503"/>
      <c r="C20" s="503"/>
      <c r="D20" s="503"/>
      <c r="E20" s="503"/>
      <c r="F20" s="504"/>
      <c r="G20" s="654" t="s">
        <v>11</v>
      </c>
      <c r="H20" s="655"/>
      <c r="I20" s="655"/>
      <c r="J20" s="655"/>
      <c r="K20" s="655"/>
      <c r="L20" s="655"/>
      <c r="M20" s="655"/>
      <c r="N20" s="655"/>
      <c r="O20" s="655"/>
      <c r="P20" s="660">
        <f>IF(P18=0, "-", P19/P18)</f>
        <v>0.81111111111111112</v>
      </c>
      <c r="Q20" s="660"/>
      <c r="R20" s="660"/>
      <c r="S20" s="660"/>
      <c r="T20" s="660"/>
      <c r="U20" s="660"/>
      <c r="V20" s="660"/>
      <c r="W20" s="660">
        <f>IF(W18=0, "-", W19/W18)</f>
        <v>0.90361445783132532</v>
      </c>
      <c r="X20" s="660"/>
      <c r="Y20" s="660"/>
      <c r="Z20" s="660"/>
      <c r="AA20" s="660"/>
      <c r="AB20" s="660"/>
      <c r="AC20" s="660"/>
      <c r="AD20" s="660">
        <f>IF(AD18=0, "-", AD19/AD18)</f>
        <v>0.97619047619047616</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525</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161848</v>
      </c>
      <c r="AF23" s="98"/>
      <c r="AG23" s="98"/>
      <c r="AH23" s="98"/>
      <c r="AI23" s="99"/>
      <c r="AJ23" s="97">
        <v>168145</v>
      </c>
      <c r="AK23" s="98"/>
      <c r="AL23" s="98"/>
      <c r="AM23" s="98"/>
      <c r="AN23" s="99"/>
      <c r="AO23" s="97">
        <v>184155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v>163698</v>
      </c>
      <c r="AF24" s="98"/>
      <c r="AG24" s="98"/>
      <c r="AH24" s="98"/>
      <c r="AI24" s="99"/>
      <c r="AJ24" s="97">
        <v>161849</v>
      </c>
      <c r="AK24" s="98"/>
      <c r="AL24" s="98"/>
      <c r="AM24" s="98"/>
      <c r="AN24" s="99"/>
      <c r="AO24" s="97">
        <v>168146</v>
      </c>
      <c r="AP24" s="98"/>
      <c r="AQ24" s="98"/>
      <c r="AR24" s="98"/>
      <c r="AS24" s="99"/>
      <c r="AT24" s="97">
        <v>300000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98.9</v>
      </c>
      <c r="AF25" s="98"/>
      <c r="AG25" s="98"/>
      <c r="AH25" s="98"/>
      <c r="AI25" s="99"/>
      <c r="AJ25" s="97">
        <v>103.9</v>
      </c>
      <c r="AK25" s="98"/>
      <c r="AL25" s="98"/>
      <c r="AM25" s="98"/>
      <c r="AN25" s="99"/>
      <c r="AO25" s="97">
        <v>109.5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5"/>
      <c r="B49" s="108"/>
      <c r="C49" s="109"/>
      <c r="D49" s="109"/>
      <c r="E49" s="109"/>
      <c r="F49" s="110"/>
      <c r="G49" s="307" t="s">
        <v>505</v>
      </c>
      <c r="H49" s="307"/>
      <c r="I49" s="307"/>
      <c r="J49" s="307"/>
      <c r="K49" s="307"/>
      <c r="L49" s="307"/>
      <c r="M49" s="307"/>
      <c r="N49" s="307"/>
      <c r="O49" s="307"/>
      <c r="P49" s="307"/>
      <c r="Q49" s="307"/>
      <c r="R49" s="307"/>
      <c r="S49" s="307"/>
      <c r="T49" s="307"/>
      <c r="U49" s="307"/>
      <c r="V49" s="307"/>
      <c r="W49" s="307"/>
      <c r="X49" s="307"/>
      <c r="Y49" s="307"/>
      <c r="Z49" s="307"/>
      <c r="AA49" s="629"/>
      <c r="AB49" s="306" t="s">
        <v>506</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507</v>
      </c>
      <c r="AV53" s="80"/>
      <c r="AW53" s="81" t="s">
        <v>360</v>
      </c>
      <c r="AX53" s="82"/>
    </row>
    <row r="54" spans="1:50" ht="22.5" hidden="1" customHeight="1" x14ac:dyDescent="0.15">
      <c r="A54" s="665"/>
      <c r="B54" s="109"/>
      <c r="C54" s="109"/>
      <c r="D54" s="109"/>
      <c r="E54" s="109"/>
      <c r="F54" s="110"/>
      <c r="G54" s="616" t="s">
        <v>506</v>
      </c>
      <c r="H54" s="243"/>
      <c r="I54" s="243"/>
      <c r="J54" s="243"/>
      <c r="K54" s="243"/>
      <c r="L54" s="243"/>
      <c r="M54" s="243"/>
      <c r="N54" s="243"/>
      <c r="O54" s="244"/>
      <c r="P54" s="228" t="s">
        <v>506</v>
      </c>
      <c r="Q54" s="229"/>
      <c r="R54" s="229"/>
      <c r="S54" s="229"/>
      <c r="T54" s="229"/>
      <c r="U54" s="229"/>
      <c r="V54" s="229"/>
      <c r="W54" s="229"/>
      <c r="X54" s="230"/>
      <c r="Y54" s="593" t="s">
        <v>86</v>
      </c>
      <c r="Z54" s="594"/>
      <c r="AA54" s="595"/>
      <c r="AB54" s="596" t="s">
        <v>506</v>
      </c>
      <c r="AC54" s="597"/>
      <c r="AD54" s="597"/>
      <c r="AE54" s="97" t="s">
        <v>507</v>
      </c>
      <c r="AF54" s="98"/>
      <c r="AG54" s="98"/>
      <c r="AH54" s="98"/>
      <c r="AI54" s="99"/>
      <c r="AJ54" s="97" t="s">
        <v>508</v>
      </c>
      <c r="AK54" s="98"/>
      <c r="AL54" s="98"/>
      <c r="AM54" s="98"/>
      <c r="AN54" s="99"/>
      <c r="AO54" s="97" t="s">
        <v>508</v>
      </c>
      <c r="AP54" s="98"/>
      <c r="AQ54" s="98"/>
      <c r="AR54" s="98"/>
      <c r="AS54" s="99"/>
      <c r="AT54" s="204"/>
      <c r="AU54" s="204"/>
      <c r="AV54" s="204"/>
      <c r="AW54" s="204"/>
      <c r="AX54" s="205"/>
    </row>
    <row r="55" spans="1:50" hidden="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t="s">
        <v>506</v>
      </c>
      <c r="AC55" s="236"/>
      <c r="AD55" s="236"/>
      <c r="AE55" s="97" t="s">
        <v>507</v>
      </c>
      <c r="AF55" s="98"/>
      <c r="AG55" s="98"/>
      <c r="AH55" s="98"/>
      <c r="AI55" s="99"/>
      <c r="AJ55" s="97" t="s">
        <v>508</v>
      </c>
      <c r="AK55" s="98"/>
      <c r="AL55" s="98"/>
      <c r="AM55" s="98"/>
      <c r="AN55" s="99"/>
      <c r="AO55" s="97" t="s">
        <v>508</v>
      </c>
      <c r="AP55" s="98"/>
      <c r="AQ55" s="98"/>
      <c r="AR55" s="98"/>
      <c r="AS55" s="99"/>
      <c r="AT55" s="97" t="s">
        <v>507</v>
      </c>
      <c r="AU55" s="98"/>
      <c r="AV55" s="98"/>
      <c r="AW55" s="98"/>
      <c r="AX55" s="357"/>
    </row>
    <row r="56" spans="1:50" hidden="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508</v>
      </c>
      <c r="AF56" s="98"/>
      <c r="AG56" s="98"/>
      <c r="AH56" s="98"/>
      <c r="AI56" s="99"/>
      <c r="AJ56" s="97" t="s">
        <v>508</v>
      </c>
      <c r="AK56" s="98"/>
      <c r="AL56" s="98"/>
      <c r="AM56" s="98"/>
      <c r="AN56" s="99"/>
      <c r="AO56" s="97" t="s">
        <v>508</v>
      </c>
      <c r="AP56" s="98"/>
      <c r="AQ56" s="98"/>
      <c r="AR56" s="98"/>
      <c r="AS56" s="99"/>
      <c r="AT56" s="201"/>
      <c r="AU56" s="202"/>
      <c r="AV56" s="202"/>
      <c r="AW56" s="202"/>
      <c r="AX56" s="203"/>
    </row>
    <row r="57" spans="1:50" hidden="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88</v>
      </c>
      <c r="B67" s="532"/>
      <c r="C67" s="532"/>
      <c r="D67" s="532"/>
      <c r="E67" s="532"/>
      <c r="F67" s="533"/>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4"/>
      <c r="B68" s="535"/>
      <c r="C68" s="535"/>
      <c r="D68" s="535"/>
      <c r="E68" s="535"/>
      <c r="F68" s="536"/>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481</v>
      </c>
      <c r="AC68" s="121"/>
      <c r="AD68" s="122"/>
      <c r="AE68" s="97">
        <v>128</v>
      </c>
      <c r="AF68" s="98"/>
      <c r="AG68" s="98"/>
      <c r="AH68" s="98"/>
      <c r="AI68" s="99"/>
      <c r="AJ68" s="97">
        <v>104</v>
      </c>
      <c r="AK68" s="98"/>
      <c r="AL68" s="98"/>
      <c r="AM68" s="98"/>
      <c r="AN68" s="99"/>
      <c r="AO68" s="97" t="s">
        <v>524</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v>117</v>
      </c>
      <c r="AF69" s="98"/>
      <c r="AG69" s="98"/>
      <c r="AH69" s="98"/>
      <c r="AI69" s="99"/>
      <c r="AJ69" s="97">
        <v>117</v>
      </c>
      <c r="AK69" s="98"/>
      <c r="AL69" s="98"/>
      <c r="AM69" s="98"/>
      <c r="AN69" s="99"/>
      <c r="AO69" s="97">
        <v>118</v>
      </c>
      <c r="AP69" s="98"/>
      <c r="AQ69" s="98"/>
      <c r="AR69" s="98"/>
      <c r="AS69" s="99"/>
      <c r="AT69" s="97">
        <v>118</v>
      </c>
      <c r="AU69" s="98"/>
      <c r="AV69" s="98"/>
      <c r="AW69" s="98"/>
      <c r="AX69" s="357"/>
      <c r="AY69" s="10"/>
      <c r="AZ69" s="10"/>
      <c r="BA69" s="10"/>
      <c r="BB69" s="10"/>
      <c r="BC69" s="10"/>
      <c r="BD69" s="10"/>
      <c r="BE69" s="10"/>
      <c r="BF69" s="10"/>
      <c r="BG69" s="10"/>
      <c r="BH69" s="10"/>
    </row>
    <row r="70" spans="1:60" hidden="1" x14ac:dyDescent="0.15">
      <c r="A70" s="531" t="s">
        <v>88</v>
      </c>
      <c r="B70" s="532"/>
      <c r="C70" s="532"/>
      <c r="D70" s="532"/>
      <c r="E70" s="532"/>
      <c r="F70" s="533"/>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1" t="s">
        <v>88</v>
      </c>
      <c r="B73" s="532"/>
      <c r="C73" s="532"/>
      <c r="D73" s="532"/>
      <c r="E73" s="532"/>
      <c r="F73" s="533"/>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1" t="s">
        <v>88</v>
      </c>
      <c r="B76" s="532"/>
      <c r="C76" s="532"/>
      <c r="D76" s="532"/>
      <c r="E76" s="532"/>
      <c r="F76" s="533"/>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1" t="s">
        <v>88</v>
      </c>
      <c r="B79" s="532"/>
      <c r="C79" s="532"/>
      <c r="D79" s="532"/>
      <c r="E79" s="532"/>
      <c r="F79" s="533"/>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483</v>
      </c>
      <c r="H83" s="304"/>
      <c r="I83" s="304"/>
      <c r="J83" s="304"/>
      <c r="K83" s="304"/>
      <c r="L83" s="304"/>
      <c r="M83" s="304"/>
      <c r="N83" s="304"/>
      <c r="O83" s="304"/>
      <c r="P83" s="304"/>
      <c r="Q83" s="304"/>
      <c r="R83" s="304"/>
      <c r="S83" s="304"/>
      <c r="T83" s="304"/>
      <c r="U83" s="304"/>
      <c r="V83" s="304"/>
      <c r="W83" s="304"/>
      <c r="X83" s="304"/>
      <c r="Y83" s="543" t="s">
        <v>17</v>
      </c>
      <c r="Z83" s="544"/>
      <c r="AA83" s="545"/>
      <c r="AB83" s="672" t="s">
        <v>484</v>
      </c>
      <c r="AC83" s="124"/>
      <c r="AD83" s="125"/>
      <c r="AE83" s="214">
        <v>2.1</v>
      </c>
      <c r="AF83" s="215"/>
      <c r="AG83" s="215"/>
      <c r="AH83" s="215"/>
      <c r="AI83" s="215"/>
      <c r="AJ83" s="214">
        <v>2.1</v>
      </c>
      <c r="AK83" s="215"/>
      <c r="AL83" s="215"/>
      <c r="AM83" s="215"/>
      <c r="AN83" s="215"/>
      <c r="AO83" s="214">
        <v>2.2000000000000002</v>
      </c>
      <c r="AP83" s="215"/>
      <c r="AQ83" s="215"/>
      <c r="AR83" s="215"/>
      <c r="AS83" s="215"/>
      <c r="AT83" s="97">
        <v>2.1</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485</v>
      </c>
      <c r="AC84" s="101"/>
      <c r="AD84" s="102"/>
      <c r="AE84" s="100" t="s">
        <v>486</v>
      </c>
      <c r="AF84" s="101"/>
      <c r="AG84" s="101"/>
      <c r="AH84" s="101"/>
      <c r="AI84" s="102"/>
      <c r="AJ84" s="100" t="s">
        <v>487</v>
      </c>
      <c r="AK84" s="101"/>
      <c r="AL84" s="101"/>
      <c r="AM84" s="101"/>
      <c r="AN84" s="102"/>
      <c r="AO84" s="100" t="s">
        <v>488</v>
      </c>
      <c r="AP84" s="101"/>
      <c r="AQ84" s="101"/>
      <c r="AR84" s="101"/>
      <c r="AS84" s="102"/>
      <c r="AT84" s="100" t="s">
        <v>497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7" t="s">
        <v>77</v>
      </c>
      <c r="B97" s="608"/>
      <c r="C97" s="637" t="s">
        <v>19</v>
      </c>
      <c r="D97" s="529"/>
      <c r="E97" s="529"/>
      <c r="F97" s="529"/>
      <c r="G97" s="529"/>
      <c r="H97" s="529"/>
      <c r="I97" s="529"/>
      <c r="J97" s="529"/>
      <c r="K97" s="638"/>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75" customHeight="1" x14ac:dyDescent="0.15">
      <c r="A98" s="609"/>
      <c r="B98" s="610"/>
      <c r="C98" s="540" t="s">
        <v>514</v>
      </c>
      <c r="D98" s="541"/>
      <c r="E98" s="541"/>
      <c r="F98" s="541"/>
      <c r="G98" s="541"/>
      <c r="H98" s="541"/>
      <c r="I98" s="541"/>
      <c r="J98" s="541"/>
      <c r="K98" s="542"/>
      <c r="L98" s="184">
        <v>60</v>
      </c>
      <c r="M98" s="185"/>
      <c r="N98" s="185"/>
      <c r="O98" s="185"/>
      <c r="P98" s="185"/>
      <c r="Q98" s="186"/>
      <c r="R98" s="184">
        <v>81</v>
      </c>
      <c r="S98" s="185"/>
      <c r="T98" s="185"/>
      <c r="U98" s="185"/>
      <c r="V98" s="185"/>
      <c r="W98" s="186"/>
      <c r="X98" s="71" t="s">
        <v>527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93.75" customHeight="1" x14ac:dyDescent="0.15">
      <c r="A99" s="609"/>
      <c r="B99" s="610"/>
      <c r="C99" s="604" t="s">
        <v>515</v>
      </c>
      <c r="D99" s="605"/>
      <c r="E99" s="605"/>
      <c r="F99" s="605"/>
      <c r="G99" s="605"/>
      <c r="H99" s="605"/>
      <c r="I99" s="605"/>
      <c r="J99" s="605"/>
      <c r="K99" s="606"/>
      <c r="L99" s="184">
        <v>18</v>
      </c>
      <c r="M99" s="185"/>
      <c r="N99" s="185"/>
      <c r="O99" s="185"/>
      <c r="P99" s="185"/>
      <c r="Q99" s="186"/>
      <c r="R99" s="184">
        <v>21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6" customHeight="1" x14ac:dyDescent="0.15">
      <c r="A100" s="609"/>
      <c r="B100" s="610"/>
      <c r="C100" s="604" t="s">
        <v>516</v>
      </c>
      <c r="D100" s="605"/>
      <c r="E100" s="605"/>
      <c r="F100" s="605"/>
      <c r="G100" s="605"/>
      <c r="H100" s="605"/>
      <c r="I100" s="605"/>
      <c r="J100" s="605"/>
      <c r="K100" s="606"/>
      <c r="L100" s="184">
        <v>2</v>
      </c>
      <c r="M100" s="185"/>
      <c r="N100" s="185"/>
      <c r="O100" s="185"/>
      <c r="P100" s="185"/>
      <c r="Q100" s="186"/>
      <c r="R100" s="184">
        <v>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6" customHeight="1" x14ac:dyDescent="0.15">
      <c r="A101" s="609"/>
      <c r="B101" s="610"/>
      <c r="C101" s="604" t="s">
        <v>517</v>
      </c>
      <c r="D101" s="605"/>
      <c r="E101" s="605"/>
      <c r="F101" s="605"/>
      <c r="G101" s="605"/>
      <c r="H101" s="605"/>
      <c r="I101" s="605"/>
      <c r="J101" s="605"/>
      <c r="K101" s="606"/>
      <c r="L101" s="184">
        <v>2</v>
      </c>
      <c r="M101" s="185"/>
      <c r="N101" s="185"/>
      <c r="O101" s="185"/>
      <c r="P101" s="185"/>
      <c r="Q101" s="186"/>
      <c r="R101" s="184">
        <v>27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1"/>
      <c r="B104" s="612"/>
      <c r="C104" s="598" t="s">
        <v>22</v>
      </c>
      <c r="D104" s="599"/>
      <c r="E104" s="599"/>
      <c r="F104" s="599"/>
      <c r="G104" s="599"/>
      <c r="H104" s="599"/>
      <c r="I104" s="599"/>
      <c r="J104" s="599"/>
      <c r="K104" s="600"/>
      <c r="L104" s="601">
        <f>SUM(L98:Q103)</f>
        <v>82</v>
      </c>
      <c r="M104" s="602"/>
      <c r="N104" s="602"/>
      <c r="O104" s="602"/>
      <c r="P104" s="602"/>
      <c r="Q104" s="603"/>
      <c r="R104" s="601">
        <f>SUM(R98:W103)</f>
        <v>131</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3"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2.25" customHeight="1" x14ac:dyDescent="0.15">
      <c r="A108" s="648" t="s">
        <v>312</v>
      </c>
      <c r="B108" s="649"/>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518</v>
      </c>
      <c r="AH108" s="348"/>
      <c r="AI108" s="348"/>
      <c r="AJ108" s="348"/>
      <c r="AK108" s="348"/>
      <c r="AL108" s="348"/>
      <c r="AM108" s="348"/>
      <c r="AN108" s="348"/>
      <c r="AO108" s="348"/>
      <c r="AP108" s="348"/>
      <c r="AQ108" s="348"/>
      <c r="AR108" s="348"/>
      <c r="AS108" s="348"/>
      <c r="AT108" s="348"/>
      <c r="AU108" s="348"/>
      <c r="AV108" s="348"/>
      <c r="AW108" s="348"/>
      <c r="AX108" s="349"/>
    </row>
    <row r="109" spans="1:50" ht="35.25" customHeight="1" x14ac:dyDescent="0.15">
      <c r="A109" s="650"/>
      <c r="B109" s="651"/>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282" t="s">
        <v>499</v>
      </c>
      <c r="AH109" s="259"/>
      <c r="AI109" s="259"/>
      <c r="AJ109" s="259"/>
      <c r="AK109" s="259"/>
      <c r="AL109" s="259"/>
      <c r="AM109" s="259"/>
      <c r="AN109" s="259"/>
      <c r="AO109" s="259"/>
      <c r="AP109" s="259"/>
      <c r="AQ109" s="259"/>
      <c r="AR109" s="259"/>
      <c r="AS109" s="259"/>
      <c r="AT109" s="259"/>
      <c r="AU109" s="259"/>
      <c r="AV109" s="259"/>
      <c r="AW109" s="259"/>
      <c r="AX109" s="283"/>
    </row>
    <row r="110" spans="1:50" ht="94.5" customHeight="1" x14ac:dyDescent="0.15">
      <c r="A110" s="652"/>
      <c r="B110" s="653"/>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475" t="s">
        <v>498</v>
      </c>
      <c r="AH110" s="247"/>
      <c r="AI110" s="247"/>
      <c r="AJ110" s="247"/>
      <c r="AK110" s="247"/>
      <c r="AL110" s="247"/>
      <c r="AM110" s="247"/>
      <c r="AN110" s="247"/>
      <c r="AO110" s="247"/>
      <c r="AP110" s="247"/>
      <c r="AQ110" s="247"/>
      <c r="AR110" s="247"/>
      <c r="AS110" s="247"/>
      <c r="AT110" s="247"/>
      <c r="AU110" s="247"/>
      <c r="AV110" s="247"/>
      <c r="AW110" s="247"/>
      <c r="AX110" s="328"/>
    </row>
    <row r="111" spans="1:50" ht="34.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519</v>
      </c>
      <c r="AH111" s="280"/>
      <c r="AI111" s="280"/>
      <c r="AJ111" s="280"/>
      <c r="AK111" s="280"/>
      <c r="AL111" s="280"/>
      <c r="AM111" s="280"/>
      <c r="AN111" s="280"/>
      <c r="AO111" s="280"/>
      <c r="AP111" s="280"/>
      <c r="AQ111" s="280"/>
      <c r="AR111" s="280"/>
      <c r="AS111" s="280"/>
      <c r="AT111" s="280"/>
      <c r="AU111" s="280"/>
      <c r="AV111" s="280"/>
      <c r="AW111" s="280"/>
      <c r="AX111" s="281"/>
    </row>
    <row r="112" spans="1:50" ht="32.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520</v>
      </c>
      <c r="AH112" s="259"/>
      <c r="AI112" s="259"/>
      <c r="AJ112" s="259"/>
      <c r="AK112" s="259"/>
      <c r="AL112" s="259"/>
      <c r="AM112" s="259"/>
      <c r="AN112" s="259"/>
      <c r="AO112" s="259"/>
      <c r="AP112" s="259"/>
      <c r="AQ112" s="259"/>
      <c r="AR112" s="259"/>
      <c r="AS112" s="259"/>
      <c r="AT112" s="259"/>
      <c r="AU112" s="259"/>
      <c r="AV112" s="259"/>
      <c r="AW112" s="259"/>
      <c r="AX112" s="283"/>
    </row>
    <row r="113" spans="1:64" ht="33"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521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05.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500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501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503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489</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63.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502</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0"/>
      <c r="E126" s="430"/>
      <c r="F126" s="431"/>
      <c r="G126" s="387" t="s">
        <v>522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504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39.75" customHeight="1" thickBot="1" x14ac:dyDescent="0.2">
      <c r="A129" s="429" t="s">
        <v>528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529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4.5" customHeight="1" thickBot="1" x14ac:dyDescent="0.2">
      <c r="A133" s="557" t="s">
        <v>531</v>
      </c>
      <c r="B133" s="558"/>
      <c r="C133" s="558"/>
      <c r="D133" s="558"/>
      <c r="E133" s="559"/>
      <c r="F133" s="712" t="s">
        <v>530</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48.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490</v>
      </c>
      <c r="H137" s="549"/>
      <c r="I137" s="549"/>
      <c r="J137" s="549"/>
      <c r="K137" s="549"/>
      <c r="L137" s="549"/>
      <c r="M137" s="549"/>
      <c r="N137" s="549"/>
      <c r="O137" s="549"/>
      <c r="P137" s="550"/>
      <c r="Q137" s="320" t="s">
        <v>225</v>
      </c>
      <c r="R137" s="320"/>
      <c r="S137" s="320"/>
      <c r="T137" s="320"/>
      <c r="U137" s="320"/>
      <c r="V137" s="320"/>
      <c r="W137" s="560">
        <v>176</v>
      </c>
      <c r="X137" s="549"/>
      <c r="Y137" s="549"/>
      <c r="Z137" s="549"/>
      <c r="AA137" s="549"/>
      <c r="AB137" s="549"/>
      <c r="AC137" s="549"/>
      <c r="AD137" s="549"/>
      <c r="AE137" s="549"/>
      <c r="AF137" s="550"/>
      <c r="AG137" s="320" t="s">
        <v>226</v>
      </c>
      <c r="AH137" s="320"/>
      <c r="AI137" s="320"/>
      <c r="AJ137" s="320"/>
      <c r="AK137" s="320"/>
      <c r="AL137" s="320"/>
      <c r="AM137" s="520">
        <v>197</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7">
        <v>429</v>
      </c>
      <c r="H138" s="318"/>
      <c r="I138" s="318"/>
      <c r="J138" s="318"/>
      <c r="K138" s="318"/>
      <c r="L138" s="318"/>
      <c r="M138" s="318"/>
      <c r="N138" s="318"/>
      <c r="O138" s="318"/>
      <c r="P138" s="319"/>
      <c r="Q138" s="428" t="s">
        <v>228</v>
      </c>
      <c r="R138" s="428"/>
      <c r="S138" s="428"/>
      <c r="T138" s="428"/>
      <c r="U138" s="428"/>
      <c r="V138" s="428"/>
      <c r="W138" s="317">
        <v>426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8.2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3.25" customHeight="1" x14ac:dyDescent="0.15">
      <c r="A180" s="370"/>
      <c r="B180" s="371"/>
      <c r="C180" s="371"/>
      <c r="D180" s="371"/>
      <c r="E180" s="371"/>
      <c r="F180" s="372"/>
      <c r="G180" s="361" t="s">
        <v>491</v>
      </c>
      <c r="H180" s="362"/>
      <c r="I180" s="362"/>
      <c r="J180" s="362"/>
      <c r="K180" s="363"/>
      <c r="L180" s="364" t="s">
        <v>492</v>
      </c>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3.2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3.2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3.2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3.2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5" t="s">
        <v>493</v>
      </c>
      <c r="D236" s="575"/>
      <c r="E236" s="575"/>
      <c r="F236" s="575"/>
      <c r="G236" s="575"/>
      <c r="H236" s="575"/>
      <c r="I236" s="575"/>
      <c r="J236" s="575"/>
      <c r="K236" s="575"/>
      <c r="L236" s="575"/>
      <c r="M236" s="575" t="s">
        <v>494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2</v>
      </c>
      <c r="AL236" s="577"/>
      <c r="AM236" s="577"/>
      <c r="AN236" s="577"/>
      <c r="AO236" s="577"/>
      <c r="AP236" s="578"/>
      <c r="AQ236" s="579" t="s">
        <v>495</v>
      </c>
      <c r="AR236" s="575"/>
      <c r="AS236" s="575"/>
      <c r="AT236" s="575"/>
      <c r="AU236" s="576" t="s">
        <v>496</v>
      </c>
      <c r="AV236" s="577"/>
      <c r="AW236" s="577"/>
      <c r="AX236" s="578"/>
    </row>
    <row r="237" spans="1:50" ht="24"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3</v>
      </c>
      <c r="B238" s="574">
        <v>1</v>
      </c>
      <c r="C238" s="575"/>
      <c r="D238" s="575"/>
      <c r="E238" s="575"/>
      <c r="F238" s="575"/>
      <c r="G238" s="575"/>
      <c r="H238" s="575"/>
      <c r="I238" s="575"/>
      <c r="J238" s="575"/>
      <c r="K238" s="575"/>
      <c r="L238" s="575"/>
      <c r="M238" s="684"/>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6"/>
      <c r="AL238" s="577"/>
      <c r="AM238" s="577"/>
      <c r="AN238" s="577"/>
      <c r="AO238" s="577"/>
      <c r="AP238" s="578"/>
      <c r="AQ238" s="579"/>
      <c r="AR238" s="575"/>
      <c r="AS238" s="575"/>
      <c r="AT238" s="575"/>
      <c r="AU238" s="576"/>
      <c r="AV238" s="577"/>
      <c r="AW238" s="577"/>
      <c r="AX238" s="578"/>
    </row>
    <row r="239" spans="1:50" ht="24"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N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7" fitToHeight="4" orientation="portrait" cellComments="asDisplayed" r:id="rId1"/>
  <headerFooter differentFirst="1" alignWithMargins="0"/>
  <rowBreaks count="5" manualBreakCount="5">
    <brk id="105" max="49" man="1"/>
    <brk id="138" max="49" man="1"/>
    <brk id="177" max="16383" man="1"/>
    <brk id="231"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21" sqref="W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t="s">
        <v>475</v>
      </c>
      <c r="R8" s="15" t="str">
        <f t="shared" si="3"/>
        <v>その他</v>
      </c>
      <c r="S8" s="15" t="str">
        <f t="shared" si="4"/>
        <v>直接実施、その他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475</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平成27年度行政事業レビュー_外国政府派遣留学生の予備教育等留学生受入れ促進事業</dc:title>
  <dc:creator>文部科学省</dc:creator>
  <cp:lastModifiedBy>文部科学省</cp:lastModifiedBy>
  <cp:lastPrinted>2015-07-10T05:32:43Z</cp:lastPrinted>
  <dcterms:created xsi:type="dcterms:W3CDTF">2012-03-13T00:50:25Z</dcterms:created>
  <dcterms:modified xsi:type="dcterms:W3CDTF">2015-08-31T04:40:52Z</dcterms:modified>
</cp:coreProperties>
</file>