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95" yWindow="-90" windowWidth="14985" windowHeight="915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40" i="3" l="1"/>
  <c r="AJ40" i="3"/>
  <c r="AO4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<sst xmlns="http://schemas.openxmlformats.org/spreadsheetml/2006/main" count="1516" uniqueCount="650">
  <si>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</si>
  <si>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</si>
  <si>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</si>
  <si>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</si>
  <si>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</si>
  <si>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</si>
  <si>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</si>
  <si>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</si>
  <si>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</si>
  <si>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</si>
  <si>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</si>
  <si>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</si>
  <si>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</si>
  <si>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</si>
  <si>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</si>
  <si>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</si>
  <si>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</si>
  <si>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</si>
  <si>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</si>
  <si>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</si>
  <si>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</si>
  <si>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</si>
  <si>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</si>
  <si>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</si>
  <si>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</si>
  <si>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</si>
  <si>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</si>
  <si>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</si>
  <si>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</si>
  <si>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</si>
  <si>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</si>
  <si>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</si>
  <si>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</si>
  <si>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</si>
  <si>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</si>
  <si>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</si>
  <si>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</si>
  <si>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</si>
  <si>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</si>
  <si>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</si>
  <si>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</si>
  <si>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</si>
  <si>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</si>
  <si>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</si>
  <si>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</si>
  <si>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</si>
  <si>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</si>
  <si>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</si>
  <si>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</si>
  <si>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</si>
  <si>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</si>
  <si>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</si>
  <si>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</si>
  <si>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</si>
  <si>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</si>
  <si>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</si>
  <si>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</si>
  <si>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</si>
  <si>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</si>
  <si>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</si>
  <si>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</si>
  <si>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</si>
  <si>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</si>
  <si>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</si>
  <si>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</si>
  <si>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</si>
  <si>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</si>
  <si>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</si>
  <si>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</si>
  <si>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</si>
  <si>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</si>
  <si>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</si>
  <si>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</si>
  <si>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</si>
  <si>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</si>
  <si>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</si>
  <si>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</si>
  <si>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</si>
  <si>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</si>
  <si>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</si>
  <si>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</si>
  <si>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</si>
  <si>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</si>
  <si>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</si>
  <si>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</si>
  <si>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</si>
  <si>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</si>
  <si>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</si>
  <si>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</si>
  <si>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</si>
  <si>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</si>
  <si>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</si>
  <si>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</si>
  <si>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</si>
  <si>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</si>
  <si>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</si>
  <si>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</si>
  <si>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</si>
  <si>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</si>
  <si>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</si>
  <si>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</si>
  <si>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</si>
  <si>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</si>
  <si>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</si>
  <si>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</si>
  <si>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</si>
  <si>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</si>
  <si>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</si>
  <si>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</si>
  <si>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</si>
  <si>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</si>
  <si>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</si>
  <si>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</si>
  <si>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</si>
  <si>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</si>
  <si>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</si>
  <si>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</si>
  <si>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</si>
  <si>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</si>
  <si>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</si>
  <si>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</si>
  <si>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</si>
  <si>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</si>
  <si>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</si>
  <si>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</si>
  <si>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</si>
  <si>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</si>
  <si>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</si>
  <si>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</si>
  <si>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</si>
  <si>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</si>
  <si>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</si>
  <si>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</si>
  <si>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</si>
  <si>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</si>
  <si>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</si>
  <si>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</si>
  <si>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</si>
  <si>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</si>
  <si>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</si>
  <si>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</si>
  <si>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</si>
  <si>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</si>
  <si>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</si>
  <si>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</si>
  <si>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</si>
  <si>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</si>
  <si>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</si>
  <si>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</si>
  <si>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</si>
  <si>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</si>
  <si>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</si>
  <si>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</si>
  <si>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</si>
  <si>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</si>
  <si>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</si>
  <si>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</si>
  <si>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</si>
  <si>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</si>
  <si>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</si>
  <si>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</si>
  <si>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</si>
  <si>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</si>
  <si>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</si>
  <si>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</si>
  <si>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</si>
  <si>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</si>
  <si>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</si>
  <si>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</si>
  <si>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</si>
  <si>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</si>
  <si>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</si>
  <si>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</si>
  <si>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</si>
  <si>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</si>
  <si>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</si>
  <si>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</si>
  <si>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</si>
  <si>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</si>
  <si>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</si>
  <si>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</si>
  <si>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</si>
  <si>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</si>
  <si>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</si>
  <si>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</si>
  <si>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</si>
  <si>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</si>
  <si>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</si>
  <si>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</si>
  <si>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</si>
  <si>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</si>
  <si>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</si>
  <si>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</si>
  <si>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</si>
  <si>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</si>
  <si>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</si>
  <si>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</si>
  <si>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</si>
  <si>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</si>
  <si>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</si>
  <si>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</si>
  <si>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</si>
  <si>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</si>
  <si>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</si>
  <si>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</si>
  <si>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</si>
  <si>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</si>
  <si>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</si>
  <si>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</si>
  <si>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</si>
  <si>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</si>
  <si>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</si>
  <si>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</si>
  <si>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</si>
  <si>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</si>
  <si>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</si>
  <si>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</si>
  <si>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</si>
  <si>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</si>
  <si>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</si>
  <si>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</si>
  <si>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</si>
  <si>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</si>
  <si>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</si>
  <si>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</si>
  <si>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</si>
  <si>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</si>
  <si>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</si>
  <si>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</si>
  <si>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</si>
  <si>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</si>
  <si>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</si>
  <si>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</si>
  <si>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</si>
  <si>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</si>
  <si>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</si>
  <si>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</si>
  <si>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</si>
  <si>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</si>
  <si>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</si>
  <si>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</si>
  <si>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</si>
  <si>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</si>
  <si>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</si>
  <si>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</si>
  <si>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</si>
  <si>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</si>
  <si>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</si>
  <si>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</si>
  <si>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</si>
  <si>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</si>
  <si>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</si>
  <si>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</si>
  <si>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</si>
  <si>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</si>
  <si>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</si>
  <si>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</si>
  <si>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</si>
  <si>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</si>
  <si>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</si>
  <si>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</si>
  <si>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</si>
  <si>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</si>
  <si>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</si>
  <si>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</si>
  <si>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</si>
  <si>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</si>
  <si>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</si>
  <si>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</si>
  <si>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</si>
  <si>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</si>
  <si>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</si>
  <si>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</si>
  <si>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</si>
  <si>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</si>
  <si>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</si>
  <si>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</si>
  <si>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</si>
  <si>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</si>
  <si>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</si>
  <si>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</si>
  <si>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</si>
  <si>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</si>
  <si>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</si>
  <si>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</si>
  <si>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</si>
  <si>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</si>
  <si>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</si>
  <si>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</si>
  <si>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</si>
  <si>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</si>
  <si>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</si>
  <si>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</si>
  <si>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</si>
  <si>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</si>
  <si>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</si>
  <si>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</si>
  <si>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</si>
  <si>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</si>
  <si>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</si>
  <si>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</si>
  <si>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</si>
  <si>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</si>
  <si>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</si>
  <si>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</si>
  <si>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</si>
  <si>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</si>
  <si>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</si>
  <si>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</si>
  <si>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</si>
  <si>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</si>
  <si>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</si>
  <si>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</si>
  <si>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</si>
  <si>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</si>
  <si>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</si>
  <si>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</si>
  <si>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</si>
  <si>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</si>
  <si>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</si>
  <si>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</si>
  <si>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</si>
  <si>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</si>
  <si>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</si>
  <si>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</si>
  <si>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</si>
  <si>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</si>
  <si>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</si>
  <si>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</si>
  <si>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</si>
  <si>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</si>
  <si>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</si>
  <si>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</si>
  <si>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</si>
  <si>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</si>
  <si>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</si>
  <si>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</si>
  <si>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</si>
  <si>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</si>
  <si>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</si>
  <si>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</si>
  <si>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</si>
  <si>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</si>
  <si>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</si>
  <si>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</si>
  <si>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</si>
  <si>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</si>
  <si>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</si>
  <si>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</si>
  <si>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</si>
  <si>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</si>
  <si>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</si>
  <si>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</si>
  <si>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</si>
  <si>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</si>
  <si>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</si>
  <si>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</si>
  <si>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</si>
  <si>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</si>
  <si>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</si>
  <si>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</si>
  <si>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</si>
  <si>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</si>
  <si>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</si>
  <si>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</si>
  <si>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</si>
  <si>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</si>
  <si>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</si>
  <si>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</si>
  <si>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</si>
  <si>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</si>
  <si>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</si>
  <si>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</si>
  <si>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</si>
  <si>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</si>
  <si>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</si>
  <si>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</si>
  <si>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</si>
  <si>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</si>
  <si>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</si>
  <si>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</si>
  <si>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</si>
  <si>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</si>
  <si>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</si>
  <si>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</si>
  <si>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</si>
  <si>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</si>
  <si>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</si>
  <si>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</si>
  <si>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</si>
  <si>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</si>
  <si>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</si>
  <si>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</si>
  <si>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</si>
  <si>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</si>
  <si>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</si>
  <si>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</si>
  <si>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</si>
  <si>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</si>
  <si>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</si>
  <si>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</si>
  <si>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</si>
  <si>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</si>
  <si>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</si>
  <si>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</si>
  <si>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</si>
  <si>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</si>
  <si>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</si>
  <si>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</si>
  <si>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</si>
  <si>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</si>
  <si>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</si>
  <si>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</si>
  <si>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</si>
  <si>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</si>
  <si>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</si>
  <si>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</si>
  <si>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</si>
  <si>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</si>
  <si>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</si>
  <si>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</si>
  <si>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</si>
  <si>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</si>
  <si>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</si>
  <si>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</si>
  <si>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</si>
  <si>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</si>
  <si>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</si>
  <si>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</si>
  <si>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</si>
  <si>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</si>
  <si>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</si>
  <si>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</si>
  <si>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</si>
  <si>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</si>
  <si>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</si>
  <si>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</si>
  <si>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</si>
  <si>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</si>
  <si>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</si>
  <si>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</si>
  <si>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</si>
  <si>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</si>
  <si>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</si>
  <si>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</si>
  <si>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</si>
  <si>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</si>
  <si>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</si>
  <si>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</si>
  <si>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</si>
  <si>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</si>
  <si>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</si>
  <si>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</si>
  <si>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</si>
  <si>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</si>
  <si>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</si>
  <si>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</si>
  <si>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</si>
  <si>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</si>
  <si>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</si>
  <si>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</si>
  <si>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</si>
  <si>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</si>
  <si>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鑑賞・体験機会等充実のための事業推進</t>
    <phoneticPr fontId="5"/>
  </si>
  <si>
    <t>文化庁</t>
    <rPh sb="0" eb="3">
      <t>ブンカチョウ</t>
    </rPh>
    <phoneticPr fontId="5"/>
  </si>
  <si>
    <t>文化財部伝統文化課
文化財部美術学芸課
文化財部記念物課
文化財部参事官(建造物担当)</t>
    <phoneticPr fontId="5"/>
  </si>
  <si>
    <t>○</t>
  </si>
  <si>
    <t>12　　文化による心豊かな社会の実現
12-2　文化財の保存及び活用の充実</t>
    <phoneticPr fontId="5"/>
  </si>
  <si>
    <t>文化芸術振興基本法 第10条、13条、14条</t>
    <phoneticPr fontId="5"/>
  </si>
  <si>
    <t>１．文化遺産オンライン構想の推進：文化遺産のアーカイブ化を推進するとともに、全国の博物館・美術館等の文化財等の文化遺産情報を集約化し、インターネットで公開する取組を進める。　
２．無形文化財等公開活用等事業：無形文化財等についての公開事業を継続的に実施することで、国民の無形文化財等の保存伝承に対する理解の向上を図る。
３．「国民のたから」鑑賞機会の充実：毎年、文化庁が新たに購入した文化財や、新たに指定した国宝・重要文化財等を国立博物館等の施設において展示公開する。
４．発掘された日本列島展：全国の発掘調査において出土した貴重な遺物や史跡整備後の活用事例など、発掘調査の意義と重要性について国民の理解の向上を図る。
５．伝統音楽等の普及促進支援事業：伝統音楽の正しい知識・技能を指導者等に教授するために実演家団体等が行う伝統音楽等の普及を促進する取組に対して支援する。
６．NPO等による文化財建造物の管理活用の推進事業：文化財建造物の管理・活用に関する指導や文化財建造物の所有者等に代わる管理、活用を担う人材及び団体を育成し、新たな管理活用体制を創出することで文化財建造物の適切な維持管理と積極的な活用が図られる仕組を構築し、これを普及させる。</t>
    <phoneticPr fontId="5"/>
  </si>
  <si>
    <t>-</t>
  </si>
  <si>
    <t>（事業１）年間の保守・開発コスト</t>
    <phoneticPr fontId="5"/>
  </si>
  <si>
    <t>（事業２）選定保存技術シンポジウムの開催経費</t>
    <phoneticPr fontId="5"/>
  </si>
  <si>
    <t>（事業３）予算額／開催回数</t>
    <phoneticPr fontId="5"/>
  </si>
  <si>
    <t>（事業５）委託費総額／委託件数</t>
    <phoneticPr fontId="5"/>
  </si>
  <si>
    <t>（事業１）情報掲載件数</t>
    <phoneticPr fontId="5"/>
  </si>
  <si>
    <t>（事業２）選定保存技術シンポジウムの開催回数</t>
    <phoneticPr fontId="5"/>
  </si>
  <si>
    <t>（事業３）文化財購入文化財展等の開催回数</t>
    <phoneticPr fontId="5"/>
  </si>
  <si>
    <t>（事業４）「発掘された日本列島展」の開催館数</t>
    <phoneticPr fontId="5"/>
  </si>
  <si>
    <t>（事業５）委託件数</t>
    <phoneticPr fontId="5"/>
  </si>
  <si>
    <t>（事業１）
文化遺産オンラインへの訪問回数</t>
    <rPh sb="19" eb="21">
      <t>カイスウ</t>
    </rPh>
    <phoneticPr fontId="5"/>
  </si>
  <si>
    <t>回</t>
    <rPh sb="0" eb="1">
      <t>カイ</t>
    </rPh>
    <phoneticPr fontId="5"/>
  </si>
  <si>
    <t>-</t>
    <phoneticPr fontId="5"/>
  </si>
  <si>
    <t>-</t>
    <phoneticPr fontId="5"/>
  </si>
  <si>
    <t>人</t>
    <rPh sb="0" eb="1">
      <t>ニン</t>
    </rPh>
    <phoneticPr fontId="5"/>
  </si>
  <si>
    <t>件</t>
    <rPh sb="0" eb="1">
      <t>ケン</t>
    </rPh>
    <phoneticPr fontId="5"/>
  </si>
  <si>
    <t>館</t>
    <rPh sb="0" eb="1">
      <t>カン</t>
    </rPh>
    <phoneticPr fontId="5"/>
  </si>
  <si>
    <t>円</t>
    <rPh sb="0" eb="1">
      <t>エン</t>
    </rPh>
    <phoneticPr fontId="5"/>
  </si>
  <si>
    <t>円/年</t>
    <rPh sb="0" eb="1">
      <t>エン</t>
    </rPh>
    <rPh sb="2" eb="3">
      <t>ネン</t>
    </rPh>
    <phoneticPr fontId="5"/>
  </si>
  <si>
    <t>27757487/1</t>
    <phoneticPr fontId="5"/>
  </si>
  <si>
    <t>46239554/1</t>
    <phoneticPr fontId="5"/>
  </si>
  <si>
    <t>43,655,570/1</t>
    <phoneticPr fontId="5"/>
  </si>
  <si>
    <t>円/件</t>
    <rPh sb="0" eb="1">
      <t>エン</t>
    </rPh>
    <rPh sb="2" eb="3">
      <t>ケン</t>
    </rPh>
    <phoneticPr fontId="5"/>
  </si>
  <si>
    <t>12,990,311/1</t>
    <phoneticPr fontId="5"/>
  </si>
  <si>
    <t>15,765,640/1</t>
    <phoneticPr fontId="5"/>
  </si>
  <si>
    <t>17,995,439/1</t>
    <phoneticPr fontId="5"/>
  </si>
  <si>
    <t>14,275,000/1</t>
    <phoneticPr fontId="5"/>
  </si>
  <si>
    <t>円/回</t>
    <rPh sb="0" eb="1">
      <t>エン</t>
    </rPh>
    <rPh sb="2" eb="3">
      <t>カイ</t>
    </rPh>
    <phoneticPr fontId="5"/>
  </si>
  <si>
    <t>46,059,000／2</t>
    <phoneticPr fontId="5"/>
  </si>
  <si>
    <t>46,059,000／2</t>
    <phoneticPr fontId="5"/>
  </si>
  <si>
    <t>36,236,000／2</t>
    <phoneticPr fontId="5"/>
  </si>
  <si>
    <t>21,773,721／5</t>
    <phoneticPr fontId="5"/>
  </si>
  <si>
    <t>21,372,741／5</t>
    <phoneticPr fontId="5"/>
  </si>
  <si>
    <t>21,677,678／5</t>
    <phoneticPr fontId="5"/>
  </si>
  <si>
    <t>21,677,650／5</t>
    <phoneticPr fontId="5"/>
  </si>
  <si>
    <t>43,118,287／32</t>
    <phoneticPr fontId="5"/>
  </si>
  <si>
    <t>33,876,971／23</t>
    <phoneticPr fontId="5"/>
  </si>
  <si>
    <t>22,369,849／21</t>
    <phoneticPr fontId="5"/>
  </si>
  <si>
    <t>26,977,000／47</t>
    <phoneticPr fontId="5"/>
  </si>
  <si>
    <t>（事業４）執行額／開催館数</t>
    <rPh sb="11" eb="12">
      <t>カン</t>
    </rPh>
    <phoneticPr fontId="5"/>
  </si>
  <si>
    <t>円/館</t>
    <rPh sb="0" eb="1">
      <t>エン</t>
    </rPh>
    <rPh sb="2" eb="3">
      <t>カン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</si>
  <si>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</si>
  <si>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</si>
  <si>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</si>
  <si>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</si>
  <si>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</si>
  <si>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文化芸術振興委託費</t>
    <rPh sb="0" eb="2">
      <t>ブンカ</t>
    </rPh>
    <rPh sb="2" eb="4">
      <t>ゲイジュツ</t>
    </rPh>
    <rPh sb="4" eb="6">
      <t>シンコウ</t>
    </rPh>
    <rPh sb="6" eb="9">
      <t>イタクヒ</t>
    </rPh>
    <phoneticPr fontId="5"/>
  </si>
  <si>
    <t>A.(株)パスコ</t>
    <phoneticPr fontId="5"/>
  </si>
  <si>
    <t>人件費</t>
    <rPh sb="0" eb="3">
      <t>ジンケンヒ</t>
    </rPh>
    <phoneticPr fontId="5"/>
  </si>
  <si>
    <t>設計、開発、テスト、移行作業等</t>
    <rPh sb="0" eb="2">
      <t>セッケイ</t>
    </rPh>
    <rPh sb="3" eb="5">
      <t>カイハツ</t>
    </rPh>
    <rPh sb="10" eb="12">
      <t>イコウ</t>
    </rPh>
    <rPh sb="12" eb="14">
      <t>サギョウ</t>
    </rPh>
    <rPh sb="14" eb="15">
      <t>トウ</t>
    </rPh>
    <phoneticPr fontId="5"/>
  </si>
  <si>
    <t>Ｂ.株式会社NHKプロモーション</t>
    <phoneticPr fontId="5"/>
  </si>
  <si>
    <t>雑役務費</t>
    <rPh sb="0" eb="1">
      <t>ザツ</t>
    </rPh>
    <rPh sb="1" eb="3">
      <t>エキム</t>
    </rPh>
    <rPh sb="3" eb="4">
      <t>ヒ</t>
    </rPh>
    <phoneticPr fontId="5"/>
  </si>
  <si>
    <t>展示会場設営、印刷物作成等</t>
    <rPh sb="0" eb="2">
      <t>テンジ</t>
    </rPh>
    <rPh sb="2" eb="4">
      <t>カイジョウ</t>
    </rPh>
    <rPh sb="4" eb="6">
      <t>セツエイ</t>
    </rPh>
    <rPh sb="7" eb="10">
      <t>インサツブツ</t>
    </rPh>
    <rPh sb="10" eb="12">
      <t>サクセイ</t>
    </rPh>
    <rPh sb="12" eb="13">
      <t>トウ</t>
    </rPh>
    <phoneticPr fontId="5"/>
  </si>
  <si>
    <t>旅費</t>
    <rPh sb="0" eb="2">
      <t>リョヒ</t>
    </rPh>
    <phoneticPr fontId="5"/>
  </si>
  <si>
    <t>出展団体旅費</t>
    <rPh sb="0" eb="2">
      <t>シュッテン</t>
    </rPh>
    <rPh sb="2" eb="4">
      <t>ダンタイ</t>
    </rPh>
    <rPh sb="4" eb="6">
      <t>リョヒ</t>
    </rPh>
    <phoneticPr fontId="5"/>
  </si>
  <si>
    <t>通信運搬費</t>
    <rPh sb="0" eb="2">
      <t>ツウシン</t>
    </rPh>
    <rPh sb="2" eb="5">
      <t>ウンパンヒ</t>
    </rPh>
    <phoneticPr fontId="5"/>
  </si>
  <si>
    <t>展示物輸送費</t>
    <rPh sb="0" eb="3">
      <t>テンジブツ</t>
    </rPh>
    <rPh sb="3" eb="6">
      <t>ユソウヒ</t>
    </rPh>
    <phoneticPr fontId="5"/>
  </si>
  <si>
    <t>シンポジウムの準備、開催運営スタッフ</t>
    <rPh sb="7" eb="9">
      <t>ジュンビ</t>
    </rPh>
    <rPh sb="10" eb="12">
      <t>カイサイ</t>
    </rPh>
    <rPh sb="12" eb="14">
      <t>ウンエイ</t>
    </rPh>
    <phoneticPr fontId="5"/>
  </si>
  <si>
    <t>一般管理費</t>
    <rPh sb="0" eb="2">
      <t>イッパン</t>
    </rPh>
    <rPh sb="2" eb="5">
      <t>カンリヒ</t>
    </rPh>
    <phoneticPr fontId="5"/>
  </si>
  <si>
    <t>諸謝金、消費税相当額</t>
    <rPh sb="0" eb="1">
      <t>ショ</t>
    </rPh>
    <rPh sb="1" eb="3">
      <t>シャキン</t>
    </rPh>
    <rPh sb="4" eb="7">
      <t>ショウヒゼイ</t>
    </rPh>
    <rPh sb="7" eb="10">
      <t>ソウトウガク</t>
    </rPh>
    <phoneticPr fontId="5"/>
  </si>
  <si>
    <t>Ｃ.日本通運（株）関東美術品支店</t>
    <phoneticPr fontId="5"/>
  </si>
  <si>
    <t>展示品の梱包、運送</t>
    <rPh sb="0" eb="2">
      <t>テンジ</t>
    </rPh>
    <rPh sb="2" eb="3">
      <t>ヒン</t>
    </rPh>
    <rPh sb="4" eb="6">
      <t>コンポウ</t>
    </rPh>
    <rPh sb="7" eb="9">
      <t>ウンソウ</t>
    </rPh>
    <phoneticPr fontId="5"/>
  </si>
  <si>
    <t>Ｄ.日本通運株式会社関東美術品支店</t>
    <phoneticPr fontId="5"/>
  </si>
  <si>
    <t>Ｅ.（公財）元興寺文化財研究所</t>
    <phoneticPr fontId="5"/>
  </si>
  <si>
    <t>賃金</t>
    <rPh sb="0" eb="2">
      <t>チンギン</t>
    </rPh>
    <phoneticPr fontId="5"/>
  </si>
  <si>
    <t>開催館への旅費等</t>
    <rPh sb="0" eb="2">
      <t>カイサイ</t>
    </rPh>
    <rPh sb="2" eb="3">
      <t>ヤカタ</t>
    </rPh>
    <rPh sb="5" eb="7">
      <t>リョヒ</t>
    </rPh>
    <rPh sb="7" eb="8">
      <t>トウ</t>
    </rPh>
    <phoneticPr fontId="5"/>
  </si>
  <si>
    <t>輸送費</t>
    <rPh sb="0" eb="3">
      <t>ユソウヒ</t>
    </rPh>
    <phoneticPr fontId="5"/>
  </si>
  <si>
    <t>展示物等の輸送</t>
    <rPh sb="0" eb="3">
      <t>テンジブツ</t>
    </rPh>
    <rPh sb="3" eb="4">
      <t>トウ</t>
    </rPh>
    <rPh sb="5" eb="7">
      <t>ユソウ</t>
    </rPh>
    <phoneticPr fontId="5"/>
  </si>
  <si>
    <t>消耗品費</t>
    <rPh sb="0" eb="2">
      <t>ショウモウ</t>
    </rPh>
    <rPh sb="2" eb="3">
      <t>ヒン</t>
    </rPh>
    <rPh sb="3" eb="4">
      <t>ヒ</t>
    </rPh>
    <phoneticPr fontId="5"/>
  </si>
  <si>
    <t>集荷・返却用梱包材料、事務用品</t>
    <phoneticPr fontId="5"/>
  </si>
  <si>
    <t>下請負費</t>
    <rPh sb="0" eb="1">
      <t>シタ</t>
    </rPh>
    <rPh sb="1" eb="3">
      <t>ウケオイ</t>
    </rPh>
    <rPh sb="3" eb="4">
      <t>ヒ</t>
    </rPh>
    <phoneticPr fontId="5"/>
  </si>
  <si>
    <t>パネル作成、会場設営</t>
    <phoneticPr fontId="5"/>
  </si>
  <si>
    <t>輸送保険（0.6）、消費税相当額（0.6）</t>
    <phoneticPr fontId="5"/>
  </si>
  <si>
    <t>※表示単位未満四捨五入の関係で，積み上げと合計は一致しない。</t>
    <phoneticPr fontId="5"/>
  </si>
  <si>
    <t>Ｆ.特定非営利活動法人日本伝統音楽伝承協会</t>
    <phoneticPr fontId="5"/>
  </si>
  <si>
    <t>諸謝金</t>
    <rPh sb="0" eb="3">
      <t>ショシャキン</t>
    </rPh>
    <phoneticPr fontId="5"/>
  </si>
  <si>
    <t>講師謝金、原稿謝金等</t>
    <rPh sb="0" eb="2">
      <t>コウシ</t>
    </rPh>
    <rPh sb="2" eb="4">
      <t>シャキン</t>
    </rPh>
    <rPh sb="5" eb="7">
      <t>ゲンコウ</t>
    </rPh>
    <rPh sb="7" eb="9">
      <t>シャキン</t>
    </rPh>
    <rPh sb="9" eb="10">
      <t>トウ</t>
    </rPh>
    <phoneticPr fontId="5"/>
  </si>
  <si>
    <t>借損料</t>
    <rPh sb="0" eb="3">
      <t>シャクソンリョウ</t>
    </rPh>
    <phoneticPr fontId="5"/>
  </si>
  <si>
    <t>楽器借料</t>
    <rPh sb="0" eb="2">
      <t>ガッキ</t>
    </rPh>
    <rPh sb="2" eb="4">
      <t>シャクリョウ</t>
    </rPh>
    <phoneticPr fontId="5"/>
  </si>
  <si>
    <t>通信運搬費</t>
    <phoneticPr fontId="5"/>
  </si>
  <si>
    <t>楽器運搬費</t>
    <rPh sb="0" eb="2">
      <t>ガッキ</t>
    </rPh>
    <rPh sb="2" eb="4">
      <t>ウンパン</t>
    </rPh>
    <rPh sb="4" eb="5">
      <t>ヒ</t>
    </rPh>
    <phoneticPr fontId="5"/>
  </si>
  <si>
    <t>Ｇ.関西木造住文化研究会</t>
    <phoneticPr fontId="5"/>
  </si>
  <si>
    <t>資料作成、講習会運営等</t>
    <rPh sb="0" eb="2">
      <t>シリョウ</t>
    </rPh>
    <rPh sb="2" eb="4">
      <t>サクセイ</t>
    </rPh>
    <rPh sb="5" eb="8">
      <t>コウシュウカイ</t>
    </rPh>
    <rPh sb="8" eb="10">
      <t>ウンエイ</t>
    </rPh>
    <rPh sb="10" eb="11">
      <t>トウ</t>
    </rPh>
    <phoneticPr fontId="5"/>
  </si>
  <si>
    <t>講師謝金等</t>
    <rPh sb="0" eb="2">
      <t>コウシ</t>
    </rPh>
    <rPh sb="2" eb="4">
      <t>シャキン</t>
    </rPh>
    <rPh sb="4" eb="5">
      <t>トウ</t>
    </rPh>
    <phoneticPr fontId="5"/>
  </si>
  <si>
    <t>講習会に係る移動等</t>
    <rPh sb="0" eb="3">
      <t>コウシュウカイ</t>
    </rPh>
    <rPh sb="4" eb="5">
      <t>カカ</t>
    </rPh>
    <rPh sb="6" eb="8">
      <t>イドウ</t>
    </rPh>
    <rPh sb="8" eb="9">
      <t>トウ</t>
    </rPh>
    <phoneticPr fontId="5"/>
  </si>
  <si>
    <t>講習会案内、資料印刷等</t>
    <rPh sb="0" eb="3">
      <t>コウシュウカイ</t>
    </rPh>
    <rPh sb="3" eb="5">
      <t>アンナイ</t>
    </rPh>
    <rPh sb="6" eb="8">
      <t>シリョウ</t>
    </rPh>
    <rPh sb="8" eb="10">
      <t>インサツ</t>
    </rPh>
    <rPh sb="10" eb="11">
      <t>トウ</t>
    </rPh>
    <phoneticPr fontId="5"/>
  </si>
  <si>
    <t>借損料、消耗品費、会議費、通信運搬費、一般管理費</t>
    <rPh sb="0" eb="1">
      <t>シャク</t>
    </rPh>
    <rPh sb="1" eb="3">
      <t>ソンリョウ</t>
    </rPh>
    <rPh sb="4" eb="7">
      <t>ショウモウヒン</t>
    </rPh>
    <rPh sb="7" eb="8">
      <t>ヒ</t>
    </rPh>
    <rPh sb="9" eb="12">
      <t>カイギヒ</t>
    </rPh>
    <rPh sb="13" eb="15">
      <t>ツウシン</t>
    </rPh>
    <rPh sb="15" eb="18">
      <t>ウンパンヒ</t>
    </rPh>
    <rPh sb="19" eb="21">
      <t>イッパン</t>
    </rPh>
    <rPh sb="21" eb="24">
      <t>カンリヒ</t>
    </rPh>
    <phoneticPr fontId="5"/>
  </si>
  <si>
    <t>(株)パスコ</t>
    <rPh sb="0" eb="3">
      <t>カブ</t>
    </rPh>
    <phoneticPr fontId="5"/>
  </si>
  <si>
    <t>文化財管理台帳システム改修</t>
    <rPh sb="0" eb="3">
      <t>ブンカザイ</t>
    </rPh>
    <rPh sb="3" eb="5">
      <t>カンリ</t>
    </rPh>
    <rPh sb="5" eb="7">
      <t>ダイチョウ</t>
    </rPh>
    <rPh sb="11" eb="13">
      <t>カイシュウ</t>
    </rPh>
    <phoneticPr fontId="5"/>
  </si>
  <si>
    <t>(株)フィート</t>
    <rPh sb="0" eb="3">
      <t>カブ</t>
    </rPh>
    <phoneticPr fontId="5"/>
  </si>
  <si>
    <t>文化遺産オンラインとの連携翻訳支援システム</t>
    <rPh sb="0" eb="4">
      <t>ブンカイサン</t>
    </rPh>
    <rPh sb="11" eb="13">
      <t>レンケイ</t>
    </rPh>
    <rPh sb="13" eb="15">
      <t>ホンヤク</t>
    </rPh>
    <rPh sb="15" eb="17">
      <t>シエン</t>
    </rPh>
    <phoneticPr fontId="5"/>
  </si>
  <si>
    <t>文化財管理台帳システムの保守業務</t>
    <phoneticPr fontId="5"/>
  </si>
  <si>
    <t>ＮＤＳ(株)</t>
    <rPh sb="3" eb="6">
      <t>カブ</t>
    </rPh>
    <phoneticPr fontId="5"/>
  </si>
  <si>
    <t>国指定文化財等データベースの改修業務</t>
    <rPh sb="0" eb="3">
      <t>クニシテイ</t>
    </rPh>
    <rPh sb="3" eb="7">
      <t>ブンカザイトウ</t>
    </rPh>
    <rPh sb="14" eb="16">
      <t>カイシュウ</t>
    </rPh>
    <rPh sb="16" eb="18">
      <t>ギョウム</t>
    </rPh>
    <phoneticPr fontId="5"/>
  </si>
  <si>
    <t>国指定文化財等データベースの運用保守</t>
    <phoneticPr fontId="5"/>
  </si>
  <si>
    <t>(株)インフォマージュ</t>
    <rPh sb="0" eb="3">
      <t>カブ</t>
    </rPh>
    <phoneticPr fontId="5"/>
  </si>
  <si>
    <t>文化財写真原板デジタル化</t>
    <rPh sb="0" eb="3">
      <t>ブンカザイ</t>
    </rPh>
    <rPh sb="3" eb="5">
      <t>シャシン</t>
    </rPh>
    <rPh sb="5" eb="7">
      <t>ゲンバン</t>
    </rPh>
    <rPh sb="11" eb="12">
      <t>カ</t>
    </rPh>
    <phoneticPr fontId="5"/>
  </si>
  <si>
    <t>国指定文化財等データベース脆弱性改修</t>
    <rPh sb="0" eb="3">
      <t>クニシテイ</t>
    </rPh>
    <rPh sb="3" eb="7">
      <t>ブンカザイトウ</t>
    </rPh>
    <rPh sb="13" eb="16">
      <t>ゼイジャクセイ</t>
    </rPh>
    <rPh sb="16" eb="18">
      <t>カイシュウ</t>
    </rPh>
    <phoneticPr fontId="5"/>
  </si>
  <si>
    <t>(株)さくらプランニング</t>
    <rPh sb="0" eb="3">
      <t>カブ</t>
    </rPh>
    <phoneticPr fontId="5"/>
  </si>
  <si>
    <t>文化財名称等翻訳</t>
    <rPh sb="0" eb="3">
      <t>ブンカザイ</t>
    </rPh>
    <rPh sb="3" eb="6">
      <t>メイショウトウ</t>
    </rPh>
    <rPh sb="6" eb="8">
      <t>ホンヤク</t>
    </rPh>
    <phoneticPr fontId="5"/>
  </si>
  <si>
    <t>(株)グリフィン</t>
    <rPh sb="0" eb="3">
      <t>カブ</t>
    </rPh>
    <phoneticPr fontId="5"/>
  </si>
  <si>
    <t>文化遺産オンラインの運用保守データ管理</t>
    <phoneticPr fontId="5"/>
  </si>
  <si>
    <t>株式会社NHKプロモーション</t>
    <rPh sb="0" eb="4">
      <t>カブシキガイシャ</t>
    </rPh>
    <phoneticPr fontId="5"/>
  </si>
  <si>
    <t>選定保存技術シンポジウムの開催、運営業務</t>
    <rPh sb="0" eb="2">
      <t>センテイ</t>
    </rPh>
    <rPh sb="2" eb="4">
      <t>ホゾン</t>
    </rPh>
    <rPh sb="4" eb="6">
      <t>ギジュツ</t>
    </rPh>
    <rPh sb="13" eb="15">
      <t>カイサイ</t>
    </rPh>
    <rPh sb="16" eb="18">
      <t>ウンエイ</t>
    </rPh>
    <rPh sb="18" eb="20">
      <t>ギョウム</t>
    </rPh>
    <phoneticPr fontId="5"/>
  </si>
  <si>
    <t>企画競争</t>
    <phoneticPr fontId="5"/>
  </si>
  <si>
    <t>-</t>
    <phoneticPr fontId="5"/>
  </si>
  <si>
    <t>日本通運（株）関東美術品支店</t>
    <phoneticPr fontId="5"/>
  </si>
  <si>
    <t>「日本のわざと美展」展示品の梱包、運送</t>
    <rPh sb="1" eb="3">
      <t>ニホン</t>
    </rPh>
    <rPh sb="7" eb="8">
      <t>ビ</t>
    </rPh>
    <rPh sb="8" eb="9">
      <t>テン</t>
    </rPh>
    <phoneticPr fontId="5"/>
  </si>
  <si>
    <t>平成２６年度新指定候補文化財の梱包運送作業等一式</t>
    <rPh sb="0" eb="2">
      <t>ヘイセイ</t>
    </rPh>
    <rPh sb="4" eb="6">
      <t>ネンド</t>
    </rPh>
    <rPh sb="6" eb="7">
      <t>シン</t>
    </rPh>
    <rPh sb="7" eb="9">
      <t>シテイ</t>
    </rPh>
    <rPh sb="9" eb="11">
      <t>コウホ</t>
    </rPh>
    <rPh sb="11" eb="14">
      <t>ブンカザイ</t>
    </rPh>
    <rPh sb="15" eb="17">
      <t>コンポウ</t>
    </rPh>
    <rPh sb="17" eb="19">
      <t>ウンソウ</t>
    </rPh>
    <rPh sb="19" eb="21">
      <t>サギョウ</t>
    </rPh>
    <rPh sb="21" eb="22">
      <t>トウ</t>
    </rPh>
    <rPh sb="22" eb="24">
      <t>イッシキ</t>
    </rPh>
    <phoneticPr fontId="5"/>
  </si>
  <si>
    <t>平成２６年度「新たな国民のたから」展の梱包輸送作業等一式</t>
    <rPh sb="0" eb="2">
      <t>ヘイセイ</t>
    </rPh>
    <rPh sb="4" eb="6">
      <t>ネンド</t>
    </rPh>
    <rPh sb="7" eb="8">
      <t>アラ</t>
    </rPh>
    <rPh sb="10" eb="12">
      <t>コクミン</t>
    </rPh>
    <rPh sb="17" eb="18">
      <t>テン</t>
    </rPh>
    <rPh sb="19" eb="21">
      <t>コンポウ</t>
    </rPh>
    <rPh sb="21" eb="23">
      <t>ユソウ</t>
    </rPh>
    <rPh sb="23" eb="25">
      <t>サギョウ</t>
    </rPh>
    <rPh sb="25" eb="26">
      <t>トウ</t>
    </rPh>
    <rPh sb="26" eb="28">
      <t>イッシキ</t>
    </rPh>
    <phoneticPr fontId="5"/>
  </si>
  <si>
    <t>特定非営利活動法人日本伝統音楽伝承協会</t>
    <phoneticPr fontId="5"/>
  </si>
  <si>
    <t>研修会の実施や楽曲の解説、三味線、能管、小鼓／〆太鼓の実技指導</t>
    <rPh sb="2" eb="3">
      <t>カイ</t>
    </rPh>
    <rPh sb="4" eb="6">
      <t>ジッシ</t>
    </rPh>
    <phoneticPr fontId="5"/>
  </si>
  <si>
    <t>企画競争</t>
    <rPh sb="0" eb="2">
      <t>キカク</t>
    </rPh>
    <rPh sb="2" eb="4">
      <t>キョウソウ</t>
    </rPh>
    <phoneticPr fontId="5"/>
  </si>
  <si>
    <t>－</t>
    <phoneticPr fontId="5"/>
  </si>
  <si>
    <t>伝統音楽普及促進支援事業実行委員会</t>
    <phoneticPr fontId="5"/>
  </si>
  <si>
    <t>皐風会</t>
    <phoneticPr fontId="5"/>
  </si>
  <si>
    <t>邦楽を扱う音楽の研究やネットワークの構築</t>
    <phoneticPr fontId="5"/>
  </si>
  <si>
    <t>箏授業支援員の派遣、講習会や研究会の実施</t>
    <phoneticPr fontId="5"/>
  </si>
  <si>
    <t>社団法人長唄協会</t>
    <phoneticPr fontId="5"/>
  </si>
  <si>
    <t>長唄の、唄・三味線・囃子(大鼓・小鼓・笛・太鼓・蔭囃子)の実技講習及び、授業内容提案や講義の実施</t>
    <rPh sb="46" eb="48">
      <t>ジッシ</t>
    </rPh>
    <phoneticPr fontId="5"/>
  </si>
  <si>
    <t>たつじんくらぶ</t>
    <phoneticPr fontId="5"/>
  </si>
  <si>
    <t>能楽・長唄と三味線の合同研究の実施</t>
    <rPh sb="15" eb="17">
      <t>ジッシ</t>
    </rPh>
    <phoneticPr fontId="5"/>
  </si>
  <si>
    <t>公益社団法人日本三曲協会</t>
    <phoneticPr fontId="5"/>
  </si>
  <si>
    <t>箏、三味線、尺八の実技指導及び講演の実施</t>
    <rPh sb="13" eb="14">
      <t>オヨ</t>
    </rPh>
    <rPh sb="18" eb="20">
      <t>ジッシ</t>
    </rPh>
    <phoneticPr fontId="5"/>
  </si>
  <si>
    <t>能楽文化振興協会</t>
    <phoneticPr fontId="5"/>
  </si>
  <si>
    <t>特定非営利活動法人伝統芸能・音楽教育サポート・ネットワーク</t>
    <phoneticPr fontId="5"/>
  </si>
  <si>
    <t>高等学校の音楽で利用できる篠笛教材を開発するための検討会の実施</t>
    <rPh sb="29" eb="31">
      <t>ジッシ</t>
    </rPh>
    <phoneticPr fontId="5"/>
  </si>
  <si>
    <t>コーディネーターの育成や講演会の実施</t>
    <rPh sb="9" eb="11">
      <t>イクセイ</t>
    </rPh>
    <rPh sb="16" eb="18">
      <t>ジッシ</t>
    </rPh>
    <phoneticPr fontId="5"/>
  </si>
  <si>
    <t>関西木造住文化研究会</t>
    <phoneticPr fontId="5"/>
  </si>
  <si>
    <t>木造文化財建造物総合防災ネットワーク事業</t>
    <phoneticPr fontId="5"/>
  </si>
  <si>
    <t>特定非営利活動法人　 たいとう歴史都市研究会</t>
    <phoneticPr fontId="5"/>
  </si>
  <si>
    <t>寺町谷中の木造文化財建造物の文化活動による管理活用・防災事業</t>
    <rPh sb="0" eb="2">
      <t>テラマチ</t>
    </rPh>
    <rPh sb="2" eb="4">
      <t>タニナカ</t>
    </rPh>
    <rPh sb="5" eb="7">
      <t>モクゾウ</t>
    </rPh>
    <rPh sb="7" eb="10">
      <t>ブンカザイ</t>
    </rPh>
    <rPh sb="10" eb="13">
      <t>ケンゾウブツ</t>
    </rPh>
    <rPh sb="14" eb="16">
      <t>ブンカ</t>
    </rPh>
    <rPh sb="16" eb="18">
      <t>カツドウ</t>
    </rPh>
    <rPh sb="21" eb="23">
      <t>カンリ</t>
    </rPh>
    <rPh sb="23" eb="25">
      <t>カツヨウ</t>
    </rPh>
    <rPh sb="26" eb="28">
      <t>ボウサイ</t>
    </rPh>
    <rPh sb="28" eb="30">
      <t>ジギョウ</t>
    </rPh>
    <phoneticPr fontId="5"/>
  </si>
  <si>
    <t>有限責任事業組合　富田林町家利活用促進機構（略称：LLPまちかつ）</t>
    <rPh sb="0" eb="2">
      <t>ユウゲン</t>
    </rPh>
    <rPh sb="2" eb="4">
      <t>セキニン</t>
    </rPh>
    <rPh sb="4" eb="6">
      <t>ジギョウ</t>
    </rPh>
    <rPh sb="6" eb="8">
      <t>クミアイ</t>
    </rPh>
    <rPh sb="9" eb="13">
      <t>トンダバヤシチョウ</t>
    </rPh>
    <rPh sb="13" eb="14">
      <t>イエ</t>
    </rPh>
    <rPh sb="14" eb="17">
      <t>リカツヨウ</t>
    </rPh>
    <rPh sb="17" eb="19">
      <t>ソクシン</t>
    </rPh>
    <rPh sb="19" eb="21">
      <t>キコウ</t>
    </rPh>
    <rPh sb="22" eb="24">
      <t>リャクショウ</t>
    </rPh>
    <phoneticPr fontId="5"/>
  </si>
  <si>
    <t>富田林寺内町に唯一残る酒蔵（旧万里春酒造）の管理活用プロジェクト</t>
    <phoneticPr fontId="5"/>
  </si>
  <si>
    <t>地域人文化学研究所</t>
    <rPh sb="0" eb="2">
      <t>チイキ</t>
    </rPh>
    <rPh sb="2" eb="4">
      <t>ジンブン</t>
    </rPh>
    <rPh sb="4" eb="6">
      <t>カガク</t>
    </rPh>
    <rPh sb="6" eb="9">
      <t>ケンキュウショ</t>
    </rPh>
    <phoneticPr fontId="5"/>
  </si>
  <si>
    <t>文化財建造物を活用したまちづくりの「縁側」づくり</t>
    <phoneticPr fontId="5"/>
  </si>
  <si>
    <t>特定非営利活動法人　結</t>
    <rPh sb="0" eb="2">
      <t>トクテイ</t>
    </rPh>
    <rPh sb="2" eb="5">
      <t>ヒエイリ</t>
    </rPh>
    <rPh sb="3" eb="5">
      <t>エイリ</t>
    </rPh>
    <rPh sb="5" eb="7">
      <t>カツドウ</t>
    </rPh>
    <phoneticPr fontId="5"/>
  </si>
  <si>
    <t>梅津会館（常陸太田市郷土資料館）を中心とした文化財建造物管理活用組織の構築</t>
    <phoneticPr fontId="5"/>
  </si>
  <si>
    <t>阪神文化財建造物研究会</t>
    <phoneticPr fontId="5"/>
  </si>
  <si>
    <t>ヘリテージマネージャー・ホームドクター活動～阪神南地区の国登録有形文化財建造物を事例として～</t>
    <phoneticPr fontId="5"/>
  </si>
  <si>
    <t>43,034,000/1</t>
    <phoneticPr fontId="5"/>
  </si>
  <si>
    <t>（事業５）
講習会等への音楽教員の参加者数</t>
    <rPh sb="1" eb="3">
      <t>ジギョウ</t>
    </rPh>
    <phoneticPr fontId="5"/>
  </si>
  <si>
    <t>人</t>
    <rPh sb="0" eb="1">
      <t>ニン</t>
    </rPh>
    <phoneticPr fontId="5"/>
  </si>
  <si>
    <t>（公財）元興寺文化財研究所</t>
    <rPh sb="1" eb="2">
      <t>コウ</t>
    </rPh>
    <rPh sb="2" eb="3">
      <t>ザイ</t>
    </rPh>
    <rPh sb="4" eb="7">
      <t>ガンゴウジ</t>
    </rPh>
    <rPh sb="7" eb="10">
      <t>ブンカザイ</t>
    </rPh>
    <rPh sb="10" eb="13">
      <t>ケンキュウジョ</t>
    </rPh>
    <phoneticPr fontId="5"/>
  </si>
  <si>
    <t>「発掘された日本列島２０１４」展実施に係る業務一式</t>
    <rPh sb="1" eb="3">
      <t>ハックツ</t>
    </rPh>
    <rPh sb="6" eb="8">
      <t>ニホン</t>
    </rPh>
    <rPh sb="8" eb="10">
      <t>レットウ</t>
    </rPh>
    <rPh sb="15" eb="16">
      <t>テン</t>
    </rPh>
    <rPh sb="16" eb="18">
      <t>ジッシ</t>
    </rPh>
    <rPh sb="19" eb="20">
      <t>カカ</t>
    </rPh>
    <rPh sb="21" eb="23">
      <t>ギョウム</t>
    </rPh>
    <rPh sb="23" eb="25">
      <t>イッシキ</t>
    </rPh>
    <phoneticPr fontId="5"/>
  </si>
  <si>
    <t>（事業６）
講習会等における一般参加者数</t>
    <rPh sb="1" eb="3">
      <t>ジギョウ</t>
    </rPh>
    <phoneticPr fontId="5"/>
  </si>
  <si>
    <t>人</t>
    <rPh sb="0" eb="1">
      <t>ニン</t>
    </rPh>
    <phoneticPr fontId="5"/>
  </si>
  <si>
    <t>文化芸術の振興に関する基本的な方針
（第４次基本方針）
（平成27年5月22日閣議決定）</t>
    <phoneticPr fontId="5"/>
  </si>
  <si>
    <t>（事業２）
選定保存技術シンポジウムの来場者数</t>
    <phoneticPr fontId="5"/>
  </si>
  <si>
    <t>（事業３）
文化財購入文化財展等の来場者数（新指定展は除く）　</t>
    <phoneticPr fontId="5"/>
  </si>
  <si>
    <t>（事業４）
発掘された日本列島展への来場者数</t>
    <phoneticPr fontId="5"/>
  </si>
  <si>
    <t>平成32年度の訪問回数を平成23年度の2倍の200万回とすることを目指し、毎年およそ10万回ずつ増加させる。</t>
    <rPh sb="0" eb="2">
      <t>ヘイセイ</t>
    </rPh>
    <rPh sb="4" eb="6">
      <t>ネンド</t>
    </rPh>
    <rPh sb="7" eb="9">
      <t>ホウモン</t>
    </rPh>
    <rPh sb="9" eb="11">
      <t>カイスウ</t>
    </rPh>
    <rPh sb="12" eb="14">
      <t>ヘイセイ</t>
    </rPh>
    <rPh sb="13" eb="14">
      <t>シゲル</t>
    </rPh>
    <rPh sb="16" eb="18">
      <t>ネンド</t>
    </rPh>
    <rPh sb="20" eb="21">
      <t>バイ</t>
    </rPh>
    <rPh sb="25" eb="26">
      <t>マン</t>
    </rPh>
    <rPh sb="26" eb="27">
      <t>カイ</t>
    </rPh>
    <rPh sb="33" eb="35">
      <t>メザ</t>
    </rPh>
    <rPh sb="37" eb="39">
      <t>マイトシ</t>
    </rPh>
    <rPh sb="45" eb="46">
      <t>カイ</t>
    </rPh>
    <rPh sb="48" eb="50">
      <t>ゾウカ</t>
    </rPh>
    <phoneticPr fontId="5"/>
  </si>
  <si>
    <t>年度内の講習会等における一般参加者総数を過去３ヶ年平均程度以上とする。</t>
    <rPh sb="0" eb="2">
      <t>ネンド</t>
    </rPh>
    <rPh sb="2" eb="3">
      <t>ナイ</t>
    </rPh>
    <rPh sb="17" eb="18">
      <t>ソウ</t>
    </rPh>
    <rPh sb="20" eb="22">
      <t>カコ</t>
    </rPh>
    <rPh sb="24" eb="25">
      <t>ネン</t>
    </rPh>
    <rPh sb="25" eb="27">
      <t>ヘイキン</t>
    </rPh>
    <rPh sb="27" eb="29">
      <t>テイド</t>
    </rPh>
    <rPh sb="29" eb="31">
      <t>イジョウ</t>
    </rPh>
    <phoneticPr fontId="5"/>
  </si>
  <si>
    <t>年度内の講習会等への参加者総数を、過去３ヶ年の平均程度以上とする</t>
    <rPh sb="0" eb="2">
      <t>ネンド</t>
    </rPh>
    <rPh sb="2" eb="3">
      <t>ナイ</t>
    </rPh>
    <rPh sb="10" eb="12">
      <t>サンカ</t>
    </rPh>
    <rPh sb="12" eb="13">
      <t>シャ</t>
    </rPh>
    <rPh sb="25" eb="27">
      <t>テイド</t>
    </rPh>
    <phoneticPr fontId="5"/>
  </si>
  <si>
    <t>年度内の選定保存技術シンポジウムへの来場者総数を過去３ヶ年平均程度以上とする。</t>
    <rPh sb="0" eb="3">
      <t>ネンドナイ</t>
    </rPh>
    <rPh sb="21" eb="22">
      <t>ソウ</t>
    </rPh>
    <rPh sb="24" eb="26">
      <t>カコ</t>
    </rPh>
    <rPh sb="28" eb="29">
      <t>ネン</t>
    </rPh>
    <rPh sb="29" eb="31">
      <t>ヘイキン</t>
    </rPh>
    <rPh sb="31" eb="33">
      <t>テイド</t>
    </rPh>
    <rPh sb="33" eb="35">
      <t>イジョウ</t>
    </rPh>
    <phoneticPr fontId="5"/>
  </si>
  <si>
    <t>年度内の文化財購入文化財展等への来場者総数を過去３ヶ年平均程度以上とする。</t>
    <rPh sb="0" eb="3">
      <t>ネンドナイ</t>
    </rPh>
    <rPh sb="19" eb="21">
      <t>ソウスウ</t>
    </rPh>
    <rPh sb="22" eb="24">
      <t>カコ</t>
    </rPh>
    <rPh sb="26" eb="27">
      <t>ネン</t>
    </rPh>
    <rPh sb="27" eb="29">
      <t>ヘイキン</t>
    </rPh>
    <rPh sb="29" eb="31">
      <t>テイド</t>
    </rPh>
    <rPh sb="31" eb="33">
      <t>イジョウ</t>
    </rPh>
    <phoneticPr fontId="5"/>
  </si>
  <si>
    <t>年度内の発掘された日本列島展への来場者総数を過去３ヶ年平均程度以上とする。</t>
    <rPh sb="0" eb="2">
      <t>ネンド</t>
    </rPh>
    <rPh sb="2" eb="3">
      <t>ナイ</t>
    </rPh>
    <rPh sb="19" eb="20">
      <t>ソウ</t>
    </rPh>
    <phoneticPr fontId="5"/>
  </si>
  <si>
    <t>‐</t>
  </si>
  <si>
    <t>　引き続き契約の競争性・透明性を確保し、執行の更なる効率化に努める。</t>
    <phoneticPr fontId="5"/>
  </si>
  <si>
    <t>同上</t>
    <rPh sb="0" eb="2">
      <t>ドウジョウ</t>
    </rPh>
    <phoneticPr fontId="5"/>
  </si>
  <si>
    <t>　本事業は、我が国の貴重な文化遺産を後世に継承するために、国指定等文化財の公開や各種情報のデータベース化等を行っており、国として実施する必要がある。</t>
    <phoneticPr fontId="5"/>
  </si>
  <si>
    <t>　広く国民が我が国の伝統的な文化を鑑賞・体験する機会を設けるための各事業を実施し、十分な実績を挙げている。</t>
    <rPh sb="33" eb="36">
      <t>カクジギョウ</t>
    </rPh>
    <rPh sb="37" eb="39">
      <t>ジッシ</t>
    </rPh>
    <rPh sb="41" eb="43">
      <t>ジュウブン</t>
    </rPh>
    <rPh sb="44" eb="46">
      <t>ジッセキ</t>
    </rPh>
    <rPh sb="47" eb="48">
      <t>ア</t>
    </rPh>
    <phoneticPr fontId="5"/>
  </si>
  <si>
    <t>　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成果目標及び成果実績からみて十分な成果を挙げている。</t>
    <rPh sb="122" eb="124">
      <t>セイカ</t>
    </rPh>
    <rPh sb="124" eb="126">
      <t>モクヒョウ</t>
    </rPh>
    <rPh sb="126" eb="127">
      <t>オヨ</t>
    </rPh>
    <rPh sb="128" eb="130">
      <t>セイカ</t>
    </rPh>
    <rPh sb="130" eb="132">
      <t>ジッセキ</t>
    </rPh>
    <phoneticPr fontId="5"/>
  </si>
  <si>
    <t>　競争入札や企画競争を行うなどして競争性を確保し、効率的な予算執行に努めている。委託事業において自己収入があった場合は、当該事業費に補填するようにしている。</t>
    <rPh sb="40" eb="42">
      <t>イタク</t>
    </rPh>
    <rPh sb="42" eb="44">
      <t>ジギョウ</t>
    </rPh>
    <rPh sb="48" eb="50">
      <t>ジコ</t>
    </rPh>
    <rPh sb="50" eb="52">
      <t>シュウニュウ</t>
    </rPh>
    <rPh sb="56" eb="58">
      <t>バアイ</t>
    </rPh>
    <rPh sb="60" eb="62">
      <t>トウガイ</t>
    </rPh>
    <rPh sb="62" eb="64">
      <t>ジギョウ</t>
    </rPh>
    <rPh sb="64" eb="65">
      <t>ヒ</t>
    </rPh>
    <rPh sb="66" eb="68">
      <t>ホテン</t>
    </rPh>
    <phoneticPr fontId="5"/>
  </si>
  <si>
    <t>同上</t>
    <rPh sb="0" eb="2">
      <t>ドウジョウ</t>
    </rPh>
    <phoneticPr fontId="5"/>
  </si>
  <si>
    <t>　文化財を鑑賞する機会を充実することにより、我が国の歴史と文化に対する理解を促進し、もって文化財の保存・活用・継承に資するよう、広く国民が文化財に親しむ機会の充実を図る。</t>
    <rPh sb="45" eb="48">
      <t>ブンカザイ</t>
    </rPh>
    <rPh sb="49" eb="51">
      <t>ホゾン</t>
    </rPh>
    <rPh sb="52" eb="54">
      <t>カツヨウ</t>
    </rPh>
    <rPh sb="55" eb="57">
      <t>ケイショウ</t>
    </rPh>
    <rPh sb="58" eb="59">
      <t>シ</t>
    </rPh>
    <rPh sb="64" eb="65">
      <t>ヒロ</t>
    </rPh>
    <rPh sb="66" eb="68">
      <t>コクミン</t>
    </rPh>
    <rPh sb="69" eb="72">
      <t>ブンカザイ</t>
    </rPh>
    <rPh sb="73" eb="74">
      <t>シタ</t>
    </rPh>
    <rPh sb="76" eb="78">
      <t>キカイ</t>
    </rPh>
    <rPh sb="79" eb="81">
      <t>ジュウジツ</t>
    </rPh>
    <rPh sb="82" eb="83">
      <t>ハカ</t>
    </rPh>
    <phoneticPr fontId="5"/>
  </si>
  <si>
    <t>-</t>
    <phoneticPr fontId="5"/>
  </si>
  <si>
    <t>-</t>
    <phoneticPr fontId="5"/>
  </si>
  <si>
    <t>-</t>
    <phoneticPr fontId="5"/>
  </si>
  <si>
    <t>-</t>
    <phoneticPr fontId="5"/>
  </si>
  <si>
    <t>課長　　大谷　圭介
課長　　萬谷　宏之
課長　　加藤　弘樹
参事官　熊本　達哉</t>
    <rPh sb="4" eb="6">
      <t>オオタニ</t>
    </rPh>
    <rPh sb="7" eb="9">
      <t>ケイスケ</t>
    </rPh>
    <rPh sb="14" eb="16">
      <t>マンタニ</t>
    </rPh>
    <rPh sb="17" eb="19">
      <t>ヒロユキ</t>
    </rPh>
    <rPh sb="24" eb="26">
      <t>カトウ</t>
    </rPh>
    <rPh sb="27" eb="29">
      <t>ヒロキ</t>
    </rPh>
    <rPh sb="34" eb="36">
      <t>クマモト</t>
    </rPh>
    <rPh sb="37" eb="39">
      <t>タツヤ</t>
    </rPh>
    <phoneticPr fontId="5"/>
  </si>
  <si>
    <t>授業プログラムの制作や教員の理解の深化と指導法の研究</t>
    <phoneticPr fontId="5"/>
  </si>
  <si>
    <t>特定非営利活動法人邦楽指導者ネットワーク21北九州支部知啓会</t>
    <phoneticPr fontId="5"/>
  </si>
  <si>
    <t>特定非営利活動法人邦楽指導者ネットワーク21北九州支部知啓会</t>
    <phoneticPr fontId="5"/>
  </si>
  <si>
    <t>「無形文化財等公開活用等事業」における事業委託費の増額要求。</t>
    <rPh sb="1" eb="3">
      <t>ムケイ</t>
    </rPh>
    <rPh sb="3" eb="6">
      <t>ブンカザイ</t>
    </rPh>
    <rPh sb="6" eb="7">
      <t>トウ</t>
    </rPh>
    <rPh sb="7" eb="9">
      <t>コウカイ</t>
    </rPh>
    <rPh sb="9" eb="11">
      <t>カツヨウ</t>
    </rPh>
    <rPh sb="11" eb="12">
      <t>トウ</t>
    </rPh>
    <rPh sb="12" eb="14">
      <t>ジギョウ</t>
    </rPh>
    <rPh sb="19" eb="21">
      <t>ジギョウ</t>
    </rPh>
    <rPh sb="21" eb="23">
      <t>イタク</t>
    </rPh>
    <rPh sb="23" eb="24">
      <t>ヒ</t>
    </rPh>
    <rPh sb="25" eb="26">
      <t>ゾウ</t>
    </rPh>
    <rPh sb="26" eb="27">
      <t>ガク</t>
    </rPh>
    <rPh sb="27" eb="29">
      <t>ヨウキュウ</t>
    </rPh>
    <phoneticPr fontId="5"/>
  </si>
  <si>
    <t>専門知識や演奏方法を学ぶ機会や、教材研究のための講習会及び研究会を開催</t>
    <phoneticPr fontId="5"/>
  </si>
  <si>
    <t xml:space="preserve">外部有識者による点検対象外
</t>
    <phoneticPr fontId="5"/>
  </si>
  <si>
    <t>執行等改善</t>
  </si>
  <si>
    <t>１．事業評価の観点：本事業は、鑑賞･体験機会等の充実を図るための展示事業や調査研究事業等により構成されており、長期継続事業の観点から検証を行った。
２．所　　　　　見 ： 本事業は長期にわたり実施してきており、これまでも一定の見直しを行ってきたところであるが、1者応札が見受けられることから、契約の競争性・公平性・透明性の確保するべきである。</t>
    <phoneticPr fontId="5"/>
  </si>
  <si>
    <t>今後、仕様内容の見直しや公告期間の延長を図るなど、より競争性の向上や公平性、透明性の確保に努めることとする。</t>
    <rPh sb="0" eb="2">
      <t>コンゴ</t>
    </rPh>
    <rPh sb="3" eb="5">
      <t>シヨウ</t>
    </rPh>
    <rPh sb="5" eb="7">
      <t>ナイヨウ</t>
    </rPh>
    <rPh sb="8" eb="10">
      <t>ミナオ</t>
    </rPh>
    <rPh sb="12" eb="14">
      <t>コウコク</t>
    </rPh>
    <rPh sb="14" eb="16">
      <t>キカン</t>
    </rPh>
    <rPh sb="17" eb="19">
      <t>エンチョウ</t>
    </rPh>
    <rPh sb="20" eb="21">
      <t>ハカ</t>
    </rPh>
    <rPh sb="27" eb="30">
      <t>キョウソウセイ</t>
    </rPh>
    <rPh sb="31" eb="33">
      <t>コウジョウ</t>
    </rPh>
    <rPh sb="34" eb="37">
      <t>コウヘイセイ</t>
    </rPh>
    <rPh sb="38" eb="41">
      <t>トウメイセイ</t>
    </rPh>
    <rPh sb="42" eb="44">
      <t>カクホ</t>
    </rPh>
    <rPh sb="45" eb="4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</si>
</sst>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
      <sz val="11"/>
      <color theme="1"/>
      <name val="ＭＳ Ｐゴシック"/>
      <family val="3"/>
      <charset val="128"/>
    </font>
    <font>
      <sz val="10"/>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1" fillId="0" borderId="81" xfId="0" applyFont="1" applyFill="1" applyBorder="1" applyAlignment="1" applyProtection="1">
      <alignment horizontal="left" vertical="center"/>
      <protection locked="0"/>
    </xf>
    <xf numFmtId="0" fontId="31" fillId="0" borderId="72" xfId="0" applyFont="1" applyFill="1" applyBorder="1" applyAlignment="1" applyProtection="1">
      <alignment horizontal="left" vertical="center"/>
      <protection locked="0"/>
    </xf>
    <xf numFmtId="0" fontId="31" fillId="0" borderId="96" xfId="0" applyFont="1" applyFill="1" applyBorder="1" applyAlignment="1" applyProtection="1">
      <alignment horizontal="left" vertical="center"/>
      <protection locked="0"/>
    </xf>
    <xf numFmtId="0" fontId="32" fillId="0" borderId="71" xfId="0" applyFont="1" applyFill="1" applyBorder="1" applyAlignment="1" applyProtection="1">
      <alignment horizontal="left" vertical="center" wrapText="1"/>
      <protection locked="0"/>
    </xf>
    <xf numFmtId="176" fontId="31" fillId="0" borderId="14" xfId="0" applyNumberFormat="1" applyFont="1" applyFill="1" applyBorder="1" applyAlignment="1" applyProtection="1">
      <alignment horizontal="right" vertical="center"/>
      <protection locked="0"/>
    </xf>
    <xf numFmtId="176" fontId="31" fillId="0" borderId="15" xfId="0" applyNumberFormat="1" applyFont="1" applyFill="1" applyBorder="1" applyAlignment="1" applyProtection="1">
      <alignment horizontal="right" vertical="center"/>
      <protection locked="0"/>
    </xf>
    <xf numFmtId="176" fontId="31" fillId="0" borderId="16" xfId="0" applyNumberFormat="1" applyFont="1" applyFill="1" applyBorder="1" applyAlignment="1" applyProtection="1">
      <alignment horizontal="right" vertical="center"/>
      <protection locked="0"/>
    </xf>
    <xf numFmtId="0" fontId="31" fillId="0" borderId="73"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2" fillId="0" borderId="14"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3" fillId="0" borderId="11" xfId="0" applyFont="1" applyFill="1" applyBorder="1" applyAlignment="1" applyProtection="1">
      <alignment vertical="center" wrapText="1"/>
      <protection locked="0"/>
    </xf>
    <xf numFmtId="177" fontId="31" fillId="0" borderId="11" xfId="0" applyNumberFormat="1" applyFont="1" applyFill="1" applyBorder="1" applyAlignment="1" applyProtection="1">
      <alignment vertical="center" wrapText="1"/>
      <protection locked="0"/>
    </xf>
    <xf numFmtId="177" fontId="31" fillId="0" borderId="11" xfId="0" applyNumberFormat="1" applyFont="1" applyFill="1" applyBorder="1" applyAlignment="1" applyProtection="1">
      <alignment vertical="center"/>
      <protection locked="0"/>
    </xf>
    <xf numFmtId="0" fontId="31" fillId="0" borderId="11" xfId="0" applyFont="1" applyFill="1" applyBorder="1" applyAlignment="1" applyProtection="1">
      <alignment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protection locked="0"/>
    </xf>
    <xf numFmtId="0" fontId="31" fillId="0" borderId="25" xfId="0" applyFont="1" applyFill="1" applyBorder="1" applyAlignment="1" applyProtection="1">
      <alignment horizontal="left" vertical="center"/>
      <protection locked="0"/>
    </xf>
    <xf numFmtId="0" fontId="31" fillId="0" borderId="26" xfId="0" applyFont="1" applyFill="1" applyBorder="1" applyAlignment="1" applyProtection="1">
      <alignment horizontal="left" vertical="center"/>
      <protection locked="0"/>
    </xf>
    <xf numFmtId="0" fontId="31" fillId="0" borderId="27" xfId="0" applyFont="1" applyFill="1" applyBorder="1" applyAlignment="1" applyProtection="1">
      <alignment horizontal="left" vertical="center"/>
      <protection locked="0"/>
    </xf>
    <xf numFmtId="0" fontId="31" fillId="0" borderId="25" xfId="0" applyFont="1" applyFill="1" applyBorder="1" applyAlignment="1" applyProtection="1">
      <alignment horizontal="left" vertical="top" wrapText="1"/>
      <protection locked="0"/>
    </xf>
    <xf numFmtId="0" fontId="31" fillId="0" borderId="26" xfId="0" applyFont="1" applyFill="1" applyBorder="1" applyAlignment="1" applyProtection="1">
      <alignment horizontal="left" vertical="top"/>
      <protection locked="0"/>
    </xf>
    <xf numFmtId="0" fontId="31" fillId="0" borderId="27" xfId="0" applyFont="1" applyFill="1" applyBorder="1" applyAlignment="1" applyProtection="1">
      <alignment horizontal="left" vertical="top"/>
      <protection locked="0"/>
    </xf>
    <xf numFmtId="0" fontId="31" fillId="0" borderId="25" xfId="0" applyFont="1" applyFill="1" applyBorder="1" applyAlignment="1" applyProtection="1">
      <alignment horizontal="left" vertical="center" shrinkToFit="1"/>
      <protection locked="0"/>
    </xf>
    <xf numFmtId="0" fontId="31" fillId="0" borderId="26" xfId="0" applyFont="1" applyFill="1" applyBorder="1" applyAlignment="1" applyProtection="1">
      <alignment horizontal="left" vertical="center" shrinkToFit="1"/>
      <protection locked="0"/>
    </xf>
    <xf numFmtId="0" fontId="31" fillId="0" borderId="27" xfId="0" applyFont="1" applyFill="1" applyBorder="1" applyAlignment="1" applyProtection="1">
      <alignment horizontal="left" vertical="center" shrinkToFit="1"/>
      <protection locked="0"/>
    </xf>
    <xf numFmtId="0" fontId="0"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10" fontId="31" fillId="0" borderId="25" xfId="0" applyNumberFormat="1"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10" fontId="3" fillId="0" borderId="25" xfId="0" applyNumberFormat="1" applyFont="1" applyBorder="1" applyAlignment="1" applyProtection="1">
      <alignment vertical="center"/>
      <protection locked="0"/>
    </xf>
    <xf numFmtId="0" fontId="31" fillId="0" borderId="25" xfId="0" applyFont="1" applyFill="1" applyBorder="1" applyAlignment="1" applyProtection="1">
      <alignment vertical="center"/>
      <protection locked="0"/>
    </xf>
    <xf numFmtId="176" fontId="31" fillId="0" borderId="31" xfId="0" applyNumberFormat="1" applyFon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1" fillId="0" borderId="98"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31" fillId="0" borderId="25" xfId="0" applyNumberFormat="1" applyFont="1" applyFill="1" applyBorder="1" applyAlignment="1" applyProtection="1">
      <alignment vertical="center" wrapText="1"/>
      <protection locked="0"/>
    </xf>
    <xf numFmtId="177" fontId="31" fillId="0" borderId="26" xfId="0" applyNumberFormat="1" applyFont="1" applyFill="1" applyBorder="1" applyAlignment="1" applyProtection="1">
      <alignment vertical="center" wrapText="1"/>
      <protection locked="0"/>
    </xf>
    <xf numFmtId="177" fontId="31" fillId="0" borderId="27" xfId="0" applyNumberFormat="1" applyFont="1" applyFill="1" applyBorder="1" applyAlignment="1" applyProtection="1">
      <alignmen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176" fontId="31" fillId="0" borderId="71" xfId="0" applyNumberFormat="1" applyFont="1" applyFill="1" applyBorder="1" applyAlignment="1" applyProtection="1">
      <alignment horizontal="right" vertical="center"/>
      <protection locked="0"/>
    </xf>
    <xf numFmtId="176" fontId="31" fillId="0" borderId="72" xfId="0" applyNumberFormat="1" applyFont="1" applyFill="1" applyBorder="1" applyAlignment="1" applyProtection="1">
      <alignment horizontal="right" vertical="center"/>
      <protection locked="0"/>
    </xf>
    <xf numFmtId="176" fontId="31" fillId="0" borderId="100" xfId="0" applyNumberFormat="1" applyFont="1" applyFill="1" applyBorder="1" applyAlignment="1" applyProtection="1">
      <alignment horizontal="right" vertical="center"/>
      <protection locked="0"/>
    </xf>
    <xf numFmtId="176" fontId="31" fillId="0" borderId="96" xfId="0" applyNumberFormat="1" applyFont="1" applyFill="1" applyBorder="1" applyAlignment="1" applyProtection="1">
      <alignment horizontal="right" vertical="center"/>
      <protection locked="0"/>
    </xf>
    <xf numFmtId="176" fontId="31" fillId="0" borderId="60" xfId="0" applyNumberFormat="1" applyFont="1" applyFill="1" applyBorder="1" applyAlignment="1" applyProtection="1">
      <alignment horizontal="right" vertical="center"/>
      <protection locked="0"/>
    </xf>
    <xf numFmtId="176" fontId="31" fillId="0" borderId="61" xfId="0" applyNumberFormat="1" applyFont="1" applyFill="1" applyBorder="1" applyAlignment="1" applyProtection="1">
      <alignment horizontal="right" vertical="center"/>
      <protection locked="0"/>
    </xf>
    <xf numFmtId="176" fontId="31" fillId="0" borderId="66" xfId="0" applyNumberFormat="1" applyFont="1" applyFill="1" applyBorder="1" applyAlignment="1" applyProtection="1">
      <alignment horizontal="right" vertical="center"/>
      <protection locked="0"/>
    </xf>
    <xf numFmtId="0" fontId="32" fillId="0" borderId="20" xfId="0" applyFont="1" applyFill="1" applyBorder="1" applyAlignment="1" applyProtection="1">
      <alignment horizontal="left" vertical="center" wrapText="1"/>
      <protection locked="0"/>
    </xf>
    <xf numFmtId="0" fontId="31" fillId="0" borderId="21" xfId="0" applyFont="1" applyFill="1" applyBorder="1" applyAlignment="1" applyProtection="1">
      <alignment horizontal="left" vertical="center"/>
      <protection locked="0"/>
    </xf>
    <xf numFmtId="0" fontId="31" fillId="0" borderId="68" xfId="0" applyFont="1" applyFill="1" applyBorder="1" applyAlignment="1" applyProtection="1">
      <alignment horizontal="left" vertical="center"/>
      <protection locked="0"/>
    </xf>
    <xf numFmtId="176" fontId="31" fillId="0" borderId="20" xfId="0" applyNumberFormat="1" applyFont="1" applyFill="1" applyBorder="1" applyAlignment="1" applyProtection="1">
      <alignment horizontal="right" vertical="center"/>
      <protection locked="0"/>
    </xf>
    <xf numFmtId="176" fontId="31" fillId="0" borderId="21" xfId="0" applyNumberFormat="1" applyFont="1" applyFill="1" applyBorder="1" applyAlignment="1" applyProtection="1">
      <alignment horizontal="right" vertical="center"/>
      <protection locked="0"/>
    </xf>
    <xf numFmtId="176" fontId="31" fillId="0" borderId="22"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1" fillId="0" borderId="95"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3" fillId="0" borderId="26" xfId="0" applyFont="1" applyBorder="1" applyAlignment="1" applyProtection="1">
      <alignment horizontal="left" vertical="center" wrapText="1" shrinkToFit="1"/>
      <protection locked="0"/>
    </xf>
    <xf numFmtId="0" fontId="23" fillId="0" borderId="26" xfId="0" applyFont="1" applyBorder="1" applyAlignment="1" applyProtection="1">
      <alignment horizontal="left" vertical="center" shrinkToFit="1"/>
      <protection locked="0"/>
    </xf>
    <xf numFmtId="0" fontId="23" fillId="0" borderId="27" xfId="0" applyFont="1" applyBorder="1" applyAlignment="1" applyProtection="1">
      <alignment horizontal="left" vertical="center" shrinkToFit="1"/>
      <protection locked="0"/>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shrinkToFit="1"/>
      <protection locked="0"/>
    </xf>
    <xf numFmtId="0" fontId="30"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1"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1" fillId="0" borderId="80" xfId="0" applyFont="1" applyFill="1" applyBorder="1" applyAlignment="1" applyProtection="1">
      <alignment horizontal="lef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7"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107"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6"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464</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104775</xdr:colOff>
      <xdr:row>140</xdr:row>
      <xdr:rowOff>142875</xdr:rowOff>
    </xdr:from>
    <xdr:to>
      <xdr:col>49</xdr:col>
      <xdr:colOff>226031</xdr:colOff>
      <xdr:row>173</xdr:row>
      <xdr:rowOff>628650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46167675"/>
          <a:ext cx="8722331" cy="1274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50" t="s">
        <v>0</v>
      </c>
      <c r="AK2" s="550"/>
      <c r="AL2" s="550"/>
      <c r="AM2" s="550"/>
      <c r="AN2" s="550"/>
      <c r="AO2" s="550"/>
      <c r="AP2" s="550"/>
      <c r="AQ2" s="108" t="s">
        <v>456</v>
      </c>
      <c r="AR2" s="108"/>
      <c r="AS2" s="68" t="str">
        <f>IF(OR(AQ2="　", AQ2=""), "", "-")</f>
        <v/>
      </c>
      <c r="AT2" s="109">
        <v>373</v>
      </c>
      <c r="AU2" s="109"/>
      <c r="AV2" s="69" t="str">
        <f>IF(AW2="", "", "-")</f>
        <v/>
      </c>
      <c r="AW2" s="113"/>
      <c r="AX2" s="113"/>
    </row>
    <row r="3" spans="1:50" ht="21" customHeight="1" thickBot="1" x14ac:dyDescent="0.2">
      <c r="A3" s="339" t="s">
        <v>215</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5" t="s">
        <v>89</v>
      </c>
      <c r="AJ3" s="341" t="s">
        <v>462</v>
      </c>
      <c r="AK3" s="341"/>
      <c r="AL3" s="341"/>
      <c r="AM3" s="341"/>
      <c r="AN3" s="341"/>
      <c r="AO3" s="341"/>
      <c r="AP3" s="341"/>
      <c r="AQ3" s="341"/>
      <c r="AR3" s="341"/>
      <c r="AS3" s="341"/>
      <c r="AT3" s="341"/>
      <c r="AU3" s="341"/>
      <c r="AV3" s="341"/>
      <c r="AW3" s="341"/>
      <c r="AX3" s="36" t="s">
        <v>90</v>
      </c>
    </row>
    <row r="4" spans="1:50" ht="24.75" customHeight="1" x14ac:dyDescent="0.15">
      <c r="A4" s="578" t="s">
        <v>30</v>
      </c>
      <c r="B4" s="579"/>
      <c r="C4" s="579"/>
      <c r="D4" s="579"/>
      <c r="E4" s="579"/>
      <c r="F4" s="579"/>
      <c r="G4" s="552" t="s">
        <v>463</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464</v>
      </c>
      <c r="AF4" s="558"/>
      <c r="AG4" s="558"/>
      <c r="AH4" s="558"/>
      <c r="AI4" s="558"/>
      <c r="AJ4" s="558"/>
      <c r="AK4" s="558"/>
      <c r="AL4" s="558"/>
      <c r="AM4" s="558"/>
      <c r="AN4" s="558"/>
      <c r="AO4" s="558"/>
      <c r="AP4" s="559"/>
      <c r="AQ4" s="560" t="s">
        <v>2</v>
      </c>
      <c r="AR4" s="555"/>
      <c r="AS4" s="555"/>
      <c r="AT4" s="555"/>
      <c r="AU4" s="555"/>
      <c r="AV4" s="555"/>
      <c r="AW4" s="555"/>
      <c r="AX4" s="561"/>
    </row>
    <row r="5" spans="1:50" ht="63" customHeight="1" x14ac:dyDescent="0.15">
      <c r="A5" s="562" t="s">
        <v>92</v>
      </c>
      <c r="B5" s="563"/>
      <c r="C5" s="563"/>
      <c r="D5" s="563"/>
      <c r="E5" s="563"/>
      <c r="F5" s="564"/>
      <c r="G5" s="366" t="s">
        <v>172</v>
      </c>
      <c r="H5" s="367"/>
      <c r="I5" s="367"/>
      <c r="J5" s="367"/>
      <c r="K5" s="367"/>
      <c r="L5" s="367"/>
      <c r="M5" s="368" t="s">
        <v>91</v>
      </c>
      <c r="N5" s="369"/>
      <c r="O5" s="369"/>
      <c r="P5" s="369"/>
      <c r="Q5" s="369"/>
      <c r="R5" s="370"/>
      <c r="S5" s="371" t="s">
        <v>156</v>
      </c>
      <c r="T5" s="367"/>
      <c r="U5" s="367"/>
      <c r="V5" s="367"/>
      <c r="W5" s="367"/>
      <c r="X5" s="372"/>
      <c r="Y5" s="569" t="s">
        <v>3</v>
      </c>
      <c r="Z5" s="570"/>
      <c r="AA5" s="570"/>
      <c r="AB5" s="570"/>
      <c r="AC5" s="570"/>
      <c r="AD5" s="571"/>
      <c r="AE5" s="572" t="s">
        <v>465</v>
      </c>
      <c r="AF5" s="573"/>
      <c r="AG5" s="573"/>
      <c r="AH5" s="573"/>
      <c r="AI5" s="573"/>
      <c r="AJ5" s="573"/>
      <c r="AK5" s="573"/>
      <c r="AL5" s="573"/>
      <c r="AM5" s="573"/>
      <c r="AN5" s="573"/>
      <c r="AO5" s="573"/>
      <c r="AP5" s="574"/>
      <c r="AQ5" s="575" t="s">
        <v>640</v>
      </c>
      <c r="AR5" s="576"/>
      <c r="AS5" s="576"/>
      <c r="AT5" s="576"/>
      <c r="AU5" s="576"/>
      <c r="AV5" s="576"/>
      <c r="AW5" s="576"/>
      <c r="AX5" s="577"/>
    </row>
    <row r="6" spans="1:50" ht="39" customHeight="1" x14ac:dyDescent="0.15">
      <c r="A6" s="580" t="s">
        <v>4</v>
      </c>
      <c r="B6" s="581"/>
      <c r="C6" s="581"/>
      <c r="D6" s="581"/>
      <c r="E6" s="581"/>
      <c r="F6" s="581"/>
      <c r="G6" s="582" t="str">
        <f>入力規則等!F39</f>
        <v>一般会計</v>
      </c>
      <c r="H6" s="583"/>
      <c r="I6" s="583"/>
      <c r="J6" s="583"/>
      <c r="K6" s="583"/>
      <c r="L6" s="583"/>
      <c r="M6" s="583"/>
      <c r="N6" s="583"/>
      <c r="O6" s="583"/>
      <c r="P6" s="583"/>
      <c r="Q6" s="583"/>
      <c r="R6" s="583"/>
      <c r="S6" s="583"/>
      <c r="T6" s="583"/>
      <c r="U6" s="583"/>
      <c r="V6" s="583"/>
      <c r="W6" s="583"/>
      <c r="X6" s="583"/>
      <c r="Y6" s="584" t="s">
        <v>56</v>
      </c>
      <c r="Z6" s="585"/>
      <c r="AA6" s="585"/>
      <c r="AB6" s="585"/>
      <c r="AC6" s="585"/>
      <c r="AD6" s="586"/>
      <c r="AE6" s="587" t="s">
        <v>467</v>
      </c>
      <c r="AF6" s="587"/>
      <c r="AG6" s="587"/>
      <c r="AH6" s="587"/>
      <c r="AI6" s="587"/>
      <c r="AJ6" s="587"/>
      <c r="AK6" s="587"/>
      <c r="AL6" s="587"/>
      <c r="AM6" s="587"/>
      <c r="AN6" s="587"/>
      <c r="AO6" s="587"/>
      <c r="AP6" s="587"/>
      <c r="AQ6" s="133"/>
      <c r="AR6" s="133"/>
      <c r="AS6" s="133"/>
      <c r="AT6" s="133"/>
      <c r="AU6" s="133"/>
      <c r="AV6" s="133"/>
      <c r="AW6" s="133"/>
      <c r="AX6" s="588"/>
    </row>
    <row r="7" spans="1:50" ht="48.75" customHeight="1" x14ac:dyDescent="0.15">
      <c r="A7" s="508" t="s">
        <v>25</v>
      </c>
      <c r="B7" s="509"/>
      <c r="C7" s="509"/>
      <c r="D7" s="509"/>
      <c r="E7" s="509"/>
      <c r="F7" s="509"/>
      <c r="G7" s="510" t="s">
        <v>468</v>
      </c>
      <c r="H7" s="511"/>
      <c r="I7" s="511"/>
      <c r="J7" s="511"/>
      <c r="K7" s="511"/>
      <c r="L7" s="511"/>
      <c r="M7" s="511"/>
      <c r="N7" s="511"/>
      <c r="O7" s="511"/>
      <c r="P7" s="511"/>
      <c r="Q7" s="511"/>
      <c r="R7" s="511"/>
      <c r="S7" s="511"/>
      <c r="T7" s="511"/>
      <c r="U7" s="511"/>
      <c r="V7" s="512"/>
      <c r="W7" s="512"/>
      <c r="X7" s="512"/>
      <c r="Y7" s="513" t="s">
        <v>5</v>
      </c>
      <c r="Z7" s="429"/>
      <c r="AA7" s="429"/>
      <c r="AB7" s="429"/>
      <c r="AC7" s="429"/>
      <c r="AD7" s="431"/>
      <c r="AE7" s="514" t="s">
        <v>617</v>
      </c>
      <c r="AF7" s="515"/>
      <c r="AG7" s="515"/>
      <c r="AH7" s="515"/>
      <c r="AI7" s="515"/>
      <c r="AJ7" s="515"/>
      <c r="AK7" s="515"/>
      <c r="AL7" s="515"/>
      <c r="AM7" s="515"/>
      <c r="AN7" s="515"/>
      <c r="AO7" s="515"/>
      <c r="AP7" s="515"/>
      <c r="AQ7" s="515"/>
      <c r="AR7" s="515"/>
      <c r="AS7" s="515"/>
      <c r="AT7" s="515"/>
      <c r="AU7" s="515"/>
      <c r="AV7" s="515"/>
      <c r="AW7" s="515"/>
      <c r="AX7" s="516"/>
    </row>
    <row r="8" spans="1:50" ht="29.25" customHeight="1" x14ac:dyDescent="0.15">
      <c r="A8" s="394" t="s">
        <v>307</v>
      </c>
      <c r="B8" s="395"/>
      <c r="C8" s="395"/>
      <c r="D8" s="395"/>
      <c r="E8" s="395"/>
      <c r="F8" s="396"/>
      <c r="G8" s="391" t="str">
        <f>入力規則等!A26</f>
        <v>観光立国</v>
      </c>
      <c r="H8" s="392"/>
      <c r="I8" s="392"/>
      <c r="J8" s="392"/>
      <c r="K8" s="392"/>
      <c r="L8" s="392"/>
      <c r="M8" s="392"/>
      <c r="N8" s="392"/>
      <c r="O8" s="392"/>
      <c r="P8" s="392"/>
      <c r="Q8" s="392"/>
      <c r="R8" s="392"/>
      <c r="S8" s="392"/>
      <c r="T8" s="392"/>
      <c r="U8" s="392"/>
      <c r="V8" s="392"/>
      <c r="W8" s="392"/>
      <c r="X8" s="393"/>
      <c r="Y8" s="589" t="s">
        <v>78</v>
      </c>
      <c r="Z8" s="589"/>
      <c r="AA8" s="589"/>
      <c r="AB8" s="589"/>
      <c r="AC8" s="589"/>
      <c r="AD8" s="589"/>
      <c r="AE8" s="543" t="str">
        <f>入力規則等!K13</f>
        <v>その他の事項経費</v>
      </c>
      <c r="AF8" s="544"/>
      <c r="AG8" s="544"/>
      <c r="AH8" s="544"/>
      <c r="AI8" s="544"/>
      <c r="AJ8" s="544"/>
      <c r="AK8" s="544"/>
      <c r="AL8" s="544"/>
      <c r="AM8" s="544"/>
      <c r="AN8" s="544"/>
      <c r="AO8" s="544"/>
      <c r="AP8" s="544"/>
      <c r="AQ8" s="544"/>
      <c r="AR8" s="544"/>
      <c r="AS8" s="544"/>
      <c r="AT8" s="544"/>
      <c r="AU8" s="544"/>
      <c r="AV8" s="544"/>
      <c r="AW8" s="544"/>
      <c r="AX8" s="545"/>
    </row>
    <row r="9" spans="1:50" ht="65.25" customHeight="1" x14ac:dyDescent="0.15">
      <c r="A9" s="517" t="s">
        <v>26</v>
      </c>
      <c r="B9" s="518"/>
      <c r="C9" s="518"/>
      <c r="D9" s="518"/>
      <c r="E9" s="518"/>
      <c r="F9" s="518"/>
      <c r="G9" s="546" t="s">
        <v>635</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167.25" customHeight="1" x14ac:dyDescent="0.15">
      <c r="A10" s="517" t="s">
        <v>36</v>
      </c>
      <c r="B10" s="518"/>
      <c r="C10" s="518"/>
      <c r="D10" s="518"/>
      <c r="E10" s="518"/>
      <c r="F10" s="518"/>
      <c r="G10" s="546" t="s">
        <v>469</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26.25" customHeight="1" x14ac:dyDescent="0.15">
      <c r="A11" s="517" t="s">
        <v>6</v>
      </c>
      <c r="B11" s="518"/>
      <c r="C11" s="518"/>
      <c r="D11" s="518"/>
      <c r="E11" s="518"/>
      <c r="F11" s="519"/>
      <c r="G11" s="566" t="str">
        <f>入力規則等!P10</f>
        <v>直接実施、委託・請負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520" t="s">
        <v>27</v>
      </c>
      <c r="B12" s="521"/>
      <c r="C12" s="521"/>
      <c r="D12" s="521"/>
      <c r="E12" s="521"/>
      <c r="F12" s="522"/>
      <c r="G12" s="529"/>
      <c r="H12" s="530"/>
      <c r="I12" s="530"/>
      <c r="J12" s="530"/>
      <c r="K12" s="530"/>
      <c r="L12" s="530"/>
      <c r="M12" s="530"/>
      <c r="N12" s="530"/>
      <c r="O12" s="530"/>
      <c r="P12" s="215" t="s">
        <v>68</v>
      </c>
      <c r="Q12" s="123"/>
      <c r="R12" s="123"/>
      <c r="S12" s="123"/>
      <c r="T12" s="123"/>
      <c r="U12" s="123"/>
      <c r="V12" s="211"/>
      <c r="W12" s="215" t="s">
        <v>69</v>
      </c>
      <c r="X12" s="123"/>
      <c r="Y12" s="123"/>
      <c r="Z12" s="123"/>
      <c r="AA12" s="123"/>
      <c r="AB12" s="123"/>
      <c r="AC12" s="211"/>
      <c r="AD12" s="215" t="s">
        <v>70</v>
      </c>
      <c r="AE12" s="123"/>
      <c r="AF12" s="123"/>
      <c r="AG12" s="123"/>
      <c r="AH12" s="123"/>
      <c r="AI12" s="123"/>
      <c r="AJ12" s="211"/>
      <c r="AK12" s="215" t="s">
        <v>71</v>
      </c>
      <c r="AL12" s="123"/>
      <c r="AM12" s="123"/>
      <c r="AN12" s="123"/>
      <c r="AO12" s="123"/>
      <c r="AP12" s="123"/>
      <c r="AQ12" s="211"/>
      <c r="AR12" s="215" t="s">
        <v>72</v>
      </c>
      <c r="AS12" s="123"/>
      <c r="AT12" s="123"/>
      <c r="AU12" s="123"/>
      <c r="AV12" s="123"/>
      <c r="AW12" s="123"/>
      <c r="AX12" s="533"/>
    </row>
    <row r="13" spans="1:50" ht="21" customHeight="1" x14ac:dyDescent="0.15">
      <c r="A13" s="523"/>
      <c r="B13" s="524"/>
      <c r="C13" s="524"/>
      <c r="D13" s="524"/>
      <c r="E13" s="524"/>
      <c r="F13" s="525"/>
      <c r="G13" s="534" t="s">
        <v>7</v>
      </c>
      <c r="H13" s="535"/>
      <c r="I13" s="540" t="s">
        <v>8</v>
      </c>
      <c r="J13" s="541"/>
      <c r="K13" s="541"/>
      <c r="L13" s="541"/>
      <c r="M13" s="541"/>
      <c r="N13" s="541"/>
      <c r="O13" s="542"/>
      <c r="P13" s="71">
        <v>360.74200000000002</v>
      </c>
      <c r="Q13" s="72"/>
      <c r="R13" s="72"/>
      <c r="S13" s="72"/>
      <c r="T13" s="72"/>
      <c r="U13" s="72"/>
      <c r="V13" s="73"/>
      <c r="W13" s="71">
        <v>373.75599999999997</v>
      </c>
      <c r="X13" s="72"/>
      <c r="Y13" s="72"/>
      <c r="Z13" s="72"/>
      <c r="AA13" s="72"/>
      <c r="AB13" s="72"/>
      <c r="AC13" s="73"/>
      <c r="AD13" s="71">
        <v>221.82300000000001</v>
      </c>
      <c r="AE13" s="72"/>
      <c r="AF13" s="72"/>
      <c r="AG13" s="72"/>
      <c r="AH13" s="72"/>
      <c r="AI13" s="72"/>
      <c r="AJ13" s="73"/>
      <c r="AK13" s="71">
        <v>229.99799999999999</v>
      </c>
      <c r="AL13" s="72"/>
      <c r="AM13" s="72"/>
      <c r="AN13" s="72"/>
      <c r="AO13" s="72"/>
      <c r="AP13" s="72"/>
      <c r="AQ13" s="73"/>
      <c r="AR13" s="721">
        <v>253.279</v>
      </c>
      <c r="AS13" s="722"/>
      <c r="AT13" s="722"/>
      <c r="AU13" s="722"/>
      <c r="AV13" s="722"/>
      <c r="AW13" s="722"/>
      <c r="AX13" s="723"/>
    </row>
    <row r="14" spans="1:50" ht="21" customHeight="1" x14ac:dyDescent="0.15">
      <c r="A14" s="523"/>
      <c r="B14" s="524"/>
      <c r="C14" s="524"/>
      <c r="D14" s="524"/>
      <c r="E14" s="524"/>
      <c r="F14" s="525"/>
      <c r="G14" s="536"/>
      <c r="H14" s="537"/>
      <c r="I14" s="382" t="s">
        <v>9</v>
      </c>
      <c r="J14" s="531"/>
      <c r="K14" s="531"/>
      <c r="L14" s="531"/>
      <c r="M14" s="531"/>
      <c r="N14" s="531"/>
      <c r="O14" s="532"/>
      <c r="P14" s="71">
        <v>-0.71899999999999997</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719"/>
      <c r="AS14" s="719"/>
      <c r="AT14" s="719"/>
      <c r="AU14" s="719"/>
      <c r="AV14" s="719"/>
      <c r="AW14" s="719"/>
      <c r="AX14" s="720"/>
    </row>
    <row r="15" spans="1:50" ht="21" customHeight="1" x14ac:dyDescent="0.15">
      <c r="A15" s="523"/>
      <c r="B15" s="524"/>
      <c r="C15" s="524"/>
      <c r="D15" s="524"/>
      <c r="E15" s="524"/>
      <c r="F15" s="525"/>
      <c r="G15" s="536"/>
      <c r="H15" s="537"/>
      <c r="I15" s="382" t="s">
        <v>61</v>
      </c>
      <c r="J15" s="383"/>
      <c r="K15" s="383"/>
      <c r="L15" s="383"/>
      <c r="M15" s="383"/>
      <c r="N15" s="383"/>
      <c r="O15" s="384"/>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t="s">
        <v>470</v>
      </c>
      <c r="AS15" s="72"/>
      <c r="AT15" s="72"/>
      <c r="AU15" s="72"/>
      <c r="AV15" s="72"/>
      <c r="AW15" s="72"/>
      <c r="AX15" s="73"/>
    </row>
    <row r="16" spans="1:50" ht="21" customHeight="1" x14ac:dyDescent="0.15">
      <c r="A16" s="523"/>
      <c r="B16" s="524"/>
      <c r="C16" s="524"/>
      <c r="D16" s="524"/>
      <c r="E16" s="524"/>
      <c r="F16" s="525"/>
      <c r="G16" s="536"/>
      <c r="H16" s="537"/>
      <c r="I16" s="382" t="s">
        <v>62</v>
      </c>
      <c r="J16" s="383"/>
      <c r="K16" s="383"/>
      <c r="L16" s="383"/>
      <c r="M16" s="383"/>
      <c r="N16" s="383"/>
      <c r="O16" s="384"/>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503"/>
      <c r="AS16" s="504"/>
      <c r="AT16" s="504"/>
      <c r="AU16" s="504"/>
      <c r="AV16" s="504"/>
      <c r="AW16" s="504"/>
      <c r="AX16" s="505"/>
    </row>
    <row r="17" spans="1:50" ht="24.75" customHeight="1" x14ac:dyDescent="0.15">
      <c r="A17" s="523"/>
      <c r="B17" s="524"/>
      <c r="C17" s="524"/>
      <c r="D17" s="524"/>
      <c r="E17" s="524"/>
      <c r="F17" s="525"/>
      <c r="G17" s="536"/>
      <c r="H17" s="537"/>
      <c r="I17" s="382" t="s">
        <v>60</v>
      </c>
      <c r="J17" s="531"/>
      <c r="K17" s="531"/>
      <c r="L17" s="531"/>
      <c r="M17" s="531"/>
      <c r="N17" s="531"/>
      <c r="O17" s="532"/>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506"/>
      <c r="AS17" s="506"/>
      <c r="AT17" s="506"/>
      <c r="AU17" s="506"/>
      <c r="AV17" s="506"/>
      <c r="AW17" s="506"/>
      <c r="AX17" s="507"/>
    </row>
    <row r="18" spans="1:50" ht="24.75" customHeight="1" x14ac:dyDescent="0.15">
      <c r="A18" s="523"/>
      <c r="B18" s="524"/>
      <c r="C18" s="524"/>
      <c r="D18" s="524"/>
      <c r="E18" s="524"/>
      <c r="F18" s="525"/>
      <c r="G18" s="538"/>
      <c r="H18" s="539"/>
      <c r="I18" s="385" t="s">
        <v>22</v>
      </c>
      <c r="J18" s="386"/>
      <c r="K18" s="386"/>
      <c r="L18" s="386"/>
      <c r="M18" s="386"/>
      <c r="N18" s="386"/>
      <c r="O18" s="387"/>
      <c r="P18" s="357">
        <f>SUM(P13:V17)</f>
        <v>360.02300000000002</v>
      </c>
      <c r="Q18" s="358"/>
      <c r="R18" s="358"/>
      <c r="S18" s="358"/>
      <c r="T18" s="358"/>
      <c r="U18" s="358"/>
      <c r="V18" s="359"/>
      <c r="W18" s="357">
        <f>SUM(W13:AC17)</f>
        <v>373.75599999999997</v>
      </c>
      <c r="X18" s="358"/>
      <c r="Y18" s="358"/>
      <c r="Z18" s="358"/>
      <c r="AA18" s="358"/>
      <c r="AB18" s="358"/>
      <c r="AC18" s="359"/>
      <c r="AD18" s="357">
        <f t="shared" ref="AD18" si="0">SUM(AD13:AJ17)</f>
        <v>221.82300000000001</v>
      </c>
      <c r="AE18" s="358"/>
      <c r="AF18" s="358"/>
      <c r="AG18" s="358"/>
      <c r="AH18" s="358"/>
      <c r="AI18" s="358"/>
      <c r="AJ18" s="359"/>
      <c r="AK18" s="357">
        <f t="shared" ref="AK18" si="1">SUM(AK13:AQ17)</f>
        <v>229.99799999999999</v>
      </c>
      <c r="AL18" s="358"/>
      <c r="AM18" s="358"/>
      <c r="AN18" s="358"/>
      <c r="AO18" s="358"/>
      <c r="AP18" s="358"/>
      <c r="AQ18" s="359"/>
      <c r="AR18" s="357">
        <f t="shared" ref="AR18" si="2">SUM(AR13:AX17)</f>
        <v>253.279</v>
      </c>
      <c r="AS18" s="358"/>
      <c r="AT18" s="358"/>
      <c r="AU18" s="358"/>
      <c r="AV18" s="358"/>
      <c r="AW18" s="358"/>
      <c r="AX18" s="360"/>
    </row>
    <row r="19" spans="1:50" ht="24.75" customHeight="1" x14ac:dyDescent="0.15">
      <c r="A19" s="523"/>
      <c r="B19" s="524"/>
      <c r="C19" s="524"/>
      <c r="D19" s="524"/>
      <c r="E19" s="524"/>
      <c r="F19" s="525"/>
      <c r="G19" s="354" t="s">
        <v>10</v>
      </c>
      <c r="H19" s="355"/>
      <c r="I19" s="355"/>
      <c r="J19" s="355"/>
      <c r="K19" s="355"/>
      <c r="L19" s="355"/>
      <c r="M19" s="355"/>
      <c r="N19" s="355"/>
      <c r="O19" s="355"/>
      <c r="P19" s="71">
        <v>278.98200000000003</v>
      </c>
      <c r="Q19" s="72"/>
      <c r="R19" s="72"/>
      <c r="S19" s="72"/>
      <c r="T19" s="72"/>
      <c r="U19" s="72"/>
      <c r="V19" s="73"/>
      <c r="W19" s="71">
        <v>296.46899999999999</v>
      </c>
      <c r="X19" s="72"/>
      <c r="Y19" s="72"/>
      <c r="Z19" s="72"/>
      <c r="AA19" s="72"/>
      <c r="AB19" s="72"/>
      <c r="AC19" s="73"/>
      <c r="AD19" s="71">
        <v>203.02099999999999</v>
      </c>
      <c r="AE19" s="72"/>
      <c r="AF19" s="72"/>
      <c r="AG19" s="72"/>
      <c r="AH19" s="72"/>
      <c r="AI19" s="72"/>
      <c r="AJ19" s="73"/>
      <c r="AK19" s="356"/>
      <c r="AL19" s="356"/>
      <c r="AM19" s="356"/>
      <c r="AN19" s="356"/>
      <c r="AO19" s="356"/>
      <c r="AP19" s="356"/>
      <c r="AQ19" s="356"/>
      <c r="AR19" s="356"/>
      <c r="AS19" s="356"/>
      <c r="AT19" s="356"/>
      <c r="AU19" s="356"/>
      <c r="AV19" s="356"/>
      <c r="AW19" s="356"/>
      <c r="AX19" s="361"/>
    </row>
    <row r="20" spans="1:50" ht="24.75" customHeight="1" x14ac:dyDescent="0.15">
      <c r="A20" s="526"/>
      <c r="B20" s="527"/>
      <c r="C20" s="527"/>
      <c r="D20" s="527"/>
      <c r="E20" s="527"/>
      <c r="F20" s="528"/>
      <c r="G20" s="354" t="s">
        <v>11</v>
      </c>
      <c r="H20" s="355"/>
      <c r="I20" s="355"/>
      <c r="J20" s="355"/>
      <c r="K20" s="355"/>
      <c r="L20" s="355"/>
      <c r="M20" s="355"/>
      <c r="N20" s="355"/>
      <c r="O20" s="355"/>
      <c r="P20" s="362">
        <f>IF(P18=0, "-", P19/P18)</f>
        <v>0.77490049246853676</v>
      </c>
      <c r="Q20" s="362"/>
      <c r="R20" s="362"/>
      <c r="S20" s="362"/>
      <c r="T20" s="362"/>
      <c r="U20" s="362"/>
      <c r="V20" s="362"/>
      <c r="W20" s="362">
        <f>IF(W18=0, "-", W19/W18)</f>
        <v>0.79321535975342206</v>
      </c>
      <c r="X20" s="362"/>
      <c r="Y20" s="362"/>
      <c r="Z20" s="362"/>
      <c r="AA20" s="362"/>
      <c r="AB20" s="362"/>
      <c r="AC20" s="362"/>
      <c r="AD20" s="362">
        <f>IF(AD18=0, "-", AD19/AD18)</f>
        <v>0.91523872637192705</v>
      </c>
      <c r="AE20" s="362"/>
      <c r="AF20" s="362"/>
      <c r="AG20" s="362"/>
      <c r="AH20" s="362"/>
      <c r="AI20" s="362"/>
      <c r="AJ20" s="362"/>
      <c r="AK20" s="356"/>
      <c r="AL20" s="356"/>
      <c r="AM20" s="356"/>
      <c r="AN20" s="356"/>
      <c r="AO20" s="356"/>
      <c r="AP20" s="356"/>
      <c r="AQ20" s="356"/>
      <c r="AR20" s="356"/>
      <c r="AS20" s="356"/>
      <c r="AT20" s="356"/>
      <c r="AU20" s="356"/>
      <c r="AV20" s="356"/>
      <c r="AW20" s="356"/>
      <c r="AX20" s="361"/>
    </row>
    <row r="21" spans="1:50" ht="18.75" customHeight="1" x14ac:dyDescent="0.15">
      <c r="A21" s="254" t="s">
        <v>13</v>
      </c>
      <c r="B21" s="255"/>
      <c r="C21" s="255"/>
      <c r="D21" s="255"/>
      <c r="E21" s="255"/>
      <c r="F21" s="256"/>
      <c r="G21" s="261" t="s">
        <v>317</v>
      </c>
      <c r="H21" s="262"/>
      <c r="I21" s="262"/>
      <c r="J21" s="262"/>
      <c r="K21" s="262"/>
      <c r="L21" s="262"/>
      <c r="M21" s="262"/>
      <c r="N21" s="262"/>
      <c r="O21" s="263"/>
      <c r="P21" s="281" t="s">
        <v>82</v>
      </c>
      <c r="Q21" s="262"/>
      <c r="R21" s="262"/>
      <c r="S21" s="262"/>
      <c r="T21" s="262"/>
      <c r="U21" s="262"/>
      <c r="V21" s="262"/>
      <c r="W21" s="262"/>
      <c r="X21" s="263"/>
      <c r="Y21" s="233"/>
      <c r="Z21" s="86"/>
      <c r="AA21" s="87"/>
      <c r="AB21" s="305" t="s">
        <v>12</v>
      </c>
      <c r="AC21" s="306"/>
      <c r="AD21" s="307"/>
      <c r="AE21" s="322" t="s">
        <v>68</v>
      </c>
      <c r="AF21" s="323"/>
      <c r="AG21" s="323"/>
      <c r="AH21" s="323"/>
      <c r="AI21" s="324"/>
      <c r="AJ21" s="322" t="s">
        <v>69</v>
      </c>
      <c r="AK21" s="323"/>
      <c r="AL21" s="323"/>
      <c r="AM21" s="323"/>
      <c r="AN21" s="324"/>
      <c r="AO21" s="322" t="s">
        <v>70</v>
      </c>
      <c r="AP21" s="323"/>
      <c r="AQ21" s="323"/>
      <c r="AR21" s="323"/>
      <c r="AS21" s="324"/>
      <c r="AT21" s="311" t="s">
        <v>302</v>
      </c>
      <c r="AU21" s="312"/>
      <c r="AV21" s="312"/>
      <c r="AW21" s="312"/>
      <c r="AX21" s="313"/>
    </row>
    <row r="22" spans="1:50" ht="18.75" customHeight="1" x14ac:dyDescent="0.15">
      <c r="A22" s="254"/>
      <c r="B22" s="255"/>
      <c r="C22" s="255"/>
      <c r="D22" s="255"/>
      <c r="E22" s="255"/>
      <c r="F22" s="256"/>
      <c r="G22" s="264"/>
      <c r="H22" s="110"/>
      <c r="I22" s="110"/>
      <c r="J22" s="110"/>
      <c r="K22" s="110"/>
      <c r="L22" s="110"/>
      <c r="M22" s="110"/>
      <c r="N22" s="110"/>
      <c r="O22" s="265"/>
      <c r="P22" s="282"/>
      <c r="Q22" s="110"/>
      <c r="R22" s="110"/>
      <c r="S22" s="110"/>
      <c r="T22" s="110"/>
      <c r="U22" s="110"/>
      <c r="V22" s="110"/>
      <c r="W22" s="110"/>
      <c r="X22" s="265"/>
      <c r="Y22" s="319"/>
      <c r="Z22" s="320"/>
      <c r="AA22" s="321"/>
      <c r="AB22" s="179"/>
      <c r="AC22" s="174"/>
      <c r="AD22" s="175"/>
      <c r="AE22" s="180"/>
      <c r="AF22" s="173"/>
      <c r="AG22" s="173"/>
      <c r="AH22" s="173"/>
      <c r="AI22" s="325"/>
      <c r="AJ22" s="180"/>
      <c r="AK22" s="173"/>
      <c r="AL22" s="173"/>
      <c r="AM22" s="173"/>
      <c r="AN22" s="325"/>
      <c r="AO22" s="180"/>
      <c r="AP22" s="173"/>
      <c r="AQ22" s="173"/>
      <c r="AR22" s="173"/>
      <c r="AS22" s="325"/>
      <c r="AT22" s="67"/>
      <c r="AU22" s="112" t="s">
        <v>636</v>
      </c>
      <c r="AV22" s="112"/>
      <c r="AW22" s="110" t="s">
        <v>358</v>
      </c>
      <c r="AX22" s="111"/>
    </row>
    <row r="23" spans="1:50" ht="22.5" customHeight="1" x14ac:dyDescent="0.15">
      <c r="A23" s="257"/>
      <c r="B23" s="255"/>
      <c r="C23" s="255"/>
      <c r="D23" s="255"/>
      <c r="E23" s="255"/>
      <c r="F23" s="256"/>
      <c r="G23" s="328" t="s">
        <v>621</v>
      </c>
      <c r="H23" s="329"/>
      <c r="I23" s="329"/>
      <c r="J23" s="329"/>
      <c r="K23" s="329"/>
      <c r="L23" s="329"/>
      <c r="M23" s="329"/>
      <c r="N23" s="329"/>
      <c r="O23" s="330"/>
      <c r="P23" s="235" t="s">
        <v>480</v>
      </c>
      <c r="Q23" s="236"/>
      <c r="R23" s="236"/>
      <c r="S23" s="236"/>
      <c r="T23" s="236"/>
      <c r="U23" s="236"/>
      <c r="V23" s="236"/>
      <c r="W23" s="236"/>
      <c r="X23" s="237"/>
      <c r="Y23" s="334" t="s">
        <v>14</v>
      </c>
      <c r="Z23" s="335"/>
      <c r="AA23" s="336"/>
      <c r="AB23" s="337" t="s">
        <v>481</v>
      </c>
      <c r="AC23" s="338"/>
      <c r="AD23" s="338"/>
      <c r="AE23" s="93">
        <v>1133002</v>
      </c>
      <c r="AF23" s="94"/>
      <c r="AG23" s="94"/>
      <c r="AH23" s="94"/>
      <c r="AI23" s="95"/>
      <c r="AJ23" s="93">
        <v>1323566</v>
      </c>
      <c r="AK23" s="94"/>
      <c r="AL23" s="94"/>
      <c r="AM23" s="94"/>
      <c r="AN23" s="95"/>
      <c r="AO23" s="93">
        <v>1459152</v>
      </c>
      <c r="AP23" s="94"/>
      <c r="AQ23" s="94"/>
      <c r="AR23" s="94"/>
      <c r="AS23" s="95"/>
      <c r="AT23" s="267"/>
      <c r="AU23" s="267"/>
      <c r="AV23" s="267"/>
      <c r="AW23" s="267"/>
      <c r="AX23" s="268"/>
    </row>
    <row r="24" spans="1:50" ht="22.5" customHeight="1" x14ac:dyDescent="0.15">
      <c r="A24" s="258"/>
      <c r="B24" s="259"/>
      <c r="C24" s="259"/>
      <c r="D24" s="259"/>
      <c r="E24" s="259"/>
      <c r="F24" s="260"/>
      <c r="G24" s="331"/>
      <c r="H24" s="332"/>
      <c r="I24" s="332"/>
      <c r="J24" s="332"/>
      <c r="K24" s="332"/>
      <c r="L24" s="332"/>
      <c r="M24" s="332"/>
      <c r="N24" s="332"/>
      <c r="O24" s="333"/>
      <c r="P24" s="316"/>
      <c r="Q24" s="316"/>
      <c r="R24" s="316"/>
      <c r="S24" s="316"/>
      <c r="T24" s="316"/>
      <c r="U24" s="316"/>
      <c r="V24" s="316"/>
      <c r="W24" s="316"/>
      <c r="X24" s="317"/>
      <c r="Y24" s="215" t="s">
        <v>64</v>
      </c>
      <c r="Z24" s="123"/>
      <c r="AA24" s="211"/>
      <c r="AB24" s="326" t="s">
        <v>481</v>
      </c>
      <c r="AC24" s="327"/>
      <c r="AD24" s="327"/>
      <c r="AE24" s="93" t="s">
        <v>482</v>
      </c>
      <c r="AF24" s="94"/>
      <c r="AG24" s="94"/>
      <c r="AH24" s="94"/>
      <c r="AI24" s="95"/>
      <c r="AJ24" s="93" t="s">
        <v>482</v>
      </c>
      <c r="AK24" s="94"/>
      <c r="AL24" s="94"/>
      <c r="AM24" s="94"/>
      <c r="AN24" s="95"/>
      <c r="AO24" s="93">
        <v>1333333</v>
      </c>
      <c r="AP24" s="94"/>
      <c r="AQ24" s="94"/>
      <c r="AR24" s="94"/>
      <c r="AS24" s="95"/>
      <c r="AT24" s="93">
        <v>1444444</v>
      </c>
      <c r="AU24" s="94"/>
      <c r="AV24" s="94"/>
      <c r="AW24" s="94"/>
      <c r="AX24" s="96"/>
    </row>
    <row r="25" spans="1:50" ht="22.5" customHeight="1" x14ac:dyDescent="0.15">
      <c r="A25" s="724"/>
      <c r="B25" s="725"/>
      <c r="C25" s="725"/>
      <c r="D25" s="725"/>
      <c r="E25" s="725"/>
      <c r="F25" s="726"/>
      <c r="G25" s="363"/>
      <c r="H25" s="364"/>
      <c r="I25" s="364"/>
      <c r="J25" s="364"/>
      <c r="K25" s="364"/>
      <c r="L25" s="364"/>
      <c r="M25" s="364"/>
      <c r="N25" s="364"/>
      <c r="O25" s="365"/>
      <c r="P25" s="238"/>
      <c r="Q25" s="238"/>
      <c r="R25" s="238"/>
      <c r="S25" s="238"/>
      <c r="T25" s="238"/>
      <c r="U25" s="238"/>
      <c r="V25" s="238"/>
      <c r="W25" s="238"/>
      <c r="X25" s="239"/>
      <c r="Y25" s="122" t="s">
        <v>15</v>
      </c>
      <c r="Z25" s="123"/>
      <c r="AA25" s="211"/>
      <c r="AB25" s="736" t="s">
        <v>361</v>
      </c>
      <c r="AC25" s="304"/>
      <c r="AD25" s="304"/>
      <c r="AE25" s="93" t="s">
        <v>483</v>
      </c>
      <c r="AF25" s="94"/>
      <c r="AG25" s="94"/>
      <c r="AH25" s="94"/>
      <c r="AI25" s="95"/>
      <c r="AJ25" s="93" t="s">
        <v>482</v>
      </c>
      <c r="AK25" s="94"/>
      <c r="AL25" s="94"/>
      <c r="AM25" s="94"/>
      <c r="AN25" s="95"/>
      <c r="AO25" s="93">
        <v>109</v>
      </c>
      <c r="AP25" s="94"/>
      <c r="AQ25" s="94"/>
      <c r="AR25" s="94"/>
      <c r="AS25" s="95"/>
      <c r="AT25" s="308"/>
      <c r="AU25" s="309"/>
      <c r="AV25" s="309"/>
      <c r="AW25" s="309"/>
      <c r="AX25" s="310"/>
    </row>
    <row r="26" spans="1:50" ht="18.75" customHeight="1" x14ac:dyDescent="0.15">
      <c r="A26" s="254" t="s">
        <v>13</v>
      </c>
      <c r="B26" s="255"/>
      <c r="C26" s="255"/>
      <c r="D26" s="255"/>
      <c r="E26" s="255"/>
      <c r="F26" s="256"/>
      <c r="G26" s="261" t="s">
        <v>317</v>
      </c>
      <c r="H26" s="262"/>
      <c r="I26" s="262"/>
      <c r="J26" s="262"/>
      <c r="K26" s="262"/>
      <c r="L26" s="262"/>
      <c r="M26" s="262"/>
      <c r="N26" s="262"/>
      <c r="O26" s="263"/>
      <c r="P26" s="281" t="s">
        <v>82</v>
      </c>
      <c r="Q26" s="262"/>
      <c r="R26" s="262"/>
      <c r="S26" s="262"/>
      <c r="T26" s="262"/>
      <c r="U26" s="262"/>
      <c r="V26" s="262"/>
      <c r="W26" s="262"/>
      <c r="X26" s="263"/>
      <c r="Y26" s="233"/>
      <c r="Z26" s="86"/>
      <c r="AA26" s="87"/>
      <c r="AB26" s="305" t="s">
        <v>12</v>
      </c>
      <c r="AC26" s="306"/>
      <c r="AD26" s="307"/>
      <c r="AE26" s="322" t="s">
        <v>68</v>
      </c>
      <c r="AF26" s="323"/>
      <c r="AG26" s="323"/>
      <c r="AH26" s="323"/>
      <c r="AI26" s="324"/>
      <c r="AJ26" s="322" t="s">
        <v>69</v>
      </c>
      <c r="AK26" s="323"/>
      <c r="AL26" s="323"/>
      <c r="AM26" s="323"/>
      <c r="AN26" s="324"/>
      <c r="AO26" s="322" t="s">
        <v>70</v>
      </c>
      <c r="AP26" s="323"/>
      <c r="AQ26" s="323"/>
      <c r="AR26" s="323"/>
      <c r="AS26" s="324"/>
      <c r="AT26" s="716" t="s">
        <v>302</v>
      </c>
      <c r="AU26" s="717"/>
      <c r="AV26" s="717"/>
      <c r="AW26" s="717"/>
      <c r="AX26" s="718"/>
    </row>
    <row r="27" spans="1:50" ht="18.75" customHeight="1" x14ac:dyDescent="0.15">
      <c r="A27" s="254"/>
      <c r="B27" s="255"/>
      <c r="C27" s="255"/>
      <c r="D27" s="255"/>
      <c r="E27" s="255"/>
      <c r="F27" s="256"/>
      <c r="G27" s="264"/>
      <c r="H27" s="110"/>
      <c r="I27" s="110"/>
      <c r="J27" s="110"/>
      <c r="K27" s="110"/>
      <c r="L27" s="110"/>
      <c r="M27" s="110"/>
      <c r="N27" s="110"/>
      <c r="O27" s="265"/>
      <c r="P27" s="282"/>
      <c r="Q27" s="110"/>
      <c r="R27" s="110"/>
      <c r="S27" s="110"/>
      <c r="T27" s="110"/>
      <c r="U27" s="110"/>
      <c r="V27" s="110"/>
      <c r="W27" s="110"/>
      <c r="X27" s="265"/>
      <c r="Y27" s="319"/>
      <c r="Z27" s="320"/>
      <c r="AA27" s="321"/>
      <c r="AB27" s="179"/>
      <c r="AC27" s="174"/>
      <c r="AD27" s="175"/>
      <c r="AE27" s="180"/>
      <c r="AF27" s="173"/>
      <c r="AG27" s="173"/>
      <c r="AH27" s="173"/>
      <c r="AI27" s="325"/>
      <c r="AJ27" s="180"/>
      <c r="AK27" s="173"/>
      <c r="AL27" s="173"/>
      <c r="AM27" s="173"/>
      <c r="AN27" s="325"/>
      <c r="AO27" s="180"/>
      <c r="AP27" s="173"/>
      <c r="AQ27" s="173"/>
      <c r="AR27" s="173"/>
      <c r="AS27" s="325"/>
      <c r="AT27" s="67"/>
      <c r="AU27" s="112" t="s">
        <v>637</v>
      </c>
      <c r="AV27" s="112"/>
      <c r="AW27" s="110" t="s">
        <v>358</v>
      </c>
      <c r="AX27" s="111"/>
    </row>
    <row r="28" spans="1:50" ht="22.5" customHeight="1" x14ac:dyDescent="0.15">
      <c r="A28" s="257"/>
      <c r="B28" s="255"/>
      <c r="C28" s="255"/>
      <c r="D28" s="255"/>
      <c r="E28" s="255"/>
      <c r="F28" s="256"/>
      <c r="G28" s="328" t="s">
        <v>624</v>
      </c>
      <c r="H28" s="329"/>
      <c r="I28" s="329"/>
      <c r="J28" s="329"/>
      <c r="K28" s="329"/>
      <c r="L28" s="329"/>
      <c r="M28" s="329"/>
      <c r="N28" s="329"/>
      <c r="O28" s="330"/>
      <c r="P28" s="235" t="s">
        <v>618</v>
      </c>
      <c r="Q28" s="236"/>
      <c r="R28" s="236"/>
      <c r="S28" s="236"/>
      <c r="T28" s="236"/>
      <c r="U28" s="236"/>
      <c r="V28" s="236"/>
      <c r="W28" s="236"/>
      <c r="X28" s="237"/>
      <c r="Y28" s="334" t="s">
        <v>14</v>
      </c>
      <c r="Z28" s="335"/>
      <c r="AA28" s="336"/>
      <c r="AB28" s="337" t="s">
        <v>484</v>
      </c>
      <c r="AC28" s="338"/>
      <c r="AD28" s="338"/>
      <c r="AE28" s="93">
        <v>4100</v>
      </c>
      <c r="AF28" s="94"/>
      <c r="AG28" s="94"/>
      <c r="AH28" s="94"/>
      <c r="AI28" s="95"/>
      <c r="AJ28" s="93">
        <v>1400</v>
      </c>
      <c r="AK28" s="94"/>
      <c r="AL28" s="94"/>
      <c r="AM28" s="94"/>
      <c r="AN28" s="95"/>
      <c r="AO28" s="93">
        <v>6602</v>
      </c>
      <c r="AP28" s="94"/>
      <c r="AQ28" s="94"/>
      <c r="AR28" s="94"/>
      <c r="AS28" s="95"/>
      <c r="AT28" s="267"/>
      <c r="AU28" s="267"/>
      <c r="AV28" s="267"/>
      <c r="AW28" s="267"/>
      <c r="AX28" s="268"/>
    </row>
    <row r="29" spans="1:50" ht="22.5" customHeight="1" x14ac:dyDescent="0.15">
      <c r="A29" s="258"/>
      <c r="B29" s="259"/>
      <c r="C29" s="259"/>
      <c r="D29" s="259"/>
      <c r="E29" s="259"/>
      <c r="F29" s="260"/>
      <c r="G29" s="331"/>
      <c r="H29" s="332"/>
      <c r="I29" s="332"/>
      <c r="J29" s="332"/>
      <c r="K29" s="332"/>
      <c r="L29" s="332"/>
      <c r="M29" s="332"/>
      <c r="N29" s="332"/>
      <c r="O29" s="333"/>
      <c r="P29" s="316"/>
      <c r="Q29" s="316"/>
      <c r="R29" s="316"/>
      <c r="S29" s="316"/>
      <c r="T29" s="316"/>
      <c r="U29" s="316"/>
      <c r="V29" s="316"/>
      <c r="W29" s="316"/>
      <c r="X29" s="317"/>
      <c r="Y29" s="215" t="s">
        <v>64</v>
      </c>
      <c r="Z29" s="123"/>
      <c r="AA29" s="211"/>
      <c r="AB29" s="326" t="s">
        <v>484</v>
      </c>
      <c r="AC29" s="327"/>
      <c r="AD29" s="327"/>
      <c r="AE29" s="93" t="s">
        <v>482</v>
      </c>
      <c r="AF29" s="94"/>
      <c r="AG29" s="94"/>
      <c r="AH29" s="94"/>
      <c r="AI29" s="95"/>
      <c r="AJ29" s="93" t="s">
        <v>482</v>
      </c>
      <c r="AK29" s="94"/>
      <c r="AL29" s="94"/>
      <c r="AM29" s="94"/>
      <c r="AN29" s="95"/>
      <c r="AO29" s="93">
        <v>2800</v>
      </c>
      <c r="AP29" s="94"/>
      <c r="AQ29" s="94"/>
      <c r="AR29" s="94"/>
      <c r="AS29" s="95"/>
      <c r="AT29" s="93">
        <v>4000</v>
      </c>
      <c r="AU29" s="94"/>
      <c r="AV29" s="94"/>
      <c r="AW29" s="94"/>
      <c r="AX29" s="96"/>
    </row>
    <row r="30" spans="1:50" ht="22.5" customHeight="1" x14ac:dyDescent="0.15">
      <c r="A30" s="724"/>
      <c r="B30" s="725"/>
      <c r="C30" s="725"/>
      <c r="D30" s="725"/>
      <c r="E30" s="725"/>
      <c r="F30" s="726"/>
      <c r="G30" s="363"/>
      <c r="H30" s="364"/>
      <c r="I30" s="364"/>
      <c r="J30" s="364"/>
      <c r="K30" s="364"/>
      <c r="L30" s="364"/>
      <c r="M30" s="364"/>
      <c r="N30" s="364"/>
      <c r="O30" s="365"/>
      <c r="P30" s="238"/>
      <c r="Q30" s="238"/>
      <c r="R30" s="238"/>
      <c r="S30" s="238"/>
      <c r="T30" s="238"/>
      <c r="U30" s="238"/>
      <c r="V30" s="238"/>
      <c r="W30" s="238"/>
      <c r="X30" s="239"/>
      <c r="Y30" s="122" t="s">
        <v>15</v>
      </c>
      <c r="Z30" s="123"/>
      <c r="AA30" s="211"/>
      <c r="AB30" s="304" t="s">
        <v>16</v>
      </c>
      <c r="AC30" s="304"/>
      <c r="AD30" s="304"/>
      <c r="AE30" s="93" t="s">
        <v>482</v>
      </c>
      <c r="AF30" s="94"/>
      <c r="AG30" s="94"/>
      <c r="AH30" s="94"/>
      <c r="AI30" s="95"/>
      <c r="AJ30" s="93" t="s">
        <v>482</v>
      </c>
      <c r="AK30" s="94"/>
      <c r="AL30" s="94"/>
      <c r="AM30" s="94"/>
      <c r="AN30" s="95"/>
      <c r="AO30" s="93">
        <v>236</v>
      </c>
      <c r="AP30" s="94"/>
      <c r="AQ30" s="94"/>
      <c r="AR30" s="94"/>
      <c r="AS30" s="95"/>
      <c r="AT30" s="308"/>
      <c r="AU30" s="309"/>
      <c r="AV30" s="309"/>
      <c r="AW30" s="309"/>
      <c r="AX30" s="310"/>
    </row>
    <row r="31" spans="1:50" ht="18.75" customHeight="1" x14ac:dyDescent="0.15">
      <c r="A31" s="254" t="s">
        <v>13</v>
      </c>
      <c r="B31" s="255"/>
      <c r="C31" s="255"/>
      <c r="D31" s="255"/>
      <c r="E31" s="255"/>
      <c r="F31" s="256"/>
      <c r="G31" s="261" t="s">
        <v>317</v>
      </c>
      <c r="H31" s="262"/>
      <c r="I31" s="262"/>
      <c r="J31" s="262"/>
      <c r="K31" s="262"/>
      <c r="L31" s="262"/>
      <c r="M31" s="262"/>
      <c r="N31" s="262"/>
      <c r="O31" s="263"/>
      <c r="P31" s="281" t="s">
        <v>82</v>
      </c>
      <c r="Q31" s="262"/>
      <c r="R31" s="262"/>
      <c r="S31" s="262"/>
      <c r="T31" s="262"/>
      <c r="U31" s="262"/>
      <c r="V31" s="262"/>
      <c r="W31" s="262"/>
      <c r="X31" s="263"/>
      <c r="Y31" s="233"/>
      <c r="Z31" s="86"/>
      <c r="AA31" s="87"/>
      <c r="AB31" s="305" t="s">
        <v>12</v>
      </c>
      <c r="AC31" s="306"/>
      <c r="AD31" s="307"/>
      <c r="AE31" s="322" t="s">
        <v>68</v>
      </c>
      <c r="AF31" s="323"/>
      <c r="AG31" s="323"/>
      <c r="AH31" s="323"/>
      <c r="AI31" s="324"/>
      <c r="AJ31" s="322" t="s">
        <v>69</v>
      </c>
      <c r="AK31" s="323"/>
      <c r="AL31" s="323"/>
      <c r="AM31" s="323"/>
      <c r="AN31" s="324"/>
      <c r="AO31" s="322" t="s">
        <v>70</v>
      </c>
      <c r="AP31" s="323"/>
      <c r="AQ31" s="323"/>
      <c r="AR31" s="323"/>
      <c r="AS31" s="324"/>
      <c r="AT31" s="311" t="s">
        <v>302</v>
      </c>
      <c r="AU31" s="312"/>
      <c r="AV31" s="312"/>
      <c r="AW31" s="312"/>
      <c r="AX31" s="313"/>
    </row>
    <row r="32" spans="1:50" ht="18.75" customHeight="1" x14ac:dyDescent="0.15">
      <c r="A32" s="254"/>
      <c r="B32" s="255"/>
      <c r="C32" s="255"/>
      <c r="D32" s="255"/>
      <c r="E32" s="255"/>
      <c r="F32" s="256"/>
      <c r="G32" s="264"/>
      <c r="H32" s="110"/>
      <c r="I32" s="110"/>
      <c r="J32" s="110"/>
      <c r="K32" s="110"/>
      <c r="L32" s="110"/>
      <c r="M32" s="110"/>
      <c r="N32" s="110"/>
      <c r="O32" s="265"/>
      <c r="P32" s="282"/>
      <c r="Q32" s="110"/>
      <c r="R32" s="110"/>
      <c r="S32" s="110"/>
      <c r="T32" s="110"/>
      <c r="U32" s="110"/>
      <c r="V32" s="110"/>
      <c r="W32" s="110"/>
      <c r="X32" s="265"/>
      <c r="Y32" s="319"/>
      <c r="Z32" s="320"/>
      <c r="AA32" s="321"/>
      <c r="AB32" s="179"/>
      <c r="AC32" s="174"/>
      <c r="AD32" s="175"/>
      <c r="AE32" s="180"/>
      <c r="AF32" s="173"/>
      <c r="AG32" s="173"/>
      <c r="AH32" s="173"/>
      <c r="AI32" s="325"/>
      <c r="AJ32" s="180"/>
      <c r="AK32" s="173"/>
      <c r="AL32" s="173"/>
      <c r="AM32" s="173"/>
      <c r="AN32" s="325"/>
      <c r="AO32" s="180"/>
      <c r="AP32" s="173"/>
      <c r="AQ32" s="173"/>
      <c r="AR32" s="173"/>
      <c r="AS32" s="325"/>
      <c r="AT32" s="67"/>
      <c r="AU32" s="112" t="s">
        <v>638</v>
      </c>
      <c r="AV32" s="112"/>
      <c r="AW32" s="110" t="s">
        <v>358</v>
      </c>
      <c r="AX32" s="111"/>
    </row>
    <row r="33" spans="1:50" ht="22.5" customHeight="1" x14ac:dyDescent="0.15">
      <c r="A33" s="257"/>
      <c r="B33" s="255"/>
      <c r="C33" s="255"/>
      <c r="D33" s="255"/>
      <c r="E33" s="255"/>
      <c r="F33" s="256"/>
      <c r="G33" s="328" t="s">
        <v>625</v>
      </c>
      <c r="H33" s="329"/>
      <c r="I33" s="329"/>
      <c r="J33" s="329"/>
      <c r="K33" s="329"/>
      <c r="L33" s="329"/>
      <c r="M33" s="329"/>
      <c r="N33" s="329"/>
      <c r="O33" s="330"/>
      <c r="P33" s="235" t="s">
        <v>619</v>
      </c>
      <c r="Q33" s="236"/>
      <c r="R33" s="236"/>
      <c r="S33" s="236"/>
      <c r="T33" s="236"/>
      <c r="U33" s="236"/>
      <c r="V33" s="236"/>
      <c r="W33" s="236"/>
      <c r="X33" s="237"/>
      <c r="Y33" s="334" t="s">
        <v>14</v>
      </c>
      <c r="Z33" s="335"/>
      <c r="AA33" s="336"/>
      <c r="AB33" s="337" t="s">
        <v>484</v>
      </c>
      <c r="AC33" s="338"/>
      <c r="AD33" s="338"/>
      <c r="AE33" s="93">
        <v>8317</v>
      </c>
      <c r="AF33" s="94"/>
      <c r="AG33" s="94"/>
      <c r="AH33" s="94"/>
      <c r="AI33" s="95"/>
      <c r="AJ33" s="93">
        <v>5312</v>
      </c>
      <c r="AK33" s="94"/>
      <c r="AL33" s="94"/>
      <c r="AM33" s="94"/>
      <c r="AN33" s="95"/>
      <c r="AO33" s="93">
        <v>2930</v>
      </c>
      <c r="AP33" s="94"/>
      <c r="AQ33" s="94"/>
      <c r="AR33" s="94"/>
      <c r="AS33" s="95"/>
      <c r="AT33" s="267"/>
      <c r="AU33" s="267"/>
      <c r="AV33" s="267"/>
      <c r="AW33" s="267"/>
      <c r="AX33" s="268"/>
    </row>
    <row r="34" spans="1:50" ht="22.5" customHeight="1" x14ac:dyDescent="0.15">
      <c r="A34" s="258"/>
      <c r="B34" s="259"/>
      <c r="C34" s="259"/>
      <c r="D34" s="259"/>
      <c r="E34" s="259"/>
      <c r="F34" s="260"/>
      <c r="G34" s="331"/>
      <c r="H34" s="332"/>
      <c r="I34" s="332"/>
      <c r="J34" s="332"/>
      <c r="K34" s="332"/>
      <c r="L34" s="332"/>
      <c r="M34" s="332"/>
      <c r="N34" s="332"/>
      <c r="O34" s="333"/>
      <c r="P34" s="316"/>
      <c r="Q34" s="316"/>
      <c r="R34" s="316"/>
      <c r="S34" s="316"/>
      <c r="T34" s="316"/>
      <c r="U34" s="316"/>
      <c r="V34" s="316"/>
      <c r="W34" s="316"/>
      <c r="X34" s="317"/>
      <c r="Y34" s="215" t="s">
        <v>64</v>
      </c>
      <c r="Z34" s="123"/>
      <c r="AA34" s="211"/>
      <c r="AB34" s="326" t="s">
        <v>484</v>
      </c>
      <c r="AC34" s="327"/>
      <c r="AD34" s="327"/>
      <c r="AE34" s="93" t="s">
        <v>483</v>
      </c>
      <c r="AF34" s="94"/>
      <c r="AG34" s="94"/>
      <c r="AH34" s="94"/>
      <c r="AI34" s="95"/>
      <c r="AJ34" s="93" t="s">
        <v>482</v>
      </c>
      <c r="AK34" s="94"/>
      <c r="AL34" s="94"/>
      <c r="AM34" s="94"/>
      <c r="AN34" s="95"/>
      <c r="AO34" s="93">
        <v>3000</v>
      </c>
      <c r="AP34" s="94"/>
      <c r="AQ34" s="94"/>
      <c r="AR34" s="94"/>
      <c r="AS34" s="95"/>
      <c r="AT34" s="93">
        <v>5500</v>
      </c>
      <c r="AU34" s="94"/>
      <c r="AV34" s="94"/>
      <c r="AW34" s="94"/>
      <c r="AX34" s="96"/>
    </row>
    <row r="35" spans="1:50" ht="22.5" customHeight="1" x14ac:dyDescent="0.15">
      <c r="A35" s="724"/>
      <c r="B35" s="725"/>
      <c r="C35" s="725"/>
      <c r="D35" s="725"/>
      <c r="E35" s="725"/>
      <c r="F35" s="726"/>
      <c r="G35" s="363"/>
      <c r="H35" s="364"/>
      <c r="I35" s="364"/>
      <c r="J35" s="364"/>
      <c r="K35" s="364"/>
      <c r="L35" s="364"/>
      <c r="M35" s="364"/>
      <c r="N35" s="364"/>
      <c r="O35" s="365"/>
      <c r="P35" s="238"/>
      <c r="Q35" s="238"/>
      <c r="R35" s="238"/>
      <c r="S35" s="238"/>
      <c r="T35" s="238"/>
      <c r="U35" s="238"/>
      <c r="V35" s="238"/>
      <c r="W35" s="238"/>
      <c r="X35" s="239"/>
      <c r="Y35" s="122" t="s">
        <v>15</v>
      </c>
      <c r="Z35" s="123"/>
      <c r="AA35" s="211"/>
      <c r="AB35" s="304" t="s">
        <v>16</v>
      </c>
      <c r="AC35" s="304"/>
      <c r="AD35" s="304"/>
      <c r="AE35" s="93" t="s">
        <v>483</v>
      </c>
      <c r="AF35" s="94"/>
      <c r="AG35" s="94"/>
      <c r="AH35" s="94"/>
      <c r="AI35" s="95"/>
      <c r="AJ35" s="93" t="s">
        <v>483</v>
      </c>
      <c r="AK35" s="94"/>
      <c r="AL35" s="94"/>
      <c r="AM35" s="94"/>
      <c r="AN35" s="95"/>
      <c r="AO35" s="93">
        <v>98</v>
      </c>
      <c r="AP35" s="94"/>
      <c r="AQ35" s="94"/>
      <c r="AR35" s="94"/>
      <c r="AS35" s="95"/>
      <c r="AT35" s="308"/>
      <c r="AU35" s="309"/>
      <c r="AV35" s="309"/>
      <c r="AW35" s="309"/>
      <c r="AX35" s="310"/>
    </row>
    <row r="36" spans="1:50" ht="18.75" customHeight="1" x14ac:dyDescent="0.15">
      <c r="A36" s="254" t="s">
        <v>13</v>
      </c>
      <c r="B36" s="255"/>
      <c r="C36" s="255"/>
      <c r="D36" s="255"/>
      <c r="E36" s="255"/>
      <c r="F36" s="256"/>
      <c r="G36" s="261" t="s">
        <v>317</v>
      </c>
      <c r="H36" s="262"/>
      <c r="I36" s="262"/>
      <c r="J36" s="262"/>
      <c r="K36" s="262"/>
      <c r="L36" s="262"/>
      <c r="M36" s="262"/>
      <c r="N36" s="262"/>
      <c r="O36" s="263"/>
      <c r="P36" s="281" t="s">
        <v>82</v>
      </c>
      <c r="Q36" s="262"/>
      <c r="R36" s="262"/>
      <c r="S36" s="262"/>
      <c r="T36" s="262"/>
      <c r="U36" s="262"/>
      <c r="V36" s="262"/>
      <c r="W36" s="262"/>
      <c r="X36" s="263"/>
      <c r="Y36" s="233"/>
      <c r="Z36" s="86"/>
      <c r="AA36" s="87"/>
      <c r="AB36" s="305" t="s">
        <v>12</v>
      </c>
      <c r="AC36" s="306"/>
      <c r="AD36" s="307"/>
      <c r="AE36" s="322" t="s">
        <v>68</v>
      </c>
      <c r="AF36" s="323"/>
      <c r="AG36" s="323"/>
      <c r="AH36" s="323"/>
      <c r="AI36" s="324"/>
      <c r="AJ36" s="322" t="s">
        <v>69</v>
      </c>
      <c r="AK36" s="323"/>
      <c r="AL36" s="323"/>
      <c r="AM36" s="323"/>
      <c r="AN36" s="324"/>
      <c r="AO36" s="322" t="s">
        <v>70</v>
      </c>
      <c r="AP36" s="323"/>
      <c r="AQ36" s="323"/>
      <c r="AR36" s="323"/>
      <c r="AS36" s="324"/>
      <c r="AT36" s="311" t="s">
        <v>302</v>
      </c>
      <c r="AU36" s="312"/>
      <c r="AV36" s="312"/>
      <c r="AW36" s="312"/>
      <c r="AX36" s="313"/>
    </row>
    <row r="37" spans="1:50" ht="18.75" customHeight="1" x14ac:dyDescent="0.15">
      <c r="A37" s="254"/>
      <c r="B37" s="255"/>
      <c r="C37" s="255"/>
      <c r="D37" s="255"/>
      <c r="E37" s="255"/>
      <c r="F37" s="256"/>
      <c r="G37" s="264"/>
      <c r="H37" s="110"/>
      <c r="I37" s="110"/>
      <c r="J37" s="110"/>
      <c r="K37" s="110"/>
      <c r="L37" s="110"/>
      <c r="M37" s="110"/>
      <c r="N37" s="110"/>
      <c r="O37" s="265"/>
      <c r="P37" s="282"/>
      <c r="Q37" s="110"/>
      <c r="R37" s="110"/>
      <c r="S37" s="110"/>
      <c r="T37" s="110"/>
      <c r="U37" s="110"/>
      <c r="V37" s="110"/>
      <c r="W37" s="110"/>
      <c r="X37" s="265"/>
      <c r="Y37" s="319"/>
      <c r="Z37" s="320"/>
      <c r="AA37" s="321"/>
      <c r="AB37" s="179"/>
      <c r="AC37" s="174"/>
      <c r="AD37" s="175"/>
      <c r="AE37" s="180"/>
      <c r="AF37" s="173"/>
      <c r="AG37" s="173"/>
      <c r="AH37" s="173"/>
      <c r="AI37" s="325"/>
      <c r="AJ37" s="180"/>
      <c r="AK37" s="173"/>
      <c r="AL37" s="173"/>
      <c r="AM37" s="173"/>
      <c r="AN37" s="325"/>
      <c r="AO37" s="180"/>
      <c r="AP37" s="173"/>
      <c r="AQ37" s="173"/>
      <c r="AR37" s="173"/>
      <c r="AS37" s="325"/>
      <c r="AT37" s="67"/>
      <c r="AU37" s="112" t="s">
        <v>637</v>
      </c>
      <c r="AV37" s="112"/>
      <c r="AW37" s="110" t="s">
        <v>358</v>
      </c>
      <c r="AX37" s="111"/>
    </row>
    <row r="38" spans="1:50" ht="22.5" customHeight="1" x14ac:dyDescent="0.15">
      <c r="A38" s="257"/>
      <c r="B38" s="255"/>
      <c r="C38" s="255"/>
      <c r="D38" s="255"/>
      <c r="E38" s="255"/>
      <c r="F38" s="256"/>
      <c r="G38" s="328" t="s">
        <v>626</v>
      </c>
      <c r="H38" s="329"/>
      <c r="I38" s="329"/>
      <c r="J38" s="329"/>
      <c r="K38" s="329"/>
      <c r="L38" s="329"/>
      <c r="M38" s="329"/>
      <c r="N38" s="329"/>
      <c r="O38" s="330"/>
      <c r="P38" s="235" t="s">
        <v>620</v>
      </c>
      <c r="Q38" s="236"/>
      <c r="R38" s="236"/>
      <c r="S38" s="236"/>
      <c r="T38" s="236"/>
      <c r="U38" s="236"/>
      <c r="V38" s="236"/>
      <c r="W38" s="236"/>
      <c r="X38" s="237"/>
      <c r="Y38" s="334" t="s">
        <v>14</v>
      </c>
      <c r="Z38" s="335"/>
      <c r="AA38" s="336"/>
      <c r="AB38" s="337" t="s">
        <v>484</v>
      </c>
      <c r="AC38" s="338"/>
      <c r="AD38" s="338"/>
      <c r="AE38" s="93">
        <v>87836</v>
      </c>
      <c r="AF38" s="94"/>
      <c r="AG38" s="94"/>
      <c r="AH38" s="94"/>
      <c r="AI38" s="95"/>
      <c r="AJ38" s="93">
        <v>127564</v>
      </c>
      <c r="AK38" s="94"/>
      <c r="AL38" s="94"/>
      <c r="AM38" s="94"/>
      <c r="AN38" s="95"/>
      <c r="AO38" s="93">
        <v>232557</v>
      </c>
      <c r="AP38" s="94"/>
      <c r="AQ38" s="94"/>
      <c r="AR38" s="94"/>
      <c r="AS38" s="95"/>
      <c r="AT38" s="267"/>
      <c r="AU38" s="267"/>
      <c r="AV38" s="267"/>
      <c r="AW38" s="267"/>
      <c r="AX38" s="268"/>
    </row>
    <row r="39" spans="1:50" ht="22.5" customHeight="1" x14ac:dyDescent="0.15">
      <c r="A39" s="258"/>
      <c r="B39" s="259"/>
      <c r="C39" s="259"/>
      <c r="D39" s="259"/>
      <c r="E39" s="259"/>
      <c r="F39" s="260"/>
      <c r="G39" s="331"/>
      <c r="H39" s="332"/>
      <c r="I39" s="332"/>
      <c r="J39" s="332"/>
      <c r="K39" s="332"/>
      <c r="L39" s="332"/>
      <c r="M39" s="332"/>
      <c r="N39" s="332"/>
      <c r="O39" s="333"/>
      <c r="P39" s="316"/>
      <c r="Q39" s="316"/>
      <c r="R39" s="316"/>
      <c r="S39" s="316"/>
      <c r="T39" s="316"/>
      <c r="U39" s="316"/>
      <c r="V39" s="316"/>
      <c r="W39" s="316"/>
      <c r="X39" s="317"/>
      <c r="Y39" s="215" t="s">
        <v>64</v>
      </c>
      <c r="Z39" s="123"/>
      <c r="AA39" s="211"/>
      <c r="AB39" s="326" t="s">
        <v>484</v>
      </c>
      <c r="AC39" s="327"/>
      <c r="AD39" s="327"/>
      <c r="AE39" s="93">
        <v>109000</v>
      </c>
      <c r="AF39" s="94"/>
      <c r="AG39" s="94"/>
      <c r="AH39" s="94"/>
      <c r="AI39" s="95"/>
      <c r="AJ39" s="93">
        <v>114000</v>
      </c>
      <c r="AK39" s="94"/>
      <c r="AL39" s="94"/>
      <c r="AM39" s="94"/>
      <c r="AN39" s="95"/>
      <c r="AO39" s="93">
        <v>116000</v>
      </c>
      <c r="AP39" s="94"/>
      <c r="AQ39" s="94"/>
      <c r="AR39" s="94"/>
      <c r="AS39" s="95"/>
      <c r="AT39" s="93">
        <v>149000</v>
      </c>
      <c r="AU39" s="94"/>
      <c r="AV39" s="94"/>
      <c r="AW39" s="94"/>
      <c r="AX39" s="96"/>
    </row>
    <row r="40" spans="1:50" ht="22.5" customHeight="1" x14ac:dyDescent="0.15">
      <c r="A40" s="724"/>
      <c r="B40" s="725"/>
      <c r="C40" s="725"/>
      <c r="D40" s="725"/>
      <c r="E40" s="725"/>
      <c r="F40" s="726"/>
      <c r="G40" s="363"/>
      <c r="H40" s="364"/>
      <c r="I40" s="364"/>
      <c r="J40" s="364"/>
      <c r="K40" s="364"/>
      <c r="L40" s="364"/>
      <c r="M40" s="364"/>
      <c r="N40" s="364"/>
      <c r="O40" s="365"/>
      <c r="P40" s="238"/>
      <c r="Q40" s="238"/>
      <c r="R40" s="238"/>
      <c r="S40" s="238"/>
      <c r="T40" s="238"/>
      <c r="U40" s="238"/>
      <c r="V40" s="238"/>
      <c r="W40" s="238"/>
      <c r="X40" s="239"/>
      <c r="Y40" s="122" t="s">
        <v>15</v>
      </c>
      <c r="Z40" s="123"/>
      <c r="AA40" s="211"/>
      <c r="AB40" s="304" t="s">
        <v>16</v>
      </c>
      <c r="AC40" s="304"/>
      <c r="AD40" s="304"/>
      <c r="AE40" s="93">
        <f t="shared" ref="AE40" si="3">AE38/AE39*100</f>
        <v>80.583486238532103</v>
      </c>
      <c r="AF40" s="94"/>
      <c r="AG40" s="94"/>
      <c r="AH40" s="94"/>
      <c r="AI40" s="95"/>
      <c r="AJ40" s="93">
        <f t="shared" ref="AJ40" si="4">AJ38/AJ39*100</f>
        <v>111.89824561403509</v>
      </c>
      <c r="AK40" s="94"/>
      <c r="AL40" s="94"/>
      <c r="AM40" s="94"/>
      <c r="AN40" s="95"/>
      <c r="AO40" s="93">
        <f>AO38/AO39*100</f>
        <v>200.4801724137931</v>
      </c>
      <c r="AP40" s="94"/>
      <c r="AQ40" s="94"/>
      <c r="AR40" s="94"/>
      <c r="AS40" s="95"/>
      <c r="AT40" s="308"/>
      <c r="AU40" s="309"/>
      <c r="AV40" s="309"/>
      <c r="AW40" s="309"/>
      <c r="AX40" s="310"/>
    </row>
    <row r="41" spans="1:50" ht="18.75" customHeight="1" x14ac:dyDescent="0.15">
      <c r="A41" s="254" t="s">
        <v>13</v>
      </c>
      <c r="B41" s="255"/>
      <c r="C41" s="255"/>
      <c r="D41" s="255"/>
      <c r="E41" s="255"/>
      <c r="F41" s="256"/>
      <c r="G41" s="261" t="s">
        <v>317</v>
      </c>
      <c r="H41" s="262"/>
      <c r="I41" s="262"/>
      <c r="J41" s="262"/>
      <c r="K41" s="262"/>
      <c r="L41" s="262"/>
      <c r="M41" s="262"/>
      <c r="N41" s="262"/>
      <c r="O41" s="263"/>
      <c r="P41" s="281" t="s">
        <v>82</v>
      </c>
      <c r="Q41" s="262"/>
      <c r="R41" s="262"/>
      <c r="S41" s="262"/>
      <c r="T41" s="262"/>
      <c r="U41" s="262"/>
      <c r="V41" s="262"/>
      <c r="W41" s="262"/>
      <c r="X41" s="263"/>
      <c r="Y41" s="233"/>
      <c r="Z41" s="86"/>
      <c r="AA41" s="87"/>
      <c r="AB41" s="305" t="s">
        <v>12</v>
      </c>
      <c r="AC41" s="306"/>
      <c r="AD41" s="307"/>
      <c r="AE41" s="322" t="s">
        <v>68</v>
      </c>
      <c r="AF41" s="323"/>
      <c r="AG41" s="323"/>
      <c r="AH41" s="323"/>
      <c r="AI41" s="324"/>
      <c r="AJ41" s="322" t="s">
        <v>69</v>
      </c>
      <c r="AK41" s="323"/>
      <c r="AL41" s="323"/>
      <c r="AM41" s="323"/>
      <c r="AN41" s="324"/>
      <c r="AO41" s="322" t="s">
        <v>70</v>
      </c>
      <c r="AP41" s="323"/>
      <c r="AQ41" s="323"/>
      <c r="AR41" s="323"/>
      <c r="AS41" s="324"/>
      <c r="AT41" s="311" t="s">
        <v>302</v>
      </c>
      <c r="AU41" s="312"/>
      <c r="AV41" s="312"/>
      <c r="AW41" s="312"/>
      <c r="AX41" s="313"/>
    </row>
    <row r="42" spans="1:50" ht="18.75" customHeight="1" x14ac:dyDescent="0.15">
      <c r="A42" s="254"/>
      <c r="B42" s="255"/>
      <c r="C42" s="255"/>
      <c r="D42" s="255"/>
      <c r="E42" s="255"/>
      <c r="F42" s="256"/>
      <c r="G42" s="264"/>
      <c r="H42" s="110"/>
      <c r="I42" s="110"/>
      <c r="J42" s="110"/>
      <c r="K42" s="110"/>
      <c r="L42" s="110"/>
      <c r="M42" s="110"/>
      <c r="N42" s="110"/>
      <c r="O42" s="265"/>
      <c r="P42" s="282"/>
      <c r="Q42" s="110"/>
      <c r="R42" s="110"/>
      <c r="S42" s="110"/>
      <c r="T42" s="110"/>
      <c r="U42" s="110"/>
      <c r="V42" s="110"/>
      <c r="W42" s="110"/>
      <c r="X42" s="265"/>
      <c r="Y42" s="319"/>
      <c r="Z42" s="320"/>
      <c r="AA42" s="321"/>
      <c r="AB42" s="179"/>
      <c r="AC42" s="174"/>
      <c r="AD42" s="175"/>
      <c r="AE42" s="180"/>
      <c r="AF42" s="173"/>
      <c r="AG42" s="173"/>
      <c r="AH42" s="173"/>
      <c r="AI42" s="325"/>
      <c r="AJ42" s="180"/>
      <c r="AK42" s="173"/>
      <c r="AL42" s="173"/>
      <c r="AM42" s="173"/>
      <c r="AN42" s="325"/>
      <c r="AO42" s="180"/>
      <c r="AP42" s="173"/>
      <c r="AQ42" s="173"/>
      <c r="AR42" s="173"/>
      <c r="AS42" s="325"/>
      <c r="AT42" s="67"/>
      <c r="AU42" s="112" t="s">
        <v>638</v>
      </c>
      <c r="AV42" s="112"/>
      <c r="AW42" s="110" t="s">
        <v>358</v>
      </c>
      <c r="AX42" s="111"/>
    </row>
    <row r="43" spans="1:50" ht="22.5" customHeight="1" x14ac:dyDescent="0.15">
      <c r="A43" s="257"/>
      <c r="B43" s="255"/>
      <c r="C43" s="255"/>
      <c r="D43" s="255"/>
      <c r="E43" s="255"/>
      <c r="F43" s="256"/>
      <c r="G43" s="328" t="s">
        <v>623</v>
      </c>
      <c r="H43" s="329"/>
      <c r="I43" s="329"/>
      <c r="J43" s="329"/>
      <c r="K43" s="329"/>
      <c r="L43" s="329"/>
      <c r="M43" s="329"/>
      <c r="N43" s="329"/>
      <c r="O43" s="330"/>
      <c r="P43" s="235" t="s">
        <v>611</v>
      </c>
      <c r="Q43" s="236"/>
      <c r="R43" s="236"/>
      <c r="S43" s="236"/>
      <c r="T43" s="236"/>
      <c r="U43" s="236"/>
      <c r="V43" s="236"/>
      <c r="W43" s="236"/>
      <c r="X43" s="237"/>
      <c r="Y43" s="334" t="s">
        <v>14</v>
      </c>
      <c r="Z43" s="335"/>
      <c r="AA43" s="336"/>
      <c r="AB43" s="337" t="s">
        <v>612</v>
      </c>
      <c r="AC43" s="338"/>
      <c r="AD43" s="338"/>
      <c r="AE43" s="93">
        <v>1816</v>
      </c>
      <c r="AF43" s="94"/>
      <c r="AG43" s="94"/>
      <c r="AH43" s="94"/>
      <c r="AI43" s="95"/>
      <c r="AJ43" s="93">
        <v>1196</v>
      </c>
      <c r="AK43" s="94"/>
      <c r="AL43" s="94"/>
      <c r="AM43" s="94"/>
      <c r="AN43" s="95"/>
      <c r="AO43" s="93">
        <v>1409</v>
      </c>
      <c r="AP43" s="94"/>
      <c r="AQ43" s="94"/>
      <c r="AR43" s="94"/>
      <c r="AS43" s="95"/>
      <c r="AT43" s="267"/>
      <c r="AU43" s="267"/>
      <c r="AV43" s="267"/>
      <c r="AW43" s="267"/>
      <c r="AX43" s="268"/>
    </row>
    <row r="44" spans="1:50" ht="22.5" customHeight="1" x14ac:dyDescent="0.15">
      <c r="A44" s="258"/>
      <c r="B44" s="259"/>
      <c r="C44" s="259"/>
      <c r="D44" s="259"/>
      <c r="E44" s="259"/>
      <c r="F44" s="260"/>
      <c r="G44" s="331"/>
      <c r="H44" s="332"/>
      <c r="I44" s="332"/>
      <c r="J44" s="332"/>
      <c r="K44" s="332"/>
      <c r="L44" s="332"/>
      <c r="M44" s="332"/>
      <c r="N44" s="332"/>
      <c r="O44" s="333"/>
      <c r="P44" s="316"/>
      <c r="Q44" s="316"/>
      <c r="R44" s="316"/>
      <c r="S44" s="316"/>
      <c r="T44" s="316"/>
      <c r="U44" s="316"/>
      <c r="V44" s="316"/>
      <c r="W44" s="316"/>
      <c r="X44" s="317"/>
      <c r="Y44" s="215" t="s">
        <v>64</v>
      </c>
      <c r="Z44" s="123"/>
      <c r="AA44" s="211"/>
      <c r="AB44" s="326" t="s">
        <v>612</v>
      </c>
      <c r="AC44" s="327"/>
      <c r="AD44" s="327"/>
      <c r="AE44" s="93" t="s">
        <v>482</v>
      </c>
      <c r="AF44" s="94"/>
      <c r="AG44" s="94"/>
      <c r="AH44" s="94"/>
      <c r="AI44" s="95"/>
      <c r="AJ44" s="93" t="s">
        <v>482</v>
      </c>
      <c r="AK44" s="94"/>
      <c r="AL44" s="94"/>
      <c r="AM44" s="94"/>
      <c r="AN44" s="95"/>
      <c r="AO44" s="93">
        <v>1500</v>
      </c>
      <c r="AP44" s="94"/>
      <c r="AQ44" s="94"/>
      <c r="AR44" s="94"/>
      <c r="AS44" s="95"/>
      <c r="AT44" s="93">
        <v>1500</v>
      </c>
      <c r="AU44" s="94"/>
      <c r="AV44" s="94"/>
      <c r="AW44" s="94"/>
      <c r="AX44" s="96"/>
    </row>
    <row r="45" spans="1:50" ht="22.5" customHeight="1" x14ac:dyDescent="0.15">
      <c r="A45" s="258"/>
      <c r="B45" s="259"/>
      <c r="C45" s="259"/>
      <c r="D45" s="259"/>
      <c r="E45" s="259"/>
      <c r="F45" s="260"/>
      <c r="G45" s="331"/>
      <c r="H45" s="332"/>
      <c r="I45" s="332"/>
      <c r="J45" s="332"/>
      <c r="K45" s="332"/>
      <c r="L45" s="332"/>
      <c r="M45" s="332"/>
      <c r="N45" s="332"/>
      <c r="O45" s="333"/>
      <c r="P45" s="316"/>
      <c r="Q45" s="316"/>
      <c r="R45" s="316"/>
      <c r="S45" s="316"/>
      <c r="T45" s="316"/>
      <c r="U45" s="316"/>
      <c r="V45" s="316"/>
      <c r="W45" s="316"/>
      <c r="X45" s="317"/>
      <c r="Y45" s="305" t="s">
        <v>15</v>
      </c>
      <c r="Z45" s="306"/>
      <c r="AA45" s="307"/>
      <c r="AB45" s="304" t="s">
        <v>16</v>
      </c>
      <c r="AC45" s="304"/>
      <c r="AD45" s="304"/>
      <c r="AE45" s="93" t="s">
        <v>482</v>
      </c>
      <c r="AF45" s="94"/>
      <c r="AG45" s="94"/>
      <c r="AH45" s="94"/>
      <c r="AI45" s="95"/>
      <c r="AJ45" s="93" t="s">
        <v>482</v>
      </c>
      <c r="AK45" s="94"/>
      <c r="AL45" s="94"/>
      <c r="AM45" s="94"/>
      <c r="AN45" s="95"/>
      <c r="AO45" s="93">
        <v>93900</v>
      </c>
      <c r="AP45" s="94"/>
      <c r="AQ45" s="94"/>
      <c r="AR45" s="94"/>
      <c r="AS45" s="95"/>
      <c r="AT45" s="308"/>
      <c r="AU45" s="309"/>
      <c r="AV45" s="309"/>
      <c r="AW45" s="309"/>
      <c r="AX45" s="310"/>
    </row>
    <row r="46" spans="1:50" ht="22.5" customHeight="1" x14ac:dyDescent="0.15">
      <c r="A46" s="737" t="s">
        <v>320</v>
      </c>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30"/>
      <c r="AP46" s="30"/>
      <c r="AQ46" s="30"/>
      <c r="AR46" s="30"/>
      <c r="AS46" s="30"/>
      <c r="AT46" s="30"/>
      <c r="AU46" s="30"/>
      <c r="AV46" s="30"/>
      <c r="AW46" s="30"/>
      <c r="AX46" s="32"/>
    </row>
    <row r="47" spans="1:50" ht="18.75" hidden="1" customHeight="1" x14ac:dyDescent="0.15">
      <c r="A47" s="275" t="s">
        <v>318</v>
      </c>
      <c r="B47" s="739" t="s">
        <v>315</v>
      </c>
      <c r="C47" s="277"/>
      <c r="D47" s="277"/>
      <c r="E47" s="277"/>
      <c r="F47" s="278"/>
      <c r="G47" s="678" t="s">
        <v>309</v>
      </c>
      <c r="H47" s="678"/>
      <c r="I47" s="678"/>
      <c r="J47" s="678"/>
      <c r="K47" s="678"/>
      <c r="L47" s="678"/>
      <c r="M47" s="678"/>
      <c r="N47" s="678"/>
      <c r="O47" s="678"/>
      <c r="P47" s="678"/>
      <c r="Q47" s="678"/>
      <c r="R47" s="678"/>
      <c r="S47" s="678"/>
      <c r="T47" s="678"/>
      <c r="U47" s="678"/>
      <c r="V47" s="678"/>
      <c r="W47" s="678"/>
      <c r="X47" s="678"/>
      <c r="Y47" s="678"/>
      <c r="Z47" s="678"/>
      <c r="AA47" s="744"/>
      <c r="AB47" s="677" t="s">
        <v>308</v>
      </c>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9"/>
    </row>
    <row r="48" spans="1:50" ht="18.75" hidden="1" customHeight="1" x14ac:dyDescent="0.15">
      <c r="A48" s="275"/>
      <c r="B48" s="739"/>
      <c r="C48" s="277"/>
      <c r="D48" s="277"/>
      <c r="E48" s="277"/>
      <c r="F48" s="278"/>
      <c r="G48" s="110"/>
      <c r="H48" s="110"/>
      <c r="I48" s="110"/>
      <c r="J48" s="110"/>
      <c r="K48" s="110"/>
      <c r="L48" s="110"/>
      <c r="M48" s="110"/>
      <c r="N48" s="110"/>
      <c r="O48" s="110"/>
      <c r="P48" s="110"/>
      <c r="Q48" s="110"/>
      <c r="R48" s="110"/>
      <c r="S48" s="110"/>
      <c r="T48" s="110"/>
      <c r="U48" s="110"/>
      <c r="V48" s="110"/>
      <c r="W48" s="110"/>
      <c r="X48" s="110"/>
      <c r="Y48" s="110"/>
      <c r="Z48" s="110"/>
      <c r="AA48" s="265"/>
      <c r="AB48" s="282"/>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75"/>
      <c r="B49" s="739"/>
      <c r="C49" s="277"/>
      <c r="D49" s="277"/>
      <c r="E49" s="277"/>
      <c r="F49" s="278"/>
      <c r="G49" s="376"/>
      <c r="H49" s="376"/>
      <c r="I49" s="376"/>
      <c r="J49" s="376"/>
      <c r="K49" s="376"/>
      <c r="L49" s="376"/>
      <c r="M49" s="376"/>
      <c r="N49" s="376"/>
      <c r="O49" s="376"/>
      <c r="P49" s="376"/>
      <c r="Q49" s="376"/>
      <c r="R49" s="376"/>
      <c r="S49" s="376"/>
      <c r="T49" s="376"/>
      <c r="U49" s="376"/>
      <c r="V49" s="376"/>
      <c r="W49" s="376"/>
      <c r="X49" s="376"/>
      <c r="Y49" s="376"/>
      <c r="Z49" s="376"/>
      <c r="AA49" s="377"/>
      <c r="AB49" s="671"/>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672"/>
    </row>
    <row r="50" spans="1:50" ht="22.5" hidden="1" customHeight="1" x14ac:dyDescent="0.15">
      <c r="A50" s="275"/>
      <c r="B50" s="739"/>
      <c r="C50" s="277"/>
      <c r="D50" s="277"/>
      <c r="E50" s="277"/>
      <c r="F50" s="278"/>
      <c r="G50" s="378"/>
      <c r="H50" s="378"/>
      <c r="I50" s="378"/>
      <c r="J50" s="378"/>
      <c r="K50" s="378"/>
      <c r="L50" s="378"/>
      <c r="M50" s="378"/>
      <c r="N50" s="378"/>
      <c r="O50" s="378"/>
      <c r="P50" s="378"/>
      <c r="Q50" s="378"/>
      <c r="R50" s="378"/>
      <c r="S50" s="378"/>
      <c r="T50" s="378"/>
      <c r="U50" s="378"/>
      <c r="V50" s="378"/>
      <c r="W50" s="378"/>
      <c r="X50" s="378"/>
      <c r="Y50" s="378"/>
      <c r="Z50" s="378"/>
      <c r="AA50" s="379"/>
      <c r="AB50" s="673"/>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674"/>
    </row>
    <row r="51" spans="1:50" ht="22.5" hidden="1" customHeight="1" x14ac:dyDescent="0.15">
      <c r="A51" s="275"/>
      <c r="B51" s="740"/>
      <c r="C51" s="279"/>
      <c r="D51" s="279"/>
      <c r="E51" s="279"/>
      <c r="F51" s="280"/>
      <c r="G51" s="380"/>
      <c r="H51" s="380"/>
      <c r="I51" s="380"/>
      <c r="J51" s="380"/>
      <c r="K51" s="380"/>
      <c r="L51" s="380"/>
      <c r="M51" s="380"/>
      <c r="N51" s="380"/>
      <c r="O51" s="380"/>
      <c r="P51" s="380"/>
      <c r="Q51" s="380"/>
      <c r="R51" s="380"/>
      <c r="S51" s="380"/>
      <c r="T51" s="380"/>
      <c r="U51" s="380"/>
      <c r="V51" s="380"/>
      <c r="W51" s="380"/>
      <c r="X51" s="380"/>
      <c r="Y51" s="380"/>
      <c r="Z51" s="380"/>
      <c r="AA51" s="381"/>
      <c r="AB51" s="675"/>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676"/>
    </row>
    <row r="52" spans="1:50" ht="18.75" hidden="1" customHeight="1" x14ac:dyDescent="0.15">
      <c r="A52" s="275"/>
      <c r="B52" s="277" t="s">
        <v>316</v>
      </c>
      <c r="C52" s="277"/>
      <c r="D52" s="277"/>
      <c r="E52" s="277"/>
      <c r="F52" s="278"/>
      <c r="G52" s="261" t="s">
        <v>84</v>
      </c>
      <c r="H52" s="262"/>
      <c r="I52" s="262"/>
      <c r="J52" s="262"/>
      <c r="K52" s="262"/>
      <c r="L52" s="262"/>
      <c r="M52" s="262"/>
      <c r="N52" s="262"/>
      <c r="O52" s="263"/>
      <c r="P52" s="281" t="s">
        <v>88</v>
      </c>
      <c r="Q52" s="262"/>
      <c r="R52" s="262"/>
      <c r="S52" s="262"/>
      <c r="T52" s="262"/>
      <c r="U52" s="262"/>
      <c r="V52" s="262"/>
      <c r="W52" s="262"/>
      <c r="X52" s="263"/>
      <c r="Y52" s="283"/>
      <c r="Z52" s="284"/>
      <c r="AA52" s="285"/>
      <c r="AB52" s="289" t="s">
        <v>12</v>
      </c>
      <c r="AC52" s="290"/>
      <c r="AD52" s="291"/>
      <c r="AE52" s="281" t="s">
        <v>68</v>
      </c>
      <c r="AF52" s="262"/>
      <c r="AG52" s="262"/>
      <c r="AH52" s="262"/>
      <c r="AI52" s="263"/>
      <c r="AJ52" s="281" t="s">
        <v>69</v>
      </c>
      <c r="AK52" s="262"/>
      <c r="AL52" s="262"/>
      <c r="AM52" s="262"/>
      <c r="AN52" s="263"/>
      <c r="AO52" s="281" t="s">
        <v>70</v>
      </c>
      <c r="AP52" s="262"/>
      <c r="AQ52" s="262"/>
      <c r="AR52" s="262"/>
      <c r="AS52" s="263"/>
      <c r="AT52" s="311" t="s">
        <v>302</v>
      </c>
      <c r="AU52" s="312"/>
      <c r="AV52" s="312"/>
      <c r="AW52" s="312"/>
      <c r="AX52" s="313"/>
    </row>
    <row r="53" spans="1:50" ht="18.75" hidden="1" customHeight="1" x14ac:dyDescent="0.15">
      <c r="A53" s="275"/>
      <c r="B53" s="277"/>
      <c r="C53" s="277"/>
      <c r="D53" s="277"/>
      <c r="E53" s="277"/>
      <c r="F53" s="278"/>
      <c r="G53" s="264"/>
      <c r="H53" s="110"/>
      <c r="I53" s="110"/>
      <c r="J53" s="110"/>
      <c r="K53" s="110"/>
      <c r="L53" s="110"/>
      <c r="M53" s="110"/>
      <c r="N53" s="110"/>
      <c r="O53" s="265"/>
      <c r="P53" s="282"/>
      <c r="Q53" s="110"/>
      <c r="R53" s="110"/>
      <c r="S53" s="110"/>
      <c r="T53" s="110"/>
      <c r="U53" s="110"/>
      <c r="V53" s="110"/>
      <c r="W53" s="110"/>
      <c r="X53" s="265"/>
      <c r="Y53" s="286"/>
      <c r="Z53" s="287"/>
      <c r="AA53" s="288"/>
      <c r="AB53" s="292"/>
      <c r="AC53" s="293"/>
      <c r="AD53" s="294"/>
      <c r="AE53" s="282"/>
      <c r="AF53" s="110"/>
      <c r="AG53" s="110"/>
      <c r="AH53" s="110"/>
      <c r="AI53" s="265"/>
      <c r="AJ53" s="282"/>
      <c r="AK53" s="110"/>
      <c r="AL53" s="110"/>
      <c r="AM53" s="110"/>
      <c r="AN53" s="265"/>
      <c r="AO53" s="282"/>
      <c r="AP53" s="110"/>
      <c r="AQ53" s="110"/>
      <c r="AR53" s="110"/>
      <c r="AS53" s="265"/>
      <c r="AT53" s="67"/>
      <c r="AU53" s="112"/>
      <c r="AV53" s="112"/>
      <c r="AW53" s="110" t="s">
        <v>358</v>
      </c>
      <c r="AX53" s="111"/>
    </row>
    <row r="54" spans="1:50" ht="22.5" hidden="1" customHeight="1" x14ac:dyDescent="0.15">
      <c r="A54" s="275"/>
      <c r="B54" s="277"/>
      <c r="C54" s="277"/>
      <c r="D54" s="277"/>
      <c r="E54" s="277"/>
      <c r="F54" s="278"/>
      <c r="G54" s="314"/>
      <c r="H54" s="236"/>
      <c r="I54" s="236"/>
      <c r="J54" s="236"/>
      <c r="K54" s="236"/>
      <c r="L54" s="236"/>
      <c r="M54" s="236"/>
      <c r="N54" s="236"/>
      <c r="O54" s="237"/>
      <c r="P54" s="235"/>
      <c r="Q54" s="295"/>
      <c r="R54" s="295"/>
      <c r="S54" s="295"/>
      <c r="T54" s="295"/>
      <c r="U54" s="295"/>
      <c r="V54" s="295"/>
      <c r="W54" s="295"/>
      <c r="X54" s="296"/>
      <c r="Y54" s="301" t="s">
        <v>85</v>
      </c>
      <c r="Z54" s="302"/>
      <c r="AA54" s="303"/>
      <c r="AB54" s="408"/>
      <c r="AC54" s="266"/>
      <c r="AD54" s="266"/>
      <c r="AE54" s="93"/>
      <c r="AF54" s="94"/>
      <c r="AG54" s="94"/>
      <c r="AH54" s="94"/>
      <c r="AI54" s="95"/>
      <c r="AJ54" s="93"/>
      <c r="AK54" s="94"/>
      <c r="AL54" s="94"/>
      <c r="AM54" s="94"/>
      <c r="AN54" s="95"/>
      <c r="AO54" s="93"/>
      <c r="AP54" s="94"/>
      <c r="AQ54" s="94"/>
      <c r="AR54" s="94"/>
      <c r="AS54" s="95"/>
      <c r="AT54" s="267"/>
      <c r="AU54" s="267"/>
      <c r="AV54" s="267"/>
      <c r="AW54" s="267"/>
      <c r="AX54" s="268"/>
    </row>
    <row r="55" spans="1:50" ht="22.5" hidden="1" customHeight="1" x14ac:dyDescent="0.15">
      <c r="A55" s="275"/>
      <c r="B55" s="277"/>
      <c r="C55" s="277"/>
      <c r="D55" s="277"/>
      <c r="E55" s="277"/>
      <c r="F55" s="278"/>
      <c r="G55" s="315"/>
      <c r="H55" s="316"/>
      <c r="I55" s="316"/>
      <c r="J55" s="316"/>
      <c r="K55" s="316"/>
      <c r="L55" s="316"/>
      <c r="M55" s="316"/>
      <c r="N55" s="316"/>
      <c r="O55" s="317"/>
      <c r="P55" s="297"/>
      <c r="Q55" s="297"/>
      <c r="R55" s="297"/>
      <c r="S55" s="297"/>
      <c r="T55" s="297"/>
      <c r="U55" s="297"/>
      <c r="V55" s="297"/>
      <c r="W55" s="297"/>
      <c r="X55" s="298"/>
      <c r="Y55" s="269" t="s">
        <v>64</v>
      </c>
      <c r="Z55" s="270"/>
      <c r="AA55" s="271"/>
      <c r="AB55" s="714"/>
      <c r="AC55" s="272"/>
      <c r="AD55" s="27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75"/>
      <c r="B56" s="279"/>
      <c r="C56" s="279"/>
      <c r="D56" s="279"/>
      <c r="E56" s="279"/>
      <c r="F56" s="280"/>
      <c r="G56" s="318"/>
      <c r="H56" s="238"/>
      <c r="I56" s="238"/>
      <c r="J56" s="238"/>
      <c r="K56" s="238"/>
      <c r="L56" s="238"/>
      <c r="M56" s="238"/>
      <c r="N56" s="238"/>
      <c r="O56" s="239"/>
      <c r="P56" s="299"/>
      <c r="Q56" s="299"/>
      <c r="R56" s="299"/>
      <c r="S56" s="299"/>
      <c r="T56" s="299"/>
      <c r="U56" s="299"/>
      <c r="V56" s="299"/>
      <c r="W56" s="299"/>
      <c r="X56" s="300"/>
      <c r="Y56" s="273" t="s">
        <v>15</v>
      </c>
      <c r="Z56" s="270"/>
      <c r="AA56" s="271"/>
      <c r="AB56" s="274" t="s">
        <v>16</v>
      </c>
      <c r="AC56" s="274"/>
      <c r="AD56" s="274"/>
      <c r="AE56" s="93"/>
      <c r="AF56" s="94"/>
      <c r="AG56" s="94"/>
      <c r="AH56" s="94"/>
      <c r="AI56" s="95"/>
      <c r="AJ56" s="93"/>
      <c r="AK56" s="94"/>
      <c r="AL56" s="94"/>
      <c r="AM56" s="94"/>
      <c r="AN56" s="95"/>
      <c r="AO56" s="93"/>
      <c r="AP56" s="94"/>
      <c r="AQ56" s="94"/>
      <c r="AR56" s="94"/>
      <c r="AS56" s="95"/>
      <c r="AT56" s="308"/>
      <c r="AU56" s="309"/>
      <c r="AV56" s="309"/>
      <c r="AW56" s="309"/>
      <c r="AX56" s="310"/>
    </row>
    <row r="57" spans="1:50" ht="18.75" hidden="1" customHeight="1" x14ac:dyDescent="0.15">
      <c r="A57" s="275"/>
      <c r="B57" s="277" t="s">
        <v>316</v>
      </c>
      <c r="C57" s="277"/>
      <c r="D57" s="277"/>
      <c r="E57" s="277"/>
      <c r="F57" s="278"/>
      <c r="G57" s="261" t="s">
        <v>84</v>
      </c>
      <c r="H57" s="262"/>
      <c r="I57" s="262"/>
      <c r="J57" s="262"/>
      <c r="K57" s="262"/>
      <c r="L57" s="262"/>
      <c r="M57" s="262"/>
      <c r="N57" s="262"/>
      <c r="O57" s="263"/>
      <c r="P57" s="281" t="s">
        <v>88</v>
      </c>
      <c r="Q57" s="262"/>
      <c r="R57" s="262"/>
      <c r="S57" s="262"/>
      <c r="T57" s="262"/>
      <c r="U57" s="262"/>
      <c r="V57" s="262"/>
      <c r="W57" s="262"/>
      <c r="X57" s="263"/>
      <c r="Y57" s="283"/>
      <c r="Z57" s="284"/>
      <c r="AA57" s="285"/>
      <c r="AB57" s="289" t="s">
        <v>12</v>
      </c>
      <c r="AC57" s="290"/>
      <c r="AD57" s="291"/>
      <c r="AE57" s="281" t="s">
        <v>68</v>
      </c>
      <c r="AF57" s="262"/>
      <c r="AG57" s="262"/>
      <c r="AH57" s="262"/>
      <c r="AI57" s="263"/>
      <c r="AJ57" s="281" t="s">
        <v>69</v>
      </c>
      <c r="AK57" s="262"/>
      <c r="AL57" s="262"/>
      <c r="AM57" s="262"/>
      <c r="AN57" s="263"/>
      <c r="AO57" s="281" t="s">
        <v>70</v>
      </c>
      <c r="AP57" s="262"/>
      <c r="AQ57" s="262"/>
      <c r="AR57" s="262"/>
      <c r="AS57" s="263"/>
      <c r="AT57" s="311" t="s">
        <v>302</v>
      </c>
      <c r="AU57" s="312"/>
      <c r="AV57" s="312"/>
      <c r="AW57" s="312"/>
      <c r="AX57" s="313"/>
    </row>
    <row r="58" spans="1:50" ht="18.75" hidden="1" customHeight="1" x14ac:dyDescent="0.15">
      <c r="A58" s="275"/>
      <c r="B58" s="277"/>
      <c r="C58" s="277"/>
      <c r="D58" s="277"/>
      <c r="E58" s="277"/>
      <c r="F58" s="278"/>
      <c r="G58" s="264"/>
      <c r="H58" s="110"/>
      <c r="I58" s="110"/>
      <c r="J58" s="110"/>
      <c r="K58" s="110"/>
      <c r="L58" s="110"/>
      <c r="M58" s="110"/>
      <c r="N58" s="110"/>
      <c r="O58" s="265"/>
      <c r="P58" s="282"/>
      <c r="Q58" s="110"/>
      <c r="R58" s="110"/>
      <c r="S58" s="110"/>
      <c r="T58" s="110"/>
      <c r="U58" s="110"/>
      <c r="V58" s="110"/>
      <c r="W58" s="110"/>
      <c r="X58" s="265"/>
      <c r="Y58" s="286"/>
      <c r="Z58" s="287"/>
      <c r="AA58" s="288"/>
      <c r="AB58" s="292"/>
      <c r="AC58" s="293"/>
      <c r="AD58" s="294"/>
      <c r="AE58" s="282"/>
      <c r="AF58" s="110"/>
      <c r="AG58" s="110"/>
      <c r="AH58" s="110"/>
      <c r="AI58" s="265"/>
      <c r="AJ58" s="282"/>
      <c r="AK58" s="110"/>
      <c r="AL58" s="110"/>
      <c r="AM58" s="110"/>
      <c r="AN58" s="265"/>
      <c r="AO58" s="282"/>
      <c r="AP58" s="110"/>
      <c r="AQ58" s="110"/>
      <c r="AR58" s="110"/>
      <c r="AS58" s="265"/>
      <c r="AT58" s="67"/>
      <c r="AU58" s="112"/>
      <c r="AV58" s="112"/>
      <c r="AW58" s="110" t="s">
        <v>358</v>
      </c>
      <c r="AX58" s="111"/>
    </row>
    <row r="59" spans="1:50" ht="22.5" hidden="1" customHeight="1" x14ac:dyDescent="0.15">
      <c r="A59" s="275"/>
      <c r="B59" s="277"/>
      <c r="C59" s="277"/>
      <c r="D59" s="277"/>
      <c r="E59" s="277"/>
      <c r="F59" s="278"/>
      <c r="G59" s="314"/>
      <c r="H59" s="236"/>
      <c r="I59" s="236"/>
      <c r="J59" s="236"/>
      <c r="K59" s="236"/>
      <c r="L59" s="236"/>
      <c r="M59" s="236"/>
      <c r="N59" s="236"/>
      <c r="O59" s="237"/>
      <c r="P59" s="235"/>
      <c r="Q59" s="295"/>
      <c r="R59" s="295"/>
      <c r="S59" s="295"/>
      <c r="T59" s="295"/>
      <c r="U59" s="295"/>
      <c r="V59" s="295"/>
      <c r="W59" s="295"/>
      <c r="X59" s="296"/>
      <c r="Y59" s="301" t="s">
        <v>85</v>
      </c>
      <c r="Z59" s="302"/>
      <c r="AA59" s="303"/>
      <c r="AB59" s="266"/>
      <c r="AC59" s="266"/>
      <c r="AD59" s="266"/>
      <c r="AE59" s="93"/>
      <c r="AF59" s="94"/>
      <c r="AG59" s="94"/>
      <c r="AH59" s="94"/>
      <c r="AI59" s="95"/>
      <c r="AJ59" s="93"/>
      <c r="AK59" s="94"/>
      <c r="AL59" s="94"/>
      <c r="AM59" s="94"/>
      <c r="AN59" s="95"/>
      <c r="AO59" s="93"/>
      <c r="AP59" s="94"/>
      <c r="AQ59" s="94"/>
      <c r="AR59" s="94"/>
      <c r="AS59" s="95"/>
      <c r="AT59" s="267"/>
      <c r="AU59" s="267"/>
      <c r="AV59" s="267"/>
      <c r="AW59" s="267"/>
      <c r="AX59" s="268"/>
    </row>
    <row r="60" spans="1:50" ht="22.5" hidden="1" customHeight="1" x14ac:dyDescent="0.15">
      <c r="A60" s="275"/>
      <c r="B60" s="277"/>
      <c r="C60" s="277"/>
      <c r="D60" s="277"/>
      <c r="E60" s="277"/>
      <c r="F60" s="278"/>
      <c r="G60" s="315"/>
      <c r="H60" s="316"/>
      <c r="I60" s="316"/>
      <c r="J60" s="316"/>
      <c r="K60" s="316"/>
      <c r="L60" s="316"/>
      <c r="M60" s="316"/>
      <c r="N60" s="316"/>
      <c r="O60" s="317"/>
      <c r="P60" s="297"/>
      <c r="Q60" s="297"/>
      <c r="R60" s="297"/>
      <c r="S60" s="297"/>
      <c r="T60" s="297"/>
      <c r="U60" s="297"/>
      <c r="V60" s="297"/>
      <c r="W60" s="297"/>
      <c r="X60" s="298"/>
      <c r="Y60" s="269" t="s">
        <v>64</v>
      </c>
      <c r="Z60" s="270"/>
      <c r="AA60" s="271"/>
      <c r="AB60" s="272"/>
      <c r="AC60" s="272"/>
      <c r="AD60" s="27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75"/>
      <c r="B61" s="279"/>
      <c r="C61" s="279"/>
      <c r="D61" s="279"/>
      <c r="E61" s="279"/>
      <c r="F61" s="280"/>
      <c r="G61" s="318"/>
      <c r="H61" s="238"/>
      <c r="I61" s="238"/>
      <c r="J61" s="238"/>
      <c r="K61" s="238"/>
      <c r="L61" s="238"/>
      <c r="M61" s="238"/>
      <c r="N61" s="238"/>
      <c r="O61" s="239"/>
      <c r="P61" s="299"/>
      <c r="Q61" s="299"/>
      <c r="R61" s="299"/>
      <c r="S61" s="299"/>
      <c r="T61" s="299"/>
      <c r="U61" s="299"/>
      <c r="V61" s="299"/>
      <c r="W61" s="299"/>
      <c r="X61" s="300"/>
      <c r="Y61" s="273" t="s">
        <v>15</v>
      </c>
      <c r="Z61" s="270"/>
      <c r="AA61" s="271"/>
      <c r="AB61" s="274" t="s">
        <v>16</v>
      </c>
      <c r="AC61" s="274"/>
      <c r="AD61" s="274"/>
      <c r="AE61" s="93"/>
      <c r="AF61" s="94"/>
      <c r="AG61" s="94"/>
      <c r="AH61" s="94"/>
      <c r="AI61" s="95"/>
      <c r="AJ61" s="93"/>
      <c r="AK61" s="94"/>
      <c r="AL61" s="94"/>
      <c r="AM61" s="94"/>
      <c r="AN61" s="95"/>
      <c r="AO61" s="93"/>
      <c r="AP61" s="94"/>
      <c r="AQ61" s="94"/>
      <c r="AR61" s="94"/>
      <c r="AS61" s="95"/>
      <c r="AT61" s="308"/>
      <c r="AU61" s="309"/>
      <c r="AV61" s="309"/>
      <c r="AW61" s="309"/>
      <c r="AX61" s="310"/>
    </row>
    <row r="62" spans="1:50" ht="18.75" hidden="1" customHeight="1" x14ac:dyDescent="0.15">
      <c r="A62" s="275"/>
      <c r="B62" s="277" t="s">
        <v>316</v>
      </c>
      <c r="C62" s="277"/>
      <c r="D62" s="277"/>
      <c r="E62" s="277"/>
      <c r="F62" s="278"/>
      <c r="G62" s="261" t="s">
        <v>84</v>
      </c>
      <c r="H62" s="262"/>
      <c r="I62" s="262"/>
      <c r="J62" s="262"/>
      <c r="K62" s="262"/>
      <c r="L62" s="262"/>
      <c r="M62" s="262"/>
      <c r="N62" s="262"/>
      <c r="O62" s="263"/>
      <c r="P62" s="281" t="s">
        <v>88</v>
      </c>
      <c r="Q62" s="262"/>
      <c r="R62" s="262"/>
      <c r="S62" s="262"/>
      <c r="T62" s="262"/>
      <c r="U62" s="262"/>
      <c r="V62" s="262"/>
      <c r="W62" s="262"/>
      <c r="X62" s="263"/>
      <c r="Y62" s="283"/>
      <c r="Z62" s="284"/>
      <c r="AA62" s="285"/>
      <c r="AB62" s="289" t="s">
        <v>12</v>
      </c>
      <c r="AC62" s="290"/>
      <c r="AD62" s="291"/>
      <c r="AE62" s="281" t="s">
        <v>68</v>
      </c>
      <c r="AF62" s="262"/>
      <c r="AG62" s="262"/>
      <c r="AH62" s="262"/>
      <c r="AI62" s="263"/>
      <c r="AJ62" s="281" t="s">
        <v>69</v>
      </c>
      <c r="AK62" s="262"/>
      <c r="AL62" s="262"/>
      <c r="AM62" s="262"/>
      <c r="AN62" s="263"/>
      <c r="AO62" s="281" t="s">
        <v>70</v>
      </c>
      <c r="AP62" s="262"/>
      <c r="AQ62" s="262"/>
      <c r="AR62" s="262"/>
      <c r="AS62" s="263"/>
      <c r="AT62" s="311" t="s">
        <v>302</v>
      </c>
      <c r="AU62" s="312"/>
      <c r="AV62" s="312"/>
      <c r="AW62" s="312"/>
      <c r="AX62" s="313"/>
    </row>
    <row r="63" spans="1:50" ht="18.75" hidden="1" customHeight="1" x14ac:dyDescent="0.15">
      <c r="A63" s="275"/>
      <c r="B63" s="277"/>
      <c r="C63" s="277"/>
      <c r="D63" s="277"/>
      <c r="E63" s="277"/>
      <c r="F63" s="278"/>
      <c r="G63" s="264"/>
      <c r="H63" s="110"/>
      <c r="I63" s="110"/>
      <c r="J63" s="110"/>
      <c r="K63" s="110"/>
      <c r="L63" s="110"/>
      <c r="M63" s="110"/>
      <c r="N63" s="110"/>
      <c r="O63" s="265"/>
      <c r="P63" s="282"/>
      <c r="Q63" s="110"/>
      <c r="R63" s="110"/>
      <c r="S63" s="110"/>
      <c r="T63" s="110"/>
      <c r="U63" s="110"/>
      <c r="V63" s="110"/>
      <c r="W63" s="110"/>
      <c r="X63" s="265"/>
      <c r="Y63" s="286"/>
      <c r="Z63" s="287"/>
      <c r="AA63" s="288"/>
      <c r="AB63" s="292"/>
      <c r="AC63" s="293"/>
      <c r="AD63" s="294"/>
      <c r="AE63" s="282"/>
      <c r="AF63" s="110"/>
      <c r="AG63" s="110"/>
      <c r="AH63" s="110"/>
      <c r="AI63" s="265"/>
      <c r="AJ63" s="282"/>
      <c r="AK63" s="110"/>
      <c r="AL63" s="110"/>
      <c r="AM63" s="110"/>
      <c r="AN63" s="265"/>
      <c r="AO63" s="282"/>
      <c r="AP63" s="110"/>
      <c r="AQ63" s="110"/>
      <c r="AR63" s="110"/>
      <c r="AS63" s="265"/>
      <c r="AT63" s="67"/>
      <c r="AU63" s="112"/>
      <c r="AV63" s="112"/>
      <c r="AW63" s="110" t="s">
        <v>358</v>
      </c>
      <c r="AX63" s="111"/>
    </row>
    <row r="64" spans="1:50" ht="22.5" hidden="1" customHeight="1" x14ac:dyDescent="0.15">
      <c r="A64" s="275"/>
      <c r="B64" s="277"/>
      <c r="C64" s="277"/>
      <c r="D64" s="277"/>
      <c r="E64" s="277"/>
      <c r="F64" s="278"/>
      <c r="G64" s="314"/>
      <c r="H64" s="236"/>
      <c r="I64" s="236"/>
      <c r="J64" s="236"/>
      <c r="K64" s="236"/>
      <c r="L64" s="236"/>
      <c r="M64" s="236"/>
      <c r="N64" s="236"/>
      <c r="O64" s="237"/>
      <c r="P64" s="235"/>
      <c r="Q64" s="295"/>
      <c r="R64" s="295"/>
      <c r="S64" s="295"/>
      <c r="T64" s="295"/>
      <c r="U64" s="295"/>
      <c r="V64" s="295"/>
      <c r="W64" s="295"/>
      <c r="X64" s="296"/>
      <c r="Y64" s="301" t="s">
        <v>85</v>
      </c>
      <c r="Z64" s="302"/>
      <c r="AA64" s="303"/>
      <c r="AB64" s="266"/>
      <c r="AC64" s="266"/>
      <c r="AD64" s="266"/>
      <c r="AE64" s="93"/>
      <c r="AF64" s="94"/>
      <c r="AG64" s="94"/>
      <c r="AH64" s="94"/>
      <c r="AI64" s="95"/>
      <c r="AJ64" s="93"/>
      <c r="AK64" s="94"/>
      <c r="AL64" s="94"/>
      <c r="AM64" s="94"/>
      <c r="AN64" s="95"/>
      <c r="AO64" s="93"/>
      <c r="AP64" s="94"/>
      <c r="AQ64" s="94"/>
      <c r="AR64" s="94"/>
      <c r="AS64" s="95"/>
      <c r="AT64" s="267"/>
      <c r="AU64" s="267"/>
      <c r="AV64" s="267"/>
      <c r="AW64" s="267"/>
      <c r="AX64" s="268"/>
    </row>
    <row r="65" spans="1:60" ht="22.5" hidden="1" customHeight="1" x14ac:dyDescent="0.15">
      <c r="A65" s="275"/>
      <c r="B65" s="277"/>
      <c r="C65" s="277"/>
      <c r="D65" s="277"/>
      <c r="E65" s="277"/>
      <c r="F65" s="278"/>
      <c r="G65" s="315"/>
      <c r="H65" s="316"/>
      <c r="I65" s="316"/>
      <c r="J65" s="316"/>
      <c r="K65" s="316"/>
      <c r="L65" s="316"/>
      <c r="M65" s="316"/>
      <c r="N65" s="316"/>
      <c r="O65" s="317"/>
      <c r="P65" s="297"/>
      <c r="Q65" s="297"/>
      <c r="R65" s="297"/>
      <c r="S65" s="297"/>
      <c r="T65" s="297"/>
      <c r="U65" s="297"/>
      <c r="V65" s="297"/>
      <c r="W65" s="297"/>
      <c r="X65" s="298"/>
      <c r="Y65" s="269" t="s">
        <v>64</v>
      </c>
      <c r="Z65" s="270"/>
      <c r="AA65" s="271"/>
      <c r="AB65" s="272"/>
      <c r="AC65" s="272"/>
      <c r="AD65" s="27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76"/>
      <c r="B66" s="279"/>
      <c r="C66" s="279"/>
      <c r="D66" s="279"/>
      <c r="E66" s="279"/>
      <c r="F66" s="280"/>
      <c r="G66" s="318"/>
      <c r="H66" s="238"/>
      <c r="I66" s="238"/>
      <c r="J66" s="238"/>
      <c r="K66" s="238"/>
      <c r="L66" s="238"/>
      <c r="M66" s="238"/>
      <c r="N66" s="238"/>
      <c r="O66" s="239"/>
      <c r="P66" s="299"/>
      <c r="Q66" s="299"/>
      <c r="R66" s="299"/>
      <c r="S66" s="299"/>
      <c r="T66" s="299"/>
      <c r="U66" s="299"/>
      <c r="V66" s="299"/>
      <c r="W66" s="299"/>
      <c r="X66" s="300"/>
      <c r="Y66" s="273" t="s">
        <v>15</v>
      </c>
      <c r="Z66" s="270"/>
      <c r="AA66" s="271"/>
      <c r="AB66" s="274" t="s">
        <v>16</v>
      </c>
      <c r="AC66" s="274"/>
      <c r="AD66" s="274"/>
      <c r="AE66" s="93"/>
      <c r="AF66" s="94"/>
      <c r="AG66" s="94"/>
      <c r="AH66" s="94"/>
      <c r="AI66" s="95"/>
      <c r="AJ66" s="93"/>
      <c r="AK66" s="94"/>
      <c r="AL66" s="94"/>
      <c r="AM66" s="94"/>
      <c r="AN66" s="95"/>
      <c r="AO66" s="93"/>
      <c r="AP66" s="94"/>
      <c r="AQ66" s="94"/>
      <c r="AR66" s="94"/>
      <c r="AS66" s="95"/>
      <c r="AT66" s="308"/>
      <c r="AU66" s="309"/>
      <c r="AV66" s="309"/>
      <c r="AW66" s="309"/>
      <c r="AX66" s="310"/>
    </row>
    <row r="67" spans="1:60" ht="31.7" customHeight="1" x14ac:dyDescent="0.15">
      <c r="A67" s="222" t="s">
        <v>87</v>
      </c>
      <c r="B67" s="223"/>
      <c r="C67" s="223"/>
      <c r="D67" s="223"/>
      <c r="E67" s="223"/>
      <c r="F67" s="224"/>
      <c r="G67" s="231" t="s">
        <v>83</v>
      </c>
      <c r="H67" s="231"/>
      <c r="I67" s="231"/>
      <c r="J67" s="231"/>
      <c r="K67" s="231"/>
      <c r="L67" s="231"/>
      <c r="M67" s="231"/>
      <c r="N67" s="231"/>
      <c r="O67" s="231"/>
      <c r="P67" s="231"/>
      <c r="Q67" s="231"/>
      <c r="R67" s="231"/>
      <c r="S67" s="231"/>
      <c r="T67" s="231"/>
      <c r="U67" s="231"/>
      <c r="V67" s="231"/>
      <c r="W67" s="231"/>
      <c r="X67" s="232"/>
      <c r="Y67" s="233"/>
      <c r="Z67" s="86"/>
      <c r="AA67" s="87"/>
      <c r="AB67" s="122" t="s">
        <v>12</v>
      </c>
      <c r="AC67" s="123"/>
      <c r="AD67" s="211"/>
      <c r="AE67" s="715" t="s">
        <v>68</v>
      </c>
      <c r="AF67" s="120"/>
      <c r="AG67" s="120"/>
      <c r="AH67" s="120"/>
      <c r="AI67" s="120"/>
      <c r="AJ67" s="715" t="s">
        <v>69</v>
      </c>
      <c r="AK67" s="120"/>
      <c r="AL67" s="120"/>
      <c r="AM67" s="120"/>
      <c r="AN67" s="120"/>
      <c r="AO67" s="715" t="s">
        <v>70</v>
      </c>
      <c r="AP67" s="120"/>
      <c r="AQ67" s="120"/>
      <c r="AR67" s="120"/>
      <c r="AS67" s="120"/>
      <c r="AT67" s="216" t="s">
        <v>73</v>
      </c>
      <c r="AU67" s="217"/>
      <c r="AV67" s="217"/>
      <c r="AW67" s="217"/>
      <c r="AX67" s="218"/>
    </row>
    <row r="68" spans="1:60" ht="22.5" customHeight="1" x14ac:dyDescent="0.15">
      <c r="A68" s="225"/>
      <c r="B68" s="226"/>
      <c r="C68" s="226"/>
      <c r="D68" s="226"/>
      <c r="E68" s="226"/>
      <c r="F68" s="227"/>
      <c r="G68" s="235" t="s">
        <v>475</v>
      </c>
      <c r="H68" s="236"/>
      <c r="I68" s="236"/>
      <c r="J68" s="236"/>
      <c r="K68" s="236"/>
      <c r="L68" s="236"/>
      <c r="M68" s="236"/>
      <c r="N68" s="236"/>
      <c r="O68" s="236"/>
      <c r="P68" s="236"/>
      <c r="Q68" s="236"/>
      <c r="R68" s="236"/>
      <c r="S68" s="236"/>
      <c r="T68" s="236"/>
      <c r="U68" s="236"/>
      <c r="V68" s="236"/>
      <c r="W68" s="236"/>
      <c r="X68" s="237"/>
      <c r="Y68" s="373" t="s">
        <v>65</v>
      </c>
      <c r="Z68" s="374"/>
      <c r="AA68" s="375"/>
      <c r="AB68" s="243" t="s">
        <v>485</v>
      </c>
      <c r="AC68" s="244"/>
      <c r="AD68" s="245"/>
      <c r="AE68" s="93">
        <v>107020</v>
      </c>
      <c r="AF68" s="94"/>
      <c r="AG68" s="94"/>
      <c r="AH68" s="94"/>
      <c r="AI68" s="95"/>
      <c r="AJ68" s="93">
        <v>113585</v>
      </c>
      <c r="AK68" s="94"/>
      <c r="AL68" s="94"/>
      <c r="AM68" s="94"/>
      <c r="AN68" s="95"/>
      <c r="AO68" s="93">
        <v>114907</v>
      </c>
      <c r="AP68" s="94"/>
      <c r="AQ68" s="94"/>
      <c r="AR68" s="94"/>
      <c r="AS68" s="95"/>
      <c r="AT68" s="246"/>
      <c r="AU68" s="246"/>
      <c r="AV68" s="246"/>
      <c r="AW68" s="246"/>
      <c r="AX68" s="247"/>
      <c r="AY68" s="10"/>
      <c r="AZ68" s="10"/>
      <c r="BA68" s="10"/>
      <c r="BB68" s="10"/>
      <c r="BC68" s="10"/>
    </row>
    <row r="69" spans="1:60" ht="22.5" customHeight="1" x14ac:dyDescent="0.15">
      <c r="A69" s="228"/>
      <c r="B69" s="229"/>
      <c r="C69" s="229"/>
      <c r="D69" s="229"/>
      <c r="E69" s="229"/>
      <c r="F69" s="230"/>
      <c r="G69" s="238"/>
      <c r="H69" s="238"/>
      <c r="I69" s="238"/>
      <c r="J69" s="238"/>
      <c r="K69" s="238"/>
      <c r="L69" s="238"/>
      <c r="M69" s="238"/>
      <c r="N69" s="238"/>
      <c r="O69" s="238"/>
      <c r="P69" s="238"/>
      <c r="Q69" s="238"/>
      <c r="R69" s="238"/>
      <c r="S69" s="238"/>
      <c r="T69" s="238"/>
      <c r="U69" s="238"/>
      <c r="V69" s="238"/>
      <c r="W69" s="238"/>
      <c r="X69" s="239"/>
      <c r="Y69" s="248" t="s">
        <v>66</v>
      </c>
      <c r="Z69" s="195"/>
      <c r="AA69" s="196"/>
      <c r="AB69" s="251" t="s">
        <v>485</v>
      </c>
      <c r="AC69" s="252"/>
      <c r="AD69" s="253"/>
      <c r="AE69" s="93" t="s">
        <v>482</v>
      </c>
      <c r="AF69" s="94"/>
      <c r="AG69" s="94"/>
      <c r="AH69" s="94"/>
      <c r="AI69" s="95"/>
      <c r="AJ69" s="93" t="s">
        <v>482</v>
      </c>
      <c r="AK69" s="94"/>
      <c r="AL69" s="94"/>
      <c r="AM69" s="94"/>
      <c r="AN69" s="95"/>
      <c r="AO69" s="93">
        <v>120000</v>
      </c>
      <c r="AP69" s="94"/>
      <c r="AQ69" s="94"/>
      <c r="AR69" s="94"/>
      <c r="AS69" s="95"/>
      <c r="AT69" s="93">
        <v>130000</v>
      </c>
      <c r="AU69" s="94"/>
      <c r="AV69" s="94"/>
      <c r="AW69" s="94"/>
      <c r="AX69" s="96"/>
      <c r="AY69" s="10"/>
      <c r="AZ69" s="10"/>
      <c r="BA69" s="10"/>
      <c r="BB69" s="10"/>
      <c r="BC69" s="10"/>
      <c r="BD69" s="10"/>
      <c r="BE69" s="10"/>
      <c r="BF69" s="10"/>
      <c r="BG69" s="10"/>
      <c r="BH69" s="10"/>
    </row>
    <row r="70" spans="1:60" ht="33" customHeight="1" x14ac:dyDescent="0.15">
      <c r="A70" s="222" t="s">
        <v>87</v>
      </c>
      <c r="B70" s="223"/>
      <c r="C70" s="223"/>
      <c r="D70" s="223"/>
      <c r="E70" s="223"/>
      <c r="F70" s="224"/>
      <c r="G70" s="231" t="s">
        <v>83</v>
      </c>
      <c r="H70" s="231"/>
      <c r="I70" s="231"/>
      <c r="J70" s="231"/>
      <c r="K70" s="231"/>
      <c r="L70" s="231"/>
      <c r="M70" s="231"/>
      <c r="N70" s="231"/>
      <c r="O70" s="231"/>
      <c r="P70" s="231"/>
      <c r="Q70" s="231"/>
      <c r="R70" s="231"/>
      <c r="S70" s="231"/>
      <c r="T70" s="231"/>
      <c r="U70" s="231"/>
      <c r="V70" s="231"/>
      <c r="W70" s="231"/>
      <c r="X70" s="232"/>
      <c r="Y70" s="233"/>
      <c r="Z70" s="86"/>
      <c r="AA70" s="87"/>
      <c r="AB70" s="122" t="s">
        <v>12</v>
      </c>
      <c r="AC70" s="123"/>
      <c r="AD70" s="211"/>
      <c r="AE70" s="215" t="s">
        <v>68</v>
      </c>
      <c r="AF70" s="210"/>
      <c r="AG70" s="210"/>
      <c r="AH70" s="210"/>
      <c r="AI70" s="234"/>
      <c r="AJ70" s="215" t="s">
        <v>69</v>
      </c>
      <c r="AK70" s="210"/>
      <c r="AL70" s="210"/>
      <c r="AM70" s="210"/>
      <c r="AN70" s="234"/>
      <c r="AO70" s="215" t="s">
        <v>70</v>
      </c>
      <c r="AP70" s="210"/>
      <c r="AQ70" s="210"/>
      <c r="AR70" s="210"/>
      <c r="AS70" s="234"/>
      <c r="AT70" s="216" t="s">
        <v>73</v>
      </c>
      <c r="AU70" s="217"/>
      <c r="AV70" s="217"/>
      <c r="AW70" s="217"/>
      <c r="AX70" s="218"/>
    </row>
    <row r="71" spans="1:60" ht="22.5" customHeight="1" x14ac:dyDescent="0.15">
      <c r="A71" s="225"/>
      <c r="B71" s="226"/>
      <c r="C71" s="226"/>
      <c r="D71" s="226"/>
      <c r="E71" s="226"/>
      <c r="F71" s="227"/>
      <c r="G71" s="235" t="s">
        <v>476</v>
      </c>
      <c r="H71" s="236"/>
      <c r="I71" s="236"/>
      <c r="J71" s="236"/>
      <c r="K71" s="236"/>
      <c r="L71" s="236"/>
      <c r="M71" s="236"/>
      <c r="N71" s="236"/>
      <c r="O71" s="236"/>
      <c r="P71" s="236"/>
      <c r="Q71" s="236"/>
      <c r="R71" s="236"/>
      <c r="S71" s="236"/>
      <c r="T71" s="236"/>
      <c r="U71" s="236"/>
      <c r="V71" s="236"/>
      <c r="W71" s="236"/>
      <c r="X71" s="237"/>
      <c r="Y71" s="240" t="s">
        <v>65</v>
      </c>
      <c r="Z71" s="241"/>
      <c r="AA71" s="242"/>
      <c r="AB71" s="243" t="s">
        <v>481</v>
      </c>
      <c r="AC71" s="244"/>
      <c r="AD71" s="245"/>
      <c r="AE71" s="93">
        <v>1</v>
      </c>
      <c r="AF71" s="94"/>
      <c r="AG71" s="94"/>
      <c r="AH71" s="94"/>
      <c r="AI71" s="95"/>
      <c r="AJ71" s="93">
        <v>1</v>
      </c>
      <c r="AK71" s="94"/>
      <c r="AL71" s="94"/>
      <c r="AM71" s="94"/>
      <c r="AN71" s="95"/>
      <c r="AO71" s="93">
        <v>1</v>
      </c>
      <c r="AP71" s="94"/>
      <c r="AQ71" s="94"/>
      <c r="AR71" s="94"/>
      <c r="AS71" s="95"/>
      <c r="AT71" s="246"/>
      <c r="AU71" s="246"/>
      <c r="AV71" s="246"/>
      <c r="AW71" s="246"/>
      <c r="AX71" s="247"/>
      <c r="AY71" s="10"/>
      <c r="AZ71" s="10"/>
      <c r="BA71" s="10"/>
      <c r="BB71" s="10"/>
      <c r="BC71" s="10"/>
    </row>
    <row r="72" spans="1:60" ht="22.5" customHeight="1" x14ac:dyDescent="0.15">
      <c r="A72" s="228"/>
      <c r="B72" s="229"/>
      <c r="C72" s="229"/>
      <c r="D72" s="229"/>
      <c r="E72" s="229"/>
      <c r="F72" s="230"/>
      <c r="G72" s="238"/>
      <c r="H72" s="238"/>
      <c r="I72" s="238"/>
      <c r="J72" s="238"/>
      <c r="K72" s="238"/>
      <c r="L72" s="238"/>
      <c r="M72" s="238"/>
      <c r="N72" s="238"/>
      <c r="O72" s="238"/>
      <c r="P72" s="238"/>
      <c r="Q72" s="238"/>
      <c r="R72" s="238"/>
      <c r="S72" s="238"/>
      <c r="T72" s="238"/>
      <c r="U72" s="238"/>
      <c r="V72" s="238"/>
      <c r="W72" s="238"/>
      <c r="X72" s="239"/>
      <c r="Y72" s="248" t="s">
        <v>66</v>
      </c>
      <c r="Z72" s="249"/>
      <c r="AA72" s="250"/>
      <c r="AB72" s="251" t="s">
        <v>481</v>
      </c>
      <c r="AC72" s="252"/>
      <c r="AD72" s="253"/>
      <c r="AE72" s="93">
        <v>1</v>
      </c>
      <c r="AF72" s="94"/>
      <c r="AG72" s="94"/>
      <c r="AH72" s="94"/>
      <c r="AI72" s="95"/>
      <c r="AJ72" s="93">
        <v>1</v>
      </c>
      <c r="AK72" s="94"/>
      <c r="AL72" s="94"/>
      <c r="AM72" s="94"/>
      <c r="AN72" s="95"/>
      <c r="AO72" s="93">
        <v>1</v>
      </c>
      <c r="AP72" s="94"/>
      <c r="AQ72" s="94"/>
      <c r="AR72" s="94"/>
      <c r="AS72" s="95"/>
      <c r="AT72" s="93">
        <v>1</v>
      </c>
      <c r="AU72" s="94"/>
      <c r="AV72" s="94"/>
      <c r="AW72" s="94"/>
      <c r="AX72" s="96"/>
      <c r="AY72" s="10"/>
      <c r="AZ72" s="10"/>
      <c r="BA72" s="10"/>
      <c r="BB72" s="10"/>
      <c r="BC72" s="10"/>
      <c r="BD72" s="10"/>
      <c r="BE72" s="10"/>
      <c r="BF72" s="10"/>
      <c r="BG72" s="10"/>
      <c r="BH72" s="10"/>
    </row>
    <row r="73" spans="1:60" ht="31.7" customHeight="1" x14ac:dyDescent="0.15">
      <c r="A73" s="222" t="s">
        <v>87</v>
      </c>
      <c r="B73" s="223"/>
      <c r="C73" s="223"/>
      <c r="D73" s="223"/>
      <c r="E73" s="223"/>
      <c r="F73" s="224"/>
      <c r="G73" s="231" t="s">
        <v>83</v>
      </c>
      <c r="H73" s="231"/>
      <c r="I73" s="231"/>
      <c r="J73" s="231"/>
      <c r="K73" s="231"/>
      <c r="L73" s="231"/>
      <c r="M73" s="231"/>
      <c r="N73" s="231"/>
      <c r="O73" s="231"/>
      <c r="P73" s="231"/>
      <c r="Q73" s="231"/>
      <c r="R73" s="231"/>
      <c r="S73" s="231"/>
      <c r="T73" s="231"/>
      <c r="U73" s="231"/>
      <c r="V73" s="231"/>
      <c r="W73" s="231"/>
      <c r="X73" s="232"/>
      <c r="Y73" s="233"/>
      <c r="Z73" s="86"/>
      <c r="AA73" s="87"/>
      <c r="AB73" s="122" t="s">
        <v>12</v>
      </c>
      <c r="AC73" s="123"/>
      <c r="AD73" s="211"/>
      <c r="AE73" s="215" t="s">
        <v>68</v>
      </c>
      <c r="AF73" s="210"/>
      <c r="AG73" s="210"/>
      <c r="AH73" s="210"/>
      <c r="AI73" s="234"/>
      <c r="AJ73" s="215" t="s">
        <v>69</v>
      </c>
      <c r="AK73" s="210"/>
      <c r="AL73" s="210"/>
      <c r="AM73" s="210"/>
      <c r="AN73" s="234"/>
      <c r="AO73" s="215" t="s">
        <v>70</v>
      </c>
      <c r="AP73" s="210"/>
      <c r="AQ73" s="210"/>
      <c r="AR73" s="210"/>
      <c r="AS73" s="234"/>
      <c r="AT73" s="216" t="s">
        <v>73</v>
      </c>
      <c r="AU73" s="217"/>
      <c r="AV73" s="217"/>
      <c r="AW73" s="217"/>
      <c r="AX73" s="218"/>
    </row>
    <row r="74" spans="1:60" ht="22.5" customHeight="1" x14ac:dyDescent="0.15">
      <c r="A74" s="225"/>
      <c r="B74" s="226"/>
      <c r="C74" s="226"/>
      <c r="D74" s="226"/>
      <c r="E74" s="226"/>
      <c r="F74" s="227"/>
      <c r="G74" s="235" t="s">
        <v>477</v>
      </c>
      <c r="H74" s="236"/>
      <c r="I74" s="236"/>
      <c r="J74" s="236"/>
      <c r="K74" s="236"/>
      <c r="L74" s="236"/>
      <c r="M74" s="236"/>
      <c r="N74" s="236"/>
      <c r="O74" s="236"/>
      <c r="P74" s="236"/>
      <c r="Q74" s="236"/>
      <c r="R74" s="236"/>
      <c r="S74" s="236"/>
      <c r="T74" s="236"/>
      <c r="U74" s="236"/>
      <c r="V74" s="236"/>
      <c r="W74" s="236"/>
      <c r="X74" s="237"/>
      <c r="Y74" s="240" t="s">
        <v>65</v>
      </c>
      <c r="Z74" s="241"/>
      <c r="AA74" s="242"/>
      <c r="AB74" s="243" t="s">
        <v>481</v>
      </c>
      <c r="AC74" s="244"/>
      <c r="AD74" s="245"/>
      <c r="AE74" s="93">
        <v>2</v>
      </c>
      <c r="AF74" s="94"/>
      <c r="AG74" s="94"/>
      <c r="AH74" s="94"/>
      <c r="AI74" s="95"/>
      <c r="AJ74" s="93">
        <v>2</v>
      </c>
      <c r="AK74" s="94"/>
      <c r="AL74" s="94"/>
      <c r="AM74" s="94"/>
      <c r="AN74" s="95"/>
      <c r="AO74" s="93">
        <v>2</v>
      </c>
      <c r="AP74" s="94"/>
      <c r="AQ74" s="94"/>
      <c r="AR74" s="94"/>
      <c r="AS74" s="95"/>
      <c r="AT74" s="246"/>
      <c r="AU74" s="246"/>
      <c r="AV74" s="246"/>
      <c r="AW74" s="246"/>
      <c r="AX74" s="247"/>
      <c r="AY74" s="10"/>
      <c r="AZ74" s="10"/>
      <c r="BA74" s="10"/>
      <c r="BB74" s="10"/>
      <c r="BC74" s="10"/>
    </row>
    <row r="75" spans="1:60" ht="22.5" customHeight="1" x14ac:dyDescent="0.15">
      <c r="A75" s="228"/>
      <c r="B75" s="229"/>
      <c r="C75" s="229"/>
      <c r="D75" s="229"/>
      <c r="E75" s="229"/>
      <c r="F75" s="230"/>
      <c r="G75" s="238"/>
      <c r="H75" s="238"/>
      <c r="I75" s="238"/>
      <c r="J75" s="238"/>
      <c r="K75" s="238"/>
      <c r="L75" s="238"/>
      <c r="M75" s="238"/>
      <c r="N75" s="238"/>
      <c r="O75" s="238"/>
      <c r="P75" s="238"/>
      <c r="Q75" s="238"/>
      <c r="R75" s="238"/>
      <c r="S75" s="238"/>
      <c r="T75" s="238"/>
      <c r="U75" s="238"/>
      <c r="V75" s="238"/>
      <c r="W75" s="238"/>
      <c r="X75" s="239"/>
      <c r="Y75" s="248" t="s">
        <v>66</v>
      </c>
      <c r="Z75" s="249"/>
      <c r="AA75" s="250"/>
      <c r="AB75" s="251" t="s">
        <v>481</v>
      </c>
      <c r="AC75" s="252"/>
      <c r="AD75" s="253"/>
      <c r="AE75" s="93">
        <v>3</v>
      </c>
      <c r="AF75" s="94"/>
      <c r="AG75" s="94"/>
      <c r="AH75" s="94"/>
      <c r="AI75" s="95"/>
      <c r="AJ75" s="93">
        <v>3</v>
      </c>
      <c r="AK75" s="94"/>
      <c r="AL75" s="94"/>
      <c r="AM75" s="94"/>
      <c r="AN75" s="95"/>
      <c r="AO75" s="93">
        <v>3</v>
      </c>
      <c r="AP75" s="94"/>
      <c r="AQ75" s="94"/>
      <c r="AR75" s="94"/>
      <c r="AS75" s="95"/>
      <c r="AT75" s="93">
        <v>3</v>
      </c>
      <c r="AU75" s="94"/>
      <c r="AV75" s="94"/>
      <c r="AW75" s="94"/>
      <c r="AX75" s="96"/>
      <c r="AY75" s="10"/>
      <c r="AZ75" s="10"/>
      <c r="BA75" s="10"/>
      <c r="BB75" s="10"/>
      <c r="BC75" s="10"/>
      <c r="BD75" s="10"/>
      <c r="BE75" s="10"/>
      <c r="BF75" s="10"/>
      <c r="BG75" s="10"/>
      <c r="BH75" s="10"/>
    </row>
    <row r="76" spans="1:60" ht="31.7" customHeight="1" x14ac:dyDescent="0.15">
      <c r="A76" s="222" t="s">
        <v>87</v>
      </c>
      <c r="B76" s="223"/>
      <c r="C76" s="223"/>
      <c r="D76" s="223"/>
      <c r="E76" s="223"/>
      <c r="F76" s="224"/>
      <c r="G76" s="231" t="s">
        <v>83</v>
      </c>
      <c r="H76" s="231"/>
      <c r="I76" s="231"/>
      <c r="J76" s="231"/>
      <c r="K76" s="231"/>
      <c r="L76" s="231"/>
      <c r="M76" s="231"/>
      <c r="N76" s="231"/>
      <c r="O76" s="231"/>
      <c r="P76" s="231"/>
      <c r="Q76" s="231"/>
      <c r="R76" s="231"/>
      <c r="S76" s="231"/>
      <c r="T76" s="231"/>
      <c r="U76" s="231"/>
      <c r="V76" s="231"/>
      <c r="W76" s="231"/>
      <c r="X76" s="232"/>
      <c r="Y76" s="233"/>
      <c r="Z76" s="86"/>
      <c r="AA76" s="87"/>
      <c r="AB76" s="122" t="s">
        <v>12</v>
      </c>
      <c r="AC76" s="123"/>
      <c r="AD76" s="211"/>
      <c r="AE76" s="215" t="s">
        <v>68</v>
      </c>
      <c r="AF76" s="210"/>
      <c r="AG76" s="210"/>
      <c r="AH76" s="210"/>
      <c r="AI76" s="234"/>
      <c r="AJ76" s="215" t="s">
        <v>69</v>
      </c>
      <c r="AK76" s="210"/>
      <c r="AL76" s="210"/>
      <c r="AM76" s="210"/>
      <c r="AN76" s="234"/>
      <c r="AO76" s="215" t="s">
        <v>70</v>
      </c>
      <c r="AP76" s="210"/>
      <c r="AQ76" s="210"/>
      <c r="AR76" s="210"/>
      <c r="AS76" s="234"/>
      <c r="AT76" s="216" t="s">
        <v>73</v>
      </c>
      <c r="AU76" s="217"/>
      <c r="AV76" s="217"/>
      <c r="AW76" s="217"/>
      <c r="AX76" s="218"/>
    </row>
    <row r="77" spans="1:60" ht="22.5" customHeight="1" x14ac:dyDescent="0.15">
      <c r="A77" s="225"/>
      <c r="B77" s="226"/>
      <c r="C77" s="226"/>
      <c r="D77" s="226"/>
      <c r="E77" s="226"/>
      <c r="F77" s="227"/>
      <c r="G77" s="235" t="s">
        <v>478</v>
      </c>
      <c r="H77" s="236"/>
      <c r="I77" s="236"/>
      <c r="J77" s="236"/>
      <c r="K77" s="236"/>
      <c r="L77" s="236"/>
      <c r="M77" s="236"/>
      <c r="N77" s="236"/>
      <c r="O77" s="236"/>
      <c r="P77" s="236"/>
      <c r="Q77" s="236"/>
      <c r="R77" s="236"/>
      <c r="S77" s="236"/>
      <c r="T77" s="236"/>
      <c r="U77" s="236"/>
      <c r="V77" s="236"/>
      <c r="W77" s="236"/>
      <c r="X77" s="237"/>
      <c r="Y77" s="240" t="s">
        <v>65</v>
      </c>
      <c r="Z77" s="241"/>
      <c r="AA77" s="242"/>
      <c r="AB77" s="243" t="s">
        <v>486</v>
      </c>
      <c r="AC77" s="244"/>
      <c r="AD77" s="245"/>
      <c r="AE77" s="93">
        <v>5</v>
      </c>
      <c r="AF77" s="94"/>
      <c r="AG77" s="94"/>
      <c r="AH77" s="94"/>
      <c r="AI77" s="95"/>
      <c r="AJ77" s="93">
        <v>5</v>
      </c>
      <c r="AK77" s="94"/>
      <c r="AL77" s="94"/>
      <c r="AM77" s="94"/>
      <c r="AN77" s="95"/>
      <c r="AO77" s="93">
        <v>5</v>
      </c>
      <c r="AP77" s="94"/>
      <c r="AQ77" s="94"/>
      <c r="AR77" s="94"/>
      <c r="AS77" s="95"/>
      <c r="AT77" s="246"/>
      <c r="AU77" s="246"/>
      <c r="AV77" s="246"/>
      <c r="AW77" s="246"/>
      <c r="AX77" s="247"/>
      <c r="AY77" s="10"/>
      <c r="AZ77" s="10"/>
      <c r="BA77" s="10"/>
      <c r="BB77" s="10"/>
      <c r="BC77" s="10"/>
    </row>
    <row r="78" spans="1:60" ht="22.5" customHeight="1" x14ac:dyDescent="0.15">
      <c r="A78" s="228"/>
      <c r="B78" s="229"/>
      <c r="C78" s="229"/>
      <c r="D78" s="229"/>
      <c r="E78" s="229"/>
      <c r="F78" s="230"/>
      <c r="G78" s="238"/>
      <c r="H78" s="238"/>
      <c r="I78" s="238"/>
      <c r="J78" s="238"/>
      <c r="K78" s="238"/>
      <c r="L78" s="238"/>
      <c r="M78" s="238"/>
      <c r="N78" s="238"/>
      <c r="O78" s="238"/>
      <c r="P78" s="238"/>
      <c r="Q78" s="238"/>
      <c r="R78" s="238"/>
      <c r="S78" s="238"/>
      <c r="T78" s="238"/>
      <c r="U78" s="238"/>
      <c r="V78" s="238"/>
      <c r="W78" s="238"/>
      <c r="X78" s="239"/>
      <c r="Y78" s="248" t="s">
        <v>66</v>
      </c>
      <c r="Z78" s="249"/>
      <c r="AA78" s="250"/>
      <c r="AB78" s="251" t="s">
        <v>486</v>
      </c>
      <c r="AC78" s="252"/>
      <c r="AD78" s="253"/>
      <c r="AE78" s="93">
        <v>5</v>
      </c>
      <c r="AF78" s="94"/>
      <c r="AG78" s="94"/>
      <c r="AH78" s="94"/>
      <c r="AI78" s="95"/>
      <c r="AJ78" s="93">
        <v>5</v>
      </c>
      <c r="AK78" s="94"/>
      <c r="AL78" s="94"/>
      <c r="AM78" s="94"/>
      <c r="AN78" s="95"/>
      <c r="AO78" s="93">
        <v>5</v>
      </c>
      <c r="AP78" s="94"/>
      <c r="AQ78" s="94"/>
      <c r="AR78" s="94"/>
      <c r="AS78" s="95"/>
      <c r="AT78" s="93">
        <v>5</v>
      </c>
      <c r="AU78" s="94"/>
      <c r="AV78" s="94"/>
      <c r="AW78" s="94"/>
      <c r="AX78" s="96"/>
      <c r="AY78" s="10"/>
      <c r="AZ78" s="10"/>
      <c r="BA78" s="10"/>
      <c r="BB78" s="10"/>
      <c r="BC78" s="10"/>
      <c r="BD78" s="10"/>
      <c r="BE78" s="10"/>
      <c r="BF78" s="10"/>
      <c r="BG78" s="10"/>
      <c r="BH78" s="10"/>
    </row>
    <row r="79" spans="1:60" ht="31.7" customHeight="1" x14ac:dyDescent="0.15">
      <c r="A79" s="222" t="s">
        <v>87</v>
      </c>
      <c r="B79" s="223"/>
      <c r="C79" s="223"/>
      <c r="D79" s="223"/>
      <c r="E79" s="223"/>
      <c r="F79" s="224"/>
      <c r="G79" s="231" t="s">
        <v>83</v>
      </c>
      <c r="H79" s="231"/>
      <c r="I79" s="231"/>
      <c r="J79" s="231"/>
      <c r="K79" s="231"/>
      <c r="L79" s="231"/>
      <c r="M79" s="231"/>
      <c r="N79" s="231"/>
      <c r="O79" s="231"/>
      <c r="P79" s="231"/>
      <c r="Q79" s="231"/>
      <c r="R79" s="231"/>
      <c r="S79" s="231"/>
      <c r="T79" s="231"/>
      <c r="U79" s="231"/>
      <c r="V79" s="231"/>
      <c r="W79" s="231"/>
      <c r="X79" s="232"/>
      <c r="Y79" s="233"/>
      <c r="Z79" s="86"/>
      <c r="AA79" s="87"/>
      <c r="AB79" s="122" t="s">
        <v>12</v>
      </c>
      <c r="AC79" s="123"/>
      <c r="AD79" s="211"/>
      <c r="AE79" s="215" t="s">
        <v>68</v>
      </c>
      <c r="AF79" s="210"/>
      <c r="AG79" s="210"/>
      <c r="AH79" s="210"/>
      <c r="AI79" s="234"/>
      <c r="AJ79" s="215" t="s">
        <v>69</v>
      </c>
      <c r="AK79" s="210"/>
      <c r="AL79" s="210"/>
      <c r="AM79" s="210"/>
      <c r="AN79" s="234"/>
      <c r="AO79" s="215" t="s">
        <v>70</v>
      </c>
      <c r="AP79" s="210"/>
      <c r="AQ79" s="210"/>
      <c r="AR79" s="210"/>
      <c r="AS79" s="234"/>
      <c r="AT79" s="216" t="s">
        <v>73</v>
      </c>
      <c r="AU79" s="217"/>
      <c r="AV79" s="217"/>
      <c r="AW79" s="217"/>
      <c r="AX79" s="218"/>
    </row>
    <row r="80" spans="1:60" ht="22.5" customHeight="1" x14ac:dyDescent="0.15">
      <c r="A80" s="225"/>
      <c r="B80" s="226"/>
      <c r="C80" s="226"/>
      <c r="D80" s="226"/>
      <c r="E80" s="226"/>
      <c r="F80" s="227"/>
      <c r="G80" s="235" t="s">
        <v>479</v>
      </c>
      <c r="H80" s="236"/>
      <c r="I80" s="236"/>
      <c r="J80" s="236"/>
      <c r="K80" s="236"/>
      <c r="L80" s="236"/>
      <c r="M80" s="236"/>
      <c r="N80" s="236"/>
      <c r="O80" s="236"/>
      <c r="P80" s="236"/>
      <c r="Q80" s="236"/>
      <c r="R80" s="236"/>
      <c r="S80" s="236"/>
      <c r="T80" s="236"/>
      <c r="U80" s="236"/>
      <c r="V80" s="236"/>
      <c r="W80" s="236"/>
      <c r="X80" s="237"/>
      <c r="Y80" s="240" t="s">
        <v>65</v>
      </c>
      <c r="Z80" s="241"/>
      <c r="AA80" s="242"/>
      <c r="AB80" s="243" t="s">
        <v>485</v>
      </c>
      <c r="AC80" s="244"/>
      <c r="AD80" s="245"/>
      <c r="AE80" s="93">
        <v>31</v>
      </c>
      <c r="AF80" s="94"/>
      <c r="AG80" s="94"/>
      <c r="AH80" s="94"/>
      <c r="AI80" s="95"/>
      <c r="AJ80" s="93">
        <v>22</v>
      </c>
      <c r="AK80" s="94"/>
      <c r="AL80" s="94"/>
      <c r="AM80" s="94"/>
      <c r="AN80" s="95"/>
      <c r="AO80" s="93">
        <v>21</v>
      </c>
      <c r="AP80" s="94"/>
      <c r="AQ80" s="94"/>
      <c r="AR80" s="94"/>
      <c r="AS80" s="95"/>
      <c r="AT80" s="246"/>
      <c r="AU80" s="246"/>
      <c r="AV80" s="246"/>
      <c r="AW80" s="246"/>
      <c r="AX80" s="247"/>
      <c r="AY80" s="10"/>
      <c r="AZ80" s="10"/>
      <c r="BA80" s="10"/>
      <c r="BB80" s="10"/>
      <c r="BC80" s="10"/>
    </row>
    <row r="81" spans="1:60" ht="22.5" customHeight="1" x14ac:dyDescent="0.15">
      <c r="A81" s="228"/>
      <c r="B81" s="229"/>
      <c r="C81" s="229"/>
      <c r="D81" s="229"/>
      <c r="E81" s="229"/>
      <c r="F81" s="230"/>
      <c r="G81" s="238"/>
      <c r="H81" s="238"/>
      <c r="I81" s="238"/>
      <c r="J81" s="238"/>
      <c r="K81" s="238"/>
      <c r="L81" s="238"/>
      <c r="M81" s="238"/>
      <c r="N81" s="238"/>
      <c r="O81" s="238"/>
      <c r="P81" s="238"/>
      <c r="Q81" s="238"/>
      <c r="R81" s="238"/>
      <c r="S81" s="238"/>
      <c r="T81" s="238"/>
      <c r="U81" s="238"/>
      <c r="V81" s="238"/>
      <c r="W81" s="238"/>
      <c r="X81" s="239"/>
      <c r="Y81" s="248" t="s">
        <v>66</v>
      </c>
      <c r="Z81" s="249"/>
      <c r="AA81" s="250"/>
      <c r="AB81" s="251" t="s">
        <v>485</v>
      </c>
      <c r="AC81" s="252"/>
      <c r="AD81" s="253"/>
      <c r="AE81" s="93">
        <v>66</v>
      </c>
      <c r="AF81" s="94"/>
      <c r="AG81" s="94"/>
      <c r="AH81" s="94"/>
      <c r="AI81" s="95"/>
      <c r="AJ81" s="93">
        <v>66</v>
      </c>
      <c r="AK81" s="94"/>
      <c r="AL81" s="94"/>
      <c r="AM81" s="94"/>
      <c r="AN81" s="95"/>
      <c r="AO81" s="93">
        <v>47</v>
      </c>
      <c r="AP81" s="94"/>
      <c r="AQ81" s="94"/>
      <c r="AR81" s="94"/>
      <c r="AS81" s="95"/>
      <c r="AT81" s="93">
        <v>47</v>
      </c>
      <c r="AU81" s="94"/>
      <c r="AV81" s="94"/>
      <c r="AW81" s="94"/>
      <c r="AX81" s="96"/>
      <c r="AY81" s="10"/>
      <c r="AZ81" s="10"/>
      <c r="BA81" s="10"/>
      <c r="BB81" s="10"/>
      <c r="BC81" s="10"/>
      <c r="BD81" s="10"/>
      <c r="BE81" s="10"/>
      <c r="BF81" s="10"/>
      <c r="BG81" s="10"/>
      <c r="BH81" s="10"/>
    </row>
    <row r="82" spans="1:60" ht="32.25" customHeight="1" x14ac:dyDescent="0.15">
      <c r="A82" s="207" t="s">
        <v>17</v>
      </c>
      <c r="B82" s="208"/>
      <c r="C82" s="208"/>
      <c r="D82" s="208"/>
      <c r="E82" s="208"/>
      <c r="F82" s="209"/>
      <c r="G82" s="210" t="s">
        <v>18</v>
      </c>
      <c r="H82" s="123"/>
      <c r="I82" s="123"/>
      <c r="J82" s="123"/>
      <c r="K82" s="123"/>
      <c r="L82" s="123"/>
      <c r="M82" s="123"/>
      <c r="N82" s="123"/>
      <c r="O82" s="123"/>
      <c r="P82" s="123"/>
      <c r="Q82" s="123"/>
      <c r="R82" s="123"/>
      <c r="S82" s="123"/>
      <c r="T82" s="123"/>
      <c r="U82" s="123"/>
      <c r="V82" s="123"/>
      <c r="W82" s="123"/>
      <c r="X82" s="211"/>
      <c r="Y82" s="212"/>
      <c r="Z82" s="213"/>
      <c r="AA82" s="214"/>
      <c r="AB82" s="122" t="s">
        <v>12</v>
      </c>
      <c r="AC82" s="123"/>
      <c r="AD82" s="211"/>
      <c r="AE82" s="215" t="s">
        <v>68</v>
      </c>
      <c r="AF82" s="123"/>
      <c r="AG82" s="123"/>
      <c r="AH82" s="123"/>
      <c r="AI82" s="211"/>
      <c r="AJ82" s="215" t="s">
        <v>69</v>
      </c>
      <c r="AK82" s="123"/>
      <c r="AL82" s="123"/>
      <c r="AM82" s="123"/>
      <c r="AN82" s="211"/>
      <c r="AO82" s="215" t="s">
        <v>70</v>
      </c>
      <c r="AP82" s="123"/>
      <c r="AQ82" s="123"/>
      <c r="AR82" s="123"/>
      <c r="AS82" s="211"/>
      <c r="AT82" s="216" t="s">
        <v>74</v>
      </c>
      <c r="AU82" s="217"/>
      <c r="AV82" s="217"/>
      <c r="AW82" s="217"/>
      <c r="AX82" s="218"/>
    </row>
    <row r="83" spans="1:60" ht="22.5" customHeight="1" x14ac:dyDescent="0.15">
      <c r="A83" s="169"/>
      <c r="B83" s="167"/>
      <c r="C83" s="167"/>
      <c r="D83" s="167"/>
      <c r="E83" s="167"/>
      <c r="F83" s="168"/>
      <c r="G83" s="184" t="s">
        <v>471</v>
      </c>
      <c r="H83" s="184"/>
      <c r="I83" s="184"/>
      <c r="J83" s="184"/>
      <c r="K83" s="184"/>
      <c r="L83" s="184"/>
      <c r="M83" s="184"/>
      <c r="N83" s="184"/>
      <c r="O83" s="184"/>
      <c r="P83" s="184"/>
      <c r="Q83" s="184"/>
      <c r="R83" s="184"/>
      <c r="S83" s="184"/>
      <c r="T83" s="184"/>
      <c r="U83" s="184"/>
      <c r="V83" s="184"/>
      <c r="W83" s="184"/>
      <c r="X83" s="184"/>
      <c r="Y83" s="186" t="s">
        <v>17</v>
      </c>
      <c r="Z83" s="187"/>
      <c r="AA83" s="188"/>
      <c r="AB83" s="189" t="s">
        <v>487</v>
      </c>
      <c r="AC83" s="190"/>
      <c r="AD83" s="191"/>
      <c r="AE83" s="192">
        <v>27757487</v>
      </c>
      <c r="AF83" s="193"/>
      <c r="AG83" s="193"/>
      <c r="AH83" s="193"/>
      <c r="AI83" s="193"/>
      <c r="AJ83" s="192">
        <v>46239554</v>
      </c>
      <c r="AK83" s="193"/>
      <c r="AL83" s="193"/>
      <c r="AM83" s="193"/>
      <c r="AN83" s="193"/>
      <c r="AO83" s="192">
        <v>43655570</v>
      </c>
      <c r="AP83" s="193"/>
      <c r="AQ83" s="193"/>
      <c r="AR83" s="193"/>
      <c r="AS83" s="193"/>
      <c r="AT83" s="93">
        <v>43034000</v>
      </c>
      <c r="AU83" s="94"/>
      <c r="AV83" s="94"/>
      <c r="AW83" s="94"/>
      <c r="AX83" s="96"/>
    </row>
    <row r="84" spans="1:60" ht="42" customHeight="1" x14ac:dyDescent="0.15">
      <c r="A84" s="170"/>
      <c r="B84" s="171"/>
      <c r="C84" s="171"/>
      <c r="D84" s="171"/>
      <c r="E84" s="171"/>
      <c r="F84" s="172"/>
      <c r="G84" s="185"/>
      <c r="H84" s="185"/>
      <c r="I84" s="185"/>
      <c r="J84" s="185"/>
      <c r="K84" s="185"/>
      <c r="L84" s="185"/>
      <c r="M84" s="185"/>
      <c r="N84" s="185"/>
      <c r="O84" s="185"/>
      <c r="P84" s="185"/>
      <c r="Q84" s="185"/>
      <c r="R84" s="185"/>
      <c r="S84" s="185"/>
      <c r="T84" s="185"/>
      <c r="U84" s="185"/>
      <c r="V84" s="185"/>
      <c r="W84" s="185"/>
      <c r="X84" s="185"/>
      <c r="Y84" s="194" t="s">
        <v>59</v>
      </c>
      <c r="Z84" s="195"/>
      <c r="AA84" s="196"/>
      <c r="AB84" s="197" t="s">
        <v>488</v>
      </c>
      <c r="AC84" s="198"/>
      <c r="AD84" s="199"/>
      <c r="AE84" s="221" t="s">
        <v>489</v>
      </c>
      <c r="AF84" s="198"/>
      <c r="AG84" s="198"/>
      <c r="AH84" s="198"/>
      <c r="AI84" s="199"/>
      <c r="AJ84" s="221" t="s">
        <v>490</v>
      </c>
      <c r="AK84" s="198"/>
      <c r="AL84" s="198"/>
      <c r="AM84" s="198"/>
      <c r="AN84" s="199"/>
      <c r="AO84" s="197" t="s">
        <v>491</v>
      </c>
      <c r="AP84" s="198"/>
      <c r="AQ84" s="198"/>
      <c r="AR84" s="198"/>
      <c r="AS84" s="199"/>
      <c r="AT84" s="197" t="s">
        <v>610</v>
      </c>
      <c r="AU84" s="198"/>
      <c r="AV84" s="198"/>
      <c r="AW84" s="198"/>
      <c r="AX84" s="200"/>
    </row>
    <row r="85" spans="1:60" ht="32.25" customHeight="1" x14ac:dyDescent="0.15">
      <c r="A85" s="207" t="s">
        <v>17</v>
      </c>
      <c r="B85" s="208"/>
      <c r="C85" s="208"/>
      <c r="D85" s="208"/>
      <c r="E85" s="208"/>
      <c r="F85" s="209"/>
      <c r="G85" s="210" t="s">
        <v>18</v>
      </c>
      <c r="H85" s="123"/>
      <c r="I85" s="123"/>
      <c r="J85" s="123"/>
      <c r="K85" s="123"/>
      <c r="L85" s="123"/>
      <c r="M85" s="123"/>
      <c r="N85" s="123"/>
      <c r="O85" s="123"/>
      <c r="P85" s="123"/>
      <c r="Q85" s="123"/>
      <c r="R85" s="123"/>
      <c r="S85" s="123"/>
      <c r="T85" s="123"/>
      <c r="U85" s="123"/>
      <c r="V85" s="123"/>
      <c r="W85" s="123"/>
      <c r="X85" s="211"/>
      <c r="Y85" s="212"/>
      <c r="Z85" s="213"/>
      <c r="AA85" s="214"/>
      <c r="AB85" s="122" t="s">
        <v>12</v>
      </c>
      <c r="AC85" s="123"/>
      <c r="AD85" s="211"/>
      <c r="AE85" s="215" t="s">
        <v>68</v>
      </c>
      <c r="AF85" s="123"/>
      <c r="AG85" s="123"/>
      <c r="AH85" s="123"/>
      <c r="AI85" s="211"/>
      <c r="AJ85" s="215" t="s">
        <v>69</v>
      </c>
      <c r="AK85" s="123"/>
      <c r="AL85" s="123"/>
      <c r="AM85" s="123"/>
      <c r="AN85" s="211"/>
      <c r="AO85" s="215" t="s">
        <v>70</v>
      </c>
      <c r="AP85" s="123"/>
      <c r="AQ85" s="123"/>
      <c r="AR85" s="123"/>
      <c r="AS85" s="211"/>
      <c r="AT85" s="216" t="s">
        <v>74</v>
      </c>
      <c r="AU85" s="217"/>
      <c r="AV85" s="217"/>
      <c r="AW85" s="217"/>
      <c r="AX85" s="218"/>
    </row>
    <row r="86" spans="1:60" ht="22.5" customHeight="1" x14ac:dyDescent="0.15">
      <c r="A86" s="169"/>
      <c r="B86" s="167"/>
      <c r="C86" s="167"/>
      <c r="D86" s="167"/>
      <c r="E86" s="167"/>
      <c r="F86" s="168"/>
      <c r="G86" s="184" t="s">
        <v>472</v>
      </c>
      <c r="H86" s="184"/>
      <c r="I86" s="184"/>
      <c r="J86" s="184"/>
      <c r="K86" s="184"/>
      <c r="L86" s="184"/>
      <c r="M86" s="184"/>
      <c r="N86" s="184"/>
      <c r="O86" s="184"/>
      <c r="P86" s="184"/>
      <c r="Q86" s="184"/>
      <c r="R86" s="184"/>
      <c r="S86" s="184"/>
      <c r="T86" s="184"/>
      <c r="U86" s="184"/>
      <c r="V86" s="184"/>
      <c r="W86" s="184"/>
      <c r="X86" s="184"/>
      <c r="Y86" s="186" t="s">
        <v>17</v>
      </c>
      <c r="Z86" s="187"/>
      <c r="AA86" s="188"/>
      <c r="AB86" s="189" t="s">
        <v>487</v>
      </c>
      <c r="AC86" s="190"/>
      <c r="AD86" s="191"/>
      <c r="AE86" s="192">
        <v>12990311</v>
      </c>
      <c r="AF86" s="193"/>
      <c r="AG86" s="193"/>
      <c r="AH86" s="193"/>
      <c r="AI86" s="193"/>
      <c r="AJ86" s="192">
        <v>15765640</v>
      </c>
      <c r="AK86" s="193"/>
      <c r="AL86" s="193"/>
      <c r="AM86" s="193"/>
      <c r="AN86" s="193"/>
      <c r="AO86" s="192">
        <v>17995439</v>
      </c>
      <c r="AP86" s="193"/>
      <c r="AQ86" s="193"/>
      <c r="AR86" s="193"/>
      <c r="AS86" s="193"/>
      <c r="AT86" s="93">
        <v>14275000</v>
      </c>
      <c r="AU86" s="94"/>
      <c r="AV86" s="94"/>
      <c r="AW86" s="94"/>
      <c r="AX86" s="96"/>
    </row>
    <row r="87" spans="1:60" ht="47.1" customHeight="1" x14ac:dyDescent="0.15">
      <c r="A87" s="170"/>
      <c r="B87" s="171"/>
      <c r="C87" s="171"/>
      <c r="D87" s="171"/>
      <c r="E87" s="171"/>
      <c r="F87" s="172"/>
      <c r="G87" s="185"/>
      <c r="H87" s="185"/>
      <c r="I87" s="185"/>
      <c r="J87" s="185"/>
      <c r="K87" s="185"/>
      <c r="L87" s="185"/>
      <c r="M87" s="185"/>
      <c r="N87" s="185"/>
      <c r="O87" s="185"/>
      <c r="P87" s="185"/>
      <c r="Q87" s="185"/>
      <c r="R87" s="185"/>
      <c r="S87" s="185"/>
      <c r="T87" s="185"/>
      <c r="U87" s="185"/>
      <c r="V87" s="185"/>
      <c r="W87" s="185"/>
      <c r="X87" s="185"/>
      <c r="Y87" s="194" t="s">
        <v>59</v>
      </c>
      <c r="Z87" s="195"/>
      <c r="AA87" s="196"/>
      <c r="AB87" s="197" t="s">
        <v>492</v>
      </c>
      <c r="AC87" s="198"/>
      <c r="AD87" s="199"/>
      <c r="AE87" s="197" t="s">
        <v>493</v>
      </c>
      <c r="AF87" s="198"/>
      <c r="AG87" s="198"/>
      <c r="AH87" s="198"/>
      <c r="AI87" s="199"/>
      <c r="AJ87" s="197" t="s">
        <v>494</v>
      </c>
      <c r="AK87" s="198"/>
      <c r="AL87" s="198"/>
      <c r="AM87" s="198"/>
      <c r="AN87" s="199"/>
      <c r="AO87" s="197" t="s">
        <v>495</v>
      </c>
      <c r="AP87" s="198"/>
      <c r="AQ87" s="198"/>
      <c r="AR87" s="198"/>
      <c r="AS87" s="199"/>
      <c r="AT87" s="197" t="s">
        <v>496</v>
      </c>
      <c r="AU87" s="198"/>
      <c r="AV87" s="198"/>
      <c r="AW87" s="198"/>
      <c r="AX87" s="200"/>
    </row>
    <row r="88" spans="1:60" ht="32.25" customHeight="1" x14ac:dyDescent="0.15">
      <c r="A88" s="207" t="s">
        <v>17</v>
      </c>
      <c r="B88" s="208"/>
      <c r="C88" s="208"/>
      <c r="D88" s="208"/>
      <c r="E88" s="208"/>
      <c r="F88" s="209"/>
      <c r="G88" s="210" t="s">
        <v>18</v>
      </c>
      <c r="H88" s="123"/>
      <c r="I88" s="123"/>
      <c r="J88" s="123"/>
      <c r="K88" s="123"/>
      <c r="L88" s="123"/>
      <c r="M88" s="123"/>
      <c r="N88" s="123"/>
      <c r="O88" s="123"/>
      <c r="P88" s="123"/>
      <c r="Q88" s="123"/>
      <c r="R88" s="123"/>
      <c r="S88" s="123"/>
      <c r="T88" s="123"/>
      <c r="U88" s="123"/>
      <c r="V88" s="123"/>
      <c r="W88" s="123"/>
      <c r="X88" s="211"/>
      <c r="Y88" s="212"/>
      <c r="Z88" s="213"/>
      <c r="AA88" s="214"/>
      <c r="AB88" s="122" t="s">
        <v>12</v>
      </c>
      <c r="AC88" s="123"/>
      <c r="AD88" s="211"/>
      <c r="AE88" s="215" t="s">
        <v>68</v>
      </c>
      <c r="AF88" s="123"/>
      <c r="AG88" s="123"/>
      <c r="AH88" s="123"/>
      <c r="AI88" s="211"/>
      <c r="AJ88" s="215" t="s">
        <v>69</v>
      </c>
      <c r="AK88" s="123"/>
      <c r="AL88" s="123"/>
      <c r="AM88" s="123"/>
      <c r="AN88" s="211"/>
      <c r="AO88" s="215" t="s">
        <v>70</v>
      </c>
      <c r="AP88" s="123"/>
      <c r="AQ88" s="123"/>
      <c r="AR88" s="123"/>
      <c r="AS88" s="211"/>
      <c r="AT88" s="216" t="s">
        <v>74</v>
      </c>
      <c r="AU88" s="217"/>
      <c r="AV88" s="217"/>
      <c r="AW88" s="217"/>
      <c r="AX88" s="218"/>
    </row>
    <row r="89" spans="1:60" ht="22.5" customHeight="1" x14ac:dyDescent="0.15">
      <c r="A89" s="169"/>
      <c r="B89" s="167"/>
      <c r="C89" s="167"/>
      <c r="D89" s="167"/>
      <c r="E89" s="167"/>
      <c r="F89" s="168"/>
      <c r="G89" s="184" t="s">
        <v>473</v>
      </c>
      <c r="H89" s="184"/>
      <c r="I89" s="184"/>
      <c r="J89" s="184"/>
      <c r="K89" s="184"/>
      <c r="L89" s="184"/>
      <c r="M89" s="184"/>
      <c r="N89" s="184"/>
      <c r="O89" s="184"/>
      <c r="P89" s="184"/>
      <c r="Q89" s="184"/>
      <c r="R89" s="184"/>
      <c r="S89" s="184"/>
      <c r="T89" s="184"/>
      <c r="U89" s="184"/>
      <c r="V89" s="184"/>
      <c r="W89" s="184"/>
      <c r="X89" s="184"/>
      <c r="Y89" s="186" t="s">
        <v>17</v>
      </c>
      <c r="Z89" s="187"/>
      <c r="AA89" s="188"/>
      <c r="AB89" s="189" t="s">
        <v>487</v>
      </c>
      <c r="AC89" s="190"/>
      <c r="AD89" s="191"/>
      <c r="AE89" s="192">
        <v>23029500</v>
      </c>
      <c r="AF89" s="193"/>
      <c r="AG89" s="193"/>
      <c r="AH89" s="193"/>
      <c r="AI89" s="193"/>
      <c r="AJ89" s="192">
        <v>23029500</v>
      </c>
      <c r="AK89" s="193"/>
      <c r="AL89" s="193"/>
      <c r="AM89" s="193"/>
      <c r="AN89" s="193"/>
      <c r="AO89" s="192">
        <v>23029500</v>
      </c>
      <c r="AP89" s="193"/>
      <c r="AQ89" s="193"/>
      <c r="AR89" s="193"/>
      <c r="AS89" s="193"/>
      <c r="AT89" s="93">
        <v>18118000</v>
      </c>
      <c r="AU89" s="94"/>
      <c r="AV89" s="94"/>
      <c r="AW89" s="94"/>
      <c r="AX89" s="96"/>
    </row>
    <row r="90" spans="1:60" ht="47.1" customHeight="1" x14ac:dyDescent="0.15">
      <c r="A90" s="170"/>
      <c r="B90" s="171"/>
      <c r="C90" s="171"/>
      <c r="D90" s="171"/>
      <c r="E90" s="171"/>
      <c r="F90" s="172"/>
      <c r="G90" s="185"/>
      <c r="H90" s="185"/>
      <c r="I90" s="185"/>
      <c r="J90" s="185"/>
      <c r="K90" s="185"/>
      <c r="L90" s="185"/>
      <c r="M90" s="185"/>
      <c r="N90" s="185"/>
      <c r="O90" s="185"/>
      <c r="P90" s="185"/>
      <c r="Q90" s="185"/>
      <c r="R90" s="185"/>
      <c r="S90" s="185"/>
      <c r="T90" s="185"/>
      <c r="U90" s="185"/>
      <c r="V90" s="185"/>
      <c r="W90" s="185"/>
      <c r="X90" s="185"/>
      <c r="Y90" s="194" t="s">
        <v>59</v>
      </c>
      <c r="Z90" s="195"/>
      <c r="AA90" s="196"/>
      <c r="AB90" s="197" t="s">
        <v>497</v>
      </c>
      <c r="AC90" s="198"/>
      <c r="AD90" s="199"/>
      <c r="AE90" s="197" t="s">
        <v>498</v>
      </c>
      <c r="AF90" s="198"/>
      <c r="AG90" s="198"/>
      <c r="AH90" s="198"/>
      <c r="AI90" s="199"/>
      <c r="AJ90" s="197" t="s">
        <v>499</v>
      </c>
      <c r="AK90" s="198"/>
      <c r="AL90" s="198"/>
      <c r="AM90" s="198"/>
      <c r="AN90" s="199"/>
      <c r="AO90" s="197" t="s">
        <v>499</v>
      </c>
      <c r="AP90" s="198"/>
      <c r="AQ90" s="198"/>
      <c r="AR90" s="198"/>
      <c r="AS90" s="199"/>
      <c r="AT90" s="197" t="s">
        <v>500</v>
      </c>
      <c r="AU90" s="198"/>
      <c r="AV90" s="198"/>
      <c r="AW90" s="198"/>
      <c r="AX90" s="200"/>
    </row>
    <row r="91" spans="1:60" ht="32.25" customHeight="1" x14ac:dyDescent="0.15">
      <c r="A91" s="207" t="s">
        <v>17</v>
      </c>
      <c r="B91" s="208"/>
      <c r="C91" s="208"/>
      <c r="D91" s="208"/>
      <c r="E91" s="208"/>
      <c r="F91" s="209"/>
      <c r="G91" s="210" t="s">
        <v>18</v>
      </c>
      <c r="H91" s="123"/>
      <c r="I91" s="123"/>
      <c r="J91" s="123"/>
      <c r="K91" s="123"/>
      <c r="L91" s="123"/>
      <c r="M91" s="123"/>
      <c r="N91" s="123"/>
      <c r="O91" s="123"/>
      <c r="P91" s="123"/>
      <c r="Q91" s="123"/>
      <c r="R91" s="123"/>
      <c r="S91" s="123"/>
      <c r="T91" s="123"/>
      <c r="U91" s="123"/>
      <c r="V91" s="123"/>
      <c r="W91" s="123"/>
      <c r="X91" s="211"/>
      <c r="Y91" s="212"/>
      <c r="Z91" s="213"/>
      <c r="AA91" s="214"/>
      <c r="AB91" s="122" t="s">
        <v>12</v>
      </c>
      <c r="AC91" s="123"/>
      <c r="AD91" s="211"/>
      <c r="AE91" s="215" t="s">
        <v>68</v>
      </c>
      <c r="AF91" s="123"/>
      <c r="AG91" s="123"/>
      <c r="AH91" s="123"/>
      <c r="AI91" s="211"/>
      <c r="AJ91" s="215" t="s">
        <v>69</v>
      </c>
      <c r="AK91" s="123"/>
      <c r="AL91" s="123"/>
      <c r="AM91" s="123"/>
      <c r="AN91" s="211"/>
      <c r="AO91" s="215" t="s">
        <v>70</v>
      </c>
      <c r="AP91" s="123"/>
      <c r="AQ91" s="123"/>
      <c r="AR91" s="123"/>
      <c r="AS91" s="211"/>
      <c r="AT91" s="216" t="s">
        <v>74</v>
      </c>
      <c r="AU91" s="217"/>
      <c r="AV91" s="217"/>
      <c r="AW91" s="217"/>
      <c r="AX91" s="218"/>
    </row>
    <row r="92" spans="1:60" ht="22.5" customHeight="1" x14ac:dyDescent="0.15">
      <c r="A92" s="169"/>
      <c r="B92" s="167"/>
      <c r="C92" s="167"/>
      <c r="D92" s="167"/>
      <c r="E92" s="167"/>
      <c r="F92" s="168"/>
      <c r="G92" s="184" t="s">
        <v>509</v>
      </c>
      <c r="H92" s="184"/>
      <c r="I92" s="184"/>
      <c r="J92" s="184"/>
      <c r="K92" s="184"/>
      <c r="L92" s="184"/>
      <c r="M92" s="184"/>
      <c r="N92" s="184"/>
      <c r="O92" s="184"/>
      <c r="P92" s="184"/>
      <c r="Q92" s="184"/>
      <c r="R92" s="184"/>
      <c r="S92" s="184"/>
      <c r="T92" s="184"/>
      <c r="U92" s="184"/>
      <c r="V92" s="184"/>
      <c r="W92" s="184"/>
      <c r="X92" s="219"/>
      <c r="Y92" s="186" t="s">
        <v>17</v>
      </c>
      <c r="Z92" s="187"/>
      <c r="AA92" s="188"/>
      <c r="AB92" s="189" t="s">
        <v>487</v>
      </c>
      <c r="AC92" s="190"/>
      <c r="AD92" s="191"/>
      <c r="AE92" s="192">
        <v>4354744</v>
      </c>
      <c r="AF92" s="193"/>
      <c r="AG92" s="193"/>
      <c r="AH92" s="193"/>
      <c r="AI92" s="193"/>
      <c r="AJ92" s="192">
        <v>4274548</v>
      </c>
      <c r="AK92" s="193"/>
      <c r="AL92" s="193"/>
      <c r="AM92" s="193"/>
      <c r="AN92" s="193"/>
      <c r="AO92" s="192">
        <v>4335535</v>
      </c>
      <c r="AP92" s="193"/>
      <c r="AQ92" s="193"/>
      <c r="AR92" s="193"/>
      <c r="AS92" s="193"/>
      <c r="AT92" s="93">
        <v>4335530</v>
      </c>
      <c r="AU92" s="94"/>
      <c r="AV92" s="94"/>
      <c r="AW92" s="94"/>
      <c r="AX92" s="96"/>
    </row>
    <row r="93" spans="1:60" ht="47.1" customHeight="1" x14ac:dyDescent="0.15">
      <c r="A93" s="170"/>
      <c r="B93" s="171"/>
      <c r="C93" s="171"/>
      <c r="D93" s="171"/>
      <c r="E93" s="171"/>
      <c r="F93" s="172"/>
      <c r="G93" s="185"/>
      <c r="H93" s="185"/>
      <c r="I93" s="185"/>
      <c r="J93" s="185"/>
      <c r="K93" s="185"/>
      <c r="L93" s="185"/>
      <c r="M93" s="185"/>
      <c r="N93" s="185"/>
      <c r="O93" s="185"/>
      <c r="P93" s="185"/>
      <c r="Q93" s="185"/>
      <c r="R93" s="185"/>
      <c r="S93" s="185"/>
      <c r="T93" s="185"/>
      <c r="U93" s="185"/>
      <c r="V93" s="185"/>
      <c r="W93" s="185"/>
      <c r="X93" s="220"/>
      <c r="Y93" s="194" t="s">
        <v>59</v>
      </c>
      <c r="Z93" s="195"/>
      <c r="AA93" s="196"/>
      <c r="AB93" s="197" t="s">
        <v>510</v>
      </c>
      <c r="AC93" s="198"/>
      <c r="AD93" s="199"/>
      <c r="AE93" s="197" t="s">
        <v>501</v>
      </c>
      <c r="AF93" s="198"/>
      <c r="AG93" s="198"/>
      <c r="AH93" s="198"/>
      <c r="AI93" s="199"/>
      <c r="AJ93" s="197" t="s">
        <v>502</v>
      </c>
      <c r="AK93" s="198"/>
      <c r="AL93" s="198"/>
      <c r="AM93" s="198"/>
      <c r="AN93" s="199"/>
      <c r="AO93" s="197" t="s">
        <v>503</v>
      </c>
      <c r="AP93" s="198"/>
      <c r="AQ93" s="198"/>
      <c r="AR93" s="198"/>
      <c r="AS93" s="199"/>
      <c r="AT93" s="197" t="s">
        <v>504</v>
      </c>
      <c r="AU93" s="198"/>
      <c r="AV93" s="198"/>
      <c r="AW93" s="198"/>
      <c r="AX93" s="200"/>
    </row>
    <row r="94" spans="1:60" ht="32.25" customHeight="1" x14ac:dyDescent="0.15">
      <c r="A94" s="166" t="s">
        <v>17</v>
      </c>
      <c r="B94" s="167"/>
      <c r="C94" s="167"/>
      <c r="D94" s="167"/>
      <c r="E94" s="167"/>
      <c r="F94" s="168"/>
      <c r="G94" s="173" t="s">
        <v>18</v>
      </c>
      <c r="H94" s="174"/>
      <c r="I94" s="174"/>
      <c r="J94" s="174"/>
      <c r="K94" s="174"/>
      <c r="L94" s="174"/>
      <c r="M94" s="174"/>
      <c r="N94" s="174"/>
      <c r="O94" s="174"/>
      <c r="P94" s="174"/>
      <c r="Q94" s="174"/>
      <c r="R94" s="174"/>
      <c r="S94" s="174"/>
      <c r="T94" s="174"/>
      <c r="U94" s="174"/>
      <c r="V94" s="174"/>
      <c r="W94" s="174"/>
      <c r="X94" s="175"/>
      <c r="Y94" s="176"/>
      <c r="Z94" s="177"/>
      <c r="AA94" s="178"/>
      <c r="AB94" s="179" t="s">
        <v>12</v>
      </c>
      <c r="AC94" s="174"/>
      <c r="AD94" s="175"/>
      <c r="AE94" s="180" t="s">
        <v>68</v>
      </c>
      <c r="AF94" s="174"/>
      <c r="AG94" s="174"/>
      <c r="AH94" s="174"/>
      <c r="AI94" s="175"/>
      <c r="AJ94" s="180" t="s">
        <v>69</v>
      </c>
      <c r="AK94" s="174"/>
      <c r="AL94" s="174"/>
      <c r="AM94" s="174"/>
      <c r="AN94" s="175"/>
      <c r="AO94" s="180" t="s">
        <v>70</v>
      </c>
      <c r="AP94" s="174"/>
      <c r="AQ94" s="174"/>
      <c r="AR94" s="174"/>
      <c r="AS94" s="175"/>
      <c r="AT94" s="181" t="s">
        <v>74</v>
      </c>
      <c r="AU94" s="182"/>
      <c r="AV94" s="182"/>
      <c r="AW94" s="182"/>
      <c r="AX94" s="183"/>
    </row>
    <row r="95" spans="1:60" ht="22.5" customHeight="1" x14ac:dyDescent="0.15">
      <c r="A95" s="169"/>
      <c r="B95" s="167"/>
      <c r="C95" s="167"/>
      <c r="D95" s="167"/>
      <c r="E95" s="167"/>
      <c r="F95" s="168"/>
      <c r="G95" s="184" t="s">
        <v>474</v>
      </c>
      <c r="H95" s="184"/>
      <c r="I95" s="184"/>
      <c r="J95" s="184"/>
      <c r="K95" s="184"/>
      <c r="L95" s="184"/>
      <c r="M95" s="184"/>
      <c r="N95" s="184"/>
      <c r="O95" s="184"/>
      <c r="P95" s="184"/>
      <c r="Q95" s="184"/>
      <c r="R95" s="184"/>
      <c r="S95" s="184"/>
      <c r="T95" s="184"/>
      <c r="U95" s="184"/>
      <c r="V95" s="184"/>
      <c r="W95" s="184"/>
      <c r="X95" s="184"/>
      <c r="Y95" s="186" t="s">
        <v>17</v>
      </c>
      <c r="Z95" s="187"/>
      <c r="AA95" s="188"/>
      <c r="AB95" s="189" t="s">
        <v>487</v>
      </c>
      <c r="AC95" s="190"/>
      <c r="AD95" s="191"/>
      <c r="AE95" s="192">
        <v>1347446</v>
      </c>
      <c r="AF95" s="193"/>
      <c r="AG95" s="193"/>
      <c r="AH95" s="193"/>
      <c r="AI95" s="193"/>
      <c r="AJ95" s="192">
        <v>1472912</v>
      </c>
      <c r="AK95" s="193"/>
      <c r="AL95" s="193"/>
      <c r="AM95" s="193"/>
      <c r="AN95" s="193"/>
      <c r="AO95" s="192">
        <v>1065231</v>
      </c>
      <c r="AP95" s="193"/>
      <c r="AQ95" s="193"/>
      <c r="AR95" s="193"/>
      <c r="AS95" s="193"/>
      <c r="AT95" s="93">
        <v>573979</v>
      </c>
      <c r="AU95" s="94"/>
      <c r="AV95" s="94"/>
      <c r="AW95" s="94"/>
      <c r="AX95" s="96"/>
    </row>
    <row r="96" spans="1:60" ht="47.1" customHeight="1" x14ac:dyDescent="0.15">
      <c r="A96" s="170"/>
      <c r="B96" s="171"/>
      <c r="C96" s="171"/>
      <c r="D96" s="171"/>
      <c r="E96" s="171"/>
      <c r="F96" s="172"/>
      <c r="G96" s="185"/>
      <c r="H96" s="185"/>
      <c r="I96" s="185"/>
      <c r="J96" s="185"/>
      <c r="K96" s="185"/>
      <c r="L96" s="185"/>
      <c r="M96" s="185"/>
      <c r="N96" s="185"/>
      <c r="O96" s="185"/>
      <c r="P96" s="185"/>
      <c r="Q96" s="185"/>
      <c r="R96" s="185"/>
      <c r="S96" s="185"/>
      <c r="T96" s="185"/>
      <c r="U96" s="185"/>
      <c r="V96" s="185"/>
      <c r="W96" s="185"/>
      <c r="X96" s="185"/>
      <c r="Y96" s="194" t="s">
        <v>59</v>
      </c>
      <c r="Z96" s="195"/>
      <c r="AA96" s="196"/>
      <c r="AB96" s="197" t="s">
        <v>492</v>
      </c>
      <c r="AC96" s="198"/>
      <c r="AD96" s="199"/>
      <c r="AE96" s="197" t="s">
        <v>505</v>
      </c>
      <c r="AF96" s="198"/>
      <c r="AG96" s="198"/>
      <c r="AH96" s="198"/>
      <c r="AI96" s="199"/>
      <c r="AJ96" s="197" t="s">
        <v>506</v>
      </c>
      <c r="AK96" s="198"/>
      <c r="AL96" s="198"/>
      <c r="AM96" s="198"/>
      <c r="AN96" s="199"/>
      <c r="AO96" s="197" t="s">
        <v>507</v>
      </c>
      <c r="AP96" s="198"/>
      <c r="AQ96" s="198"/>
      <c r="AR96" s="198"/>
      <c r="AS96" s="199"/>
      <c r="AT96" s="197" t="s">
        <v>508</v>
      </c>
      <c r="AU96" s="198"/>
      <c r="AV96" s="198"/>
      <c r="AW96" s="198"/>
      <c r="AX96" s="200"/>
    </row>
    <row r="97" spans="1:50" ht="23.1" customHeight="1" x14ac:dyDescent="0.15">
      <c r="A97" s="415" t="s">
        <v>76</v>
      </c>
      <c r="B97" s="416"/>
      <c r="C97" s="388" t="s">
        <v>19</v>
      </c>
      <c r="D97" s="389"/>
      <c r="E97" s="389"/>
      <c r="F97" s="389"/>
      <c r="G97" s="389"/>
      <c r="H97" s="389"/>
      <c r="I97" s="389"/>
      <c r="J97" s="389"/>
      <c r="K97" s="390"/>
      <c r="L97" s="468" t="s">
        <v>75</v>
      </c>
      <c r="M97" s="468"/>
      <c r="N97" s="468"/>
      <c r="O97" s="468"/>
      <c r="P97" s="468"/>
      <c r="Q97" s="468"/>
      <c r="R97" s="469" t="s">
        <v>72</v>
      </c>
      <c r="S97" s="470"/>
      <c r="T97" s="470"/>
      <c r="U97" s="470"/>
      <c r="V97" s="470"/>
      <c r="W97" s="470"/>
      <c r="X97" s="471" t="s">
        <v>29</v>
      </c>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472"/>
    </row>
    <row r="98" spans="1:50" ht="23.1" customHeight="1" x14ac:dyDescent="0.15">
      <c r="A98" s="417"/>
      <c r="B98" s="418"/>
      <c r="C98" s="473" t="s">
        <v>511</v>
      </c>
      <c r="D98" s="474"/>
      <c r="E98" s="474"/>
      <c r="F98" s="474"/>
      <c r="G98" s="474"/>
      <c r="H98" s="474"/>
      <c r="I98" s="474"/>
      <c r="J98" s="474"/>
      <c r="K98" s="475"/>
      <c r="L98" s="71">
        <v>2.8119999999999998</v>
      </c>
      <c r="M98" s="72"/>
      <c r="N98" s="72"/>
      <c r="O98" s="72"/>
      <c r="P98" s="72"/>
      <c r="Q98" s="73"/>
      <c r="R98" s="71">
        <v>1.9610000000000001</v>
      </c>
      <c r="S98" s="72"/>
      <c r="T98" s="72"/>
      <c r="U98" s="72"/>
      <c r="V98" s="72"/>
      <c r="W98" s="73"/>
      <c r="X98" s="727" t="s">
        <v>644</v>
      </c>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9"/>
    </row>
    <row r="99" spans="1:50" ht="23.1" customHeight="1" x14ac:dyDescent="0.15">
      <c r="A99" s="417"/>
      <c r="B99" s="418"/>
      <c r="C99" s="201" t="s">
        <v>512</v>
      </c>
      <c r="D99" s="202"/>
      <c r="E99" s="202"/>
      <c r="F99" s="202"/>
      <c r="G99" s="202"/>
      <c r="H99" s="202"/>
      <c r="I99" s="202"/>
      <c r="J99" s="202"/>
      <c r="K99" s="203"/>
      <c r="L99" s="71">
        <v>2.4710000000000001</v>
      </c>
      <c r="M99" s="72"/>
      <c r="N99" s="72"/>
      <c r="O99" s="72"/>
      <c r="P99" s="72"/>
      <c r="Q99" s="73"/>
      <c r="R99" s="71">
        <v>2.5030000000000001</v>
      </c>
      <c r="S99" s="72"/>
      <c r="T99" s="72"/>
      <c r="U99" s="72"/>
      <c r="V99" s="72"/>
      <c r="W99" s="73"/>
      <c r="X99" s="730"/>
      <c r="Y99" s="731"/>
      <c r="Z99" s="731"/>
      <c r="AA99" s="731"/>
      <c r="AB99" s="731"/>
      <c r="AC99" s="731"/>
      <c r="AD99" s="731"/>
      <c r="AE99" s="731"/>
      <c r="AF99" s="731"/>
      <c r="AG99" s="731"/>
      <c r="AH99" s="731"/>
      <c r="AI99" s="731"/>
      <c r="AJ99" s="731"/>
      <c r="AK99" s="731"/>
      <c r="AL99" s="731"/>
      <c r="AM99" s="731"/>
      <c r="AN99" s="731"/>
      <c r="AO99" s="731"/>
      <c r="AP99" s="731"/>
      <c r="AQ99" s="731"/>
      <c r="AR99" s="731"/>
      <c r="AS99" s="731"/>
      <c r="AT99" s="731"/>
      <c r="AU99" s="731"/>
      <c r="AV99" s="731"/>
      <c r="AW99" s="731"/>
      <c r="AX99" s="732"/>
    </row>
    <row r="100" spans="1:50" ht="23.1" customHeight="1" x14ac:dyDescent="0.15">
      <c r="A100" s="417"/>
      <c r="B100" s="418"/>
      <c r="C100" s="201" t="s">
        <v>513</v>
      </c>
      <c r="D100" s="202"/>
      <c r="E100" s="202"/>
      <c r="F100" s="202"/>
      <c r="G100" s="202"/>
      <c r="H100" s="202"/>
      <c r="I100" s="202"/>
      <c r="J100" s="202"/>
      <c r="K100" s="203"/>
      <c r="L100" s="71">
        <v>2.077</v>
      </c>
      <c r="M100" s="72"/>
      <c r="N100" s="72"/>
      <c r="O100" s="72"/>
      <c r="P100" s="72"/>
      <c r="Q100" s="73"/>
      <c r="R100" s="71">
        <v>2.3580000000000001</v>
      </c>
      <c r="S100" s="72"/>
      <c r="T100" s="72"/>
      <c r="U100" s="72"/>
      <c r="V100" s="72"/>
      <c r="W100" s="73"/>
      <c r="X100" s="730"/>
      <c r="Y100" s="731"/>
      <c r="Z100" s="731"/>
      <c r="AA100" s="731"/>
      <c r="AB100" s="731"/>
      <c r="AC100" s="731"/>
      <c r="AD100" s="731"/>
      <c r="AE100" s="731"/>
      <c r="AF100" s="731"/>
      <c r="AG100" s="731"/>
      <c r="AH100" s="731"/>
      <c r="AI100" s="731"/>
      <c r="AJ100" s="731"/>
      <c r="AK100" s="731"/>
      <c r="AL100" s="731"/>
      <c r="AM100" s="731"/>
      <c r="AN100" s="731"/>
      <c r="AO100" s="731"/>
      <c r="AP100" s="731"/>
      <c r="AQ100" s="731"/>
      <c r="AR100" s="731"/>
      <c r="AS100" s="731"/>
      <c r="AT100" s="731"/>
      <c r="AU100" s="731"/>
      <c r="AV100" s="731"/>
      <c r="AW100" s="731"/>
      <c r="AX100" s="732"/>
    </row>
    <row r="101" spans="1:50" ht="23.1" customHeight="1" x14ac:dyDescent="0.15">
      <c r="A101" s="417"/>
      <c r="B101" s="418"/>
      <c r="C101" s="201" t="s">
        <v>514</v>
      </c>
      <c r="D101" s="202"/>
      <c r="E101" s="202"/>
      <c r="F101" s="202"/>
      <c r="G101" s="202"/>
      <c r="H101" s="202"/>
      <c r="I101" s="202"/>
      <c r="J101" s="202"/>
      <c r="K101" s="203"/>
      <c r="L101" s="71">
        <v>71.16</v>
      </c>
      <c r="M101" s="72"/>
      <c r="N101" s="72"/>
      <c r="O101" s="72"/>
      <c r="P101" s="72"/>
      <c r="Q101" s="73"/>
      <c r="R101" s="71">
        <v>71.408000000000001</v>
      </c>
      <c r="S101" s="72"/>
      <c r="T101" s="72"/>
      <c r="U101" s="72"/>
      <c r="V101" s="72"/>
      <c r="W101" s="73"/>
      <c r="X101" s="730"/>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2"/>
    </row>
    <row r="102" spans="1:50" ht="23.1" customHeight="1" x14ac:dyDescent="0.15">
      <c r="A102" s="417"/>
      <c r="B102" s="418"/>
      <c r="C102" s="201" t="s">
        <v>515</v>
      </c>
      <c r="D102" s="202"/>
      <c r="E102" s="202"/>
      <c r="F102" s="202"/>
      <c r="G102" s="202"/>
      <c r="H102" s="202"/>
      <c r="I102" s="202"/>
      <c r="J102" s="202"/>
      <c r="K102" s="203"/>
      <c r="L102" s="71">
        <v>56.68</v>
      </c>
      <c r="M102" s="72"/>
      <c r="N102" s="72"/>
      <c r="O102" s="72"/>
      <c r="P102" s="72"/>
      <c r="Q102" s="73"/>
      <c r="R102" s="71">
        <v>67.197999999999993</v>
      </c>
      <c r="S102" s="72"/>
      <c r="T102" s="72"/>
      <c r="U102" s="72"/>
      <c r="V102" s="72"/>
      <c r="W102" s="73"/>
      <c r="X102" s="730"/>
      <c r="Y102" s="731"/>
      <c r="Z102" s="731"/>
      <c r="AA102" s="731"/>
      <c r="AB102" s="731"/>
      <c r="AC102" s="731"/>
      <c r="AD102" s="731"/>
      <c r="AE102" s="731"/>
      <c r="AF102" s="731"/>
      <c r="AG102" s="731"/>
      <c r="AH102" s="731"/>
      <c r="AI102" s="731"/>
      <c r="AJ102" s="731"/>
      <c r="AK102" s="731"/>
      <c r="AL102" s="731"/>
      <c r="AM102" s="731"/>
      <c r="AN102" s="731"/>
      <c r="AO102" s="731"/>
      <c r="AP102" s="731"/>
      <c r="AQ102" s="731"/>
      <c r="AR102" s="731"/>
      <c r="AS102" s="731"/>
      <c r="AT102" s="731"/>
      <c r="AU102" s="731"/>
      <c r="AV102" s="731"/>
      <c r="AW102" s="731"/>
      <c r="AX102" s="732"/>
    </row>
    <row r="103" spans="1:50" ht="23.1" customHeight="1" x14ac:dyDescent="0.15">
      <c r="A103" s="417"/>
      <c r="B103" s="418"/>
      <c r="C103" s="201" t="s">
        <v>516</v>
      </c>
      <c r="D103" s="202"/>
      <c r="E103" s="202"/>
      <c r="F103" s="202"/>
      <c r="G103" s="202"/>
      <c r="H103" s="202"/>
      <c r="I103" s="202"/>
      <c r="J103" s="202"/>
      <c r="K103" s="203"/>
      <c r="L103" s="71">
        <v>94.78</v>
      </c>
      <c r="M103" s="72"/>
      <c r="N103" s="72"/>
      <c r="O103" s="72"/>
      <c r="P103" s="72"/>
      <c r="Q103" s="73"/>
      <c r="R103" s="71">
        <v>107.851</v>
      </c>
      <c r="S103" s="72"/>
      <c r="T103" s="72"/>
      <c r="U103" s="72"/>
      <c r="V103" s="72"/>
      <c r="W103" s="73"/>
      <c r="X103" s="730"/>
      <c r="Y103" s="731"/>
      <c r="Z103" s="731"/>
      <c r="AA103" s="731"/>
      <c r="AB103" s="731"/>
      <c r="AC103" s="731"/>
      <c r="AD103" s="731"/>
      <c r="AE103" s="731"/>
      <c r="AF103" s="731"/>
      <c r="AG103" s="731"/>
      <c r="AH103" s="731"/>
      <c r="AI103" s="731"/>
      <c r="AJ103" s="731"/>
      <c r="AK103" s="731"/>
      <c r="AL103" s="731"/>
      <c r="AM103" s="731"/>
      <c r="AN103" s="731"/>
      <c r="AO103" s="731"/>
      <c r="AP103" s="731"/>
      <c r="AQ103" s="731"/>
      <c r="AR103" s="731"/>
      <c r="AS103" s="731"/>
      <c r="AT103" s="731"/>
      <c r="AU103" s="731"/>
      <c r="AV103" s="731"/>
      <c r="AW103" s="731"/>
      <c r="AX103" s="732"/>
    </row>
    <row r="104" spans="1:50" ht="21" customHeight="1" thickBot="1" x14ac:dyDescent="0.2">
      <c r="A104" s="419"/>
      <c r="B104" s="420"/>
      <c r="C104" s="409" t="s">
        <v>22</v>
      </c>
      <c r="D104" s="410"/>
      <c r="E104" s="410"/>
      <c r="F104" s="410"/>
      <c r="G104" s="410"/>
      <c r="H104" s="410"/>
      <c r="I104" s="410"/>
      <c r="J104" s="410"/>
      <c r="K104" s="411"/>
      <c r="L104" s="412">
        <f>SUM(L98:Q103)</f>
        <v>229.98</v>
      </c>
      <c r="M104" s="413"/>
      <c r="N104" s="413"/>
      <c r="O104" s="413"/>
      <c r="P104" s="413"/>
      <c r="Q104" s="414"/>
      <c r="R104" s="412">
        <f>SUM(R98:W103)</f>
        <v>253.279</v>
      </c>
      <c r="S104" s="413"/>
      <c r="T104" s="413"/>
      <c r="U104" s="413"/>
      <c r="V104" s="413"/>
      <c r="W104" s="414"/>
      <c r="X104" s="733"/>
      <c r="Y104" s="734"/>
      <c r="Z104" s="734"/>
      <c r="AA104" s="734"/>
      <c r="AB104" s="734"/>
      <c r="AC104" s="734"/>
      <c r="AD104" s="734"/>
      <c r="AE104" s="734"/>
      <c r="AF104" s="734"/>
      <c r="AG104" s="734"/>
      <c r="AH104" s="734"/>
      <c r="AI104" s="734"/>
      <c r="AJ104" s="734"/>
      <c r="AK104" s="734"/>
      <c r="AL104" s="734"/>
      <c r="AM104" s="734"/>
      <c r="AN104" s="734"/>
      <c r="AO104" s="734"/>
      <c r="AP104" s="734"/>
      <c r="AQ104" s="734"/>
      <c r="AR104" s="734"/>
      <c r="AS104" s="734"/>
      <c r="AT104" s="734"/>
      <c r="AU104" s="734"/>
      <c r="AV104" s="734"/>
      <c r="AW104" s="734"/>
      <c r="AX104" s="73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4" t="s">
        <v>57</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6"/>
    </row>
    <row r="107" spans="1:50" ht="21" customHeight="1" x14ac:dyDescent="0.15">
      <c r="A107" s="5"/>
      <c r="B107" s="6"/>
      <c r="C107" s="654" t="s">
        <v>39</v>
      </c>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5"/>
      <c r="AD107" s="653" t="s">
        <v>43</v>
      </c>
      <c r="AE107" s="653"/>
      <c r="AF107" s="653"/>
      <c r="AG107" s="686" t="s">
        <v>38</v>
      </c>
      <c r="AH107" s="653"/>
      <c r="AI107" s="653"/>
      <c r="AJ107" s="653"/>
      <c r="AK107" s="653"/>
      <c r="AL107" s="653"/>
      <c r="AM107" s="653"/>
      <c r="AN107" s="653"/>
      <c r="AO107" s="653"/>
      <c r="AP107" s="653"/>
      <c r="AQ107" s="653"/>
      <c r="AR107" s="653"/>
      <c r="AS107" s="653"/>
      <c r="AT107" s="653"/>
      <c r="AU107" s="653"/>
      <c r="AV107" s="653"/>
      <c r="AW107" s="653"/>
      <c r="AX107" s="687"/>
    </row>
    <row r="108" spans="1:50" ht="52.5" customHeight="1" x14ac:dyDescent="0.15">
      <c r="A108" s="348" t="s">
        <v>310</v>
      </c>
      <c r="B108" s="349"/>
      <c r="C108" s="592" t="s">
        <v>311</v>
      </c>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4"/>
      <c r="AD108" s="661" t="s">
        <v>466</v>
      </c>
      <c r="AE108" s="662"/>
      <c r="AF108" s="662"/>
      <c r="AG108" s="658" t="s">
        <v>630</v>
      </c>
      <c r="AH108" s="659"/>
      <c r="AI108" s="659"/>
      <c r="AJ108" s="659"/>
      <c r="AK108" s="659"/>
      <c r="AL108" s="659"/>
      <c r="AM108" s="659"/>
      <c r="AN108" s="659"/>
      <c r="AO108" s="659"/>
      <c r="AP108" s="659"/>
      <c r="AQ108" s="659"/>
      <c r="AR108" s="659"/>
      <c r="AS108" s="659"/>
      <c r="AT108" s="659"/>
      <c r="AU108" s="659"/>
      <c r="AV108" s="659"/>
      <c r="AW108" s="659"/>
      <c r="AX108" s="660"/>
    </row>
    <row r="109" spans="1:50" ht="28.35" customHeight="1" x14ac:dyDescent="0.15">
      <c r="A109" s="350"/>
      <c r="B109" s="351"/>
      <c r="C109" s="484" t="s">
        <v>44</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77"/>
      <c r="AD109" s="501" t="s">
        <v>466</v>
      </c>
      <c r="AE109" s="502"/>
      <c r="AF109" s="502"/>
      <c r="AG109" s="345" t="s">
        <v>629</v>
      </c>
      <c r="AH109" s="346"/>
      <c r="AI109" s="346"/>
      <c r="AJ109" s="346"/>
      <c r="AK109" s="346"/>
      <c r="AL109" s="346"/>
      <c r="AM109" s="346"/>
      <c r="AN109" s="346"/>
      <c r="AO109" s="346"/>
      <c r="AP109" s="346"/>
      <c r="AQ109" s="346"/>
      <c r="AR109" s="346"/>
      <c r="AS109" s="346"/>
      <c r="AT109" s="346"/>
      <c r="AU109" s="346"/>
      <c r="AV109" s="346"/>
      <c r="AW109" s="346"/>
      <c r="AX109" s="347"/>
    </row>
    <row r="110" spans="1:50" ht="28.35" customHeight="1" x14ac:dyDescent="0.15">
      <c r="A110" s="352"/>
      <c r="B110" s="353"/>
      <c r="C110" s="486" t="s">
        <v>312</v>
      </c>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8"/>
      <c r="AD110" s="642" t="s">
        <v>466</v>
      </c>
      <c r="AE110" s="643"/>
      <c r="AF110" s="643"/>
      <c r="AG110" s="590" t="s">
        <v>629</v>
      </c>
      <c r="AH110" s="238"/>
      <c r="AI110" s="238"/>
      <c r="AJ110" s="238"/>
      <c r="AK110" s="238"/>
      <c r="AL110" s="238"/>
      <c r="AM110" s="238"/>
      <c r="AN110" s="238"/>
      <c r="AO110" s="238"/>
      <c r="AP110" s="238"/>
      <c r="AQ110" s="238"/>
      <c r="AR110" s="238"/>
      <c r="AS110" s="238"/>
      <c r="AT110" s="238"/>
      <c r="AU110" s="238"/>
      <c r="AV110" s="238"/>
      <c r="AW110" s="238"/>
      <c r="AX110" s="591"/>
    </row>
    <row r="111" spans="1:50" ht="60.75" customHeight="1" x14ac:dyDescent="0.15">
      <c r="A111" s="609" t="s">
        <v>46</v>
      </c>
      <c r="B111" s="644"/>
      <c r="C111" s="489"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97" t="s">
        <v>466</v>
      </c>
      <c r="AE111" s="498"/>
      <c r="AF111" s="498"/>
      <c r="AG111" s="342" t="s">
        <v>633</v>
      </c>
      <c r="AH111" s="343"/>
      <c r="AI111" s="343"/>
      <c r="AJ111" s="343"/>
      <c r="AK111" s="343"/>
      <c r="AL111" s="343"/>
      <c r="AM111" s="343"/>
      <c r="AN111" s="343"/>
      <c r="AO111" s="343"/>
      <c r="AP111" s="343"/>
      <c r="AQ111" s="343"/>
      <c r="AR111" s="343"/>
      <c r="AS111" s="343"/>
      <c r="AT111" s="343"/>
      <c r="AU111" s="343"/>
      <c r="AV111" s="343"/>
      <c r="AW111" s="343"/>
      <c r="AX111" s="344"/>
    </row>
    <row r="112" spans="1:50" ht="28.35" customHeight="1" x14ac:dyDescent="0.15">
      <c r="A112" s="645"/>
      <c r="B112" s="646"/>
      <c r="C112" s="476" t="s">
        <v>49</v>
      </c>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501" t="s">
        <v>466</v>
      </c>
      <c r="AE112" s="502"/>
      <c r="AF112" s="502"/>
      <c r="AG112" s="345" t="s">
        <v>634</v>
      </c>
      <c r="AH112" s="346"/>
      <c r="AI112" s="346"/>
      <c r="AJ112" s="346"/>
      <c r="AK112" s="346"/>
      <c r="AL112" s="346"/>
      <c r="AM112" s="346"/>
      <c r="AN112" s="346"/>
      <c r="AO112" s="346"/>
      <c r="AP112" s="346"/>
      <c r="AQ112" s="346"/>
      <c r="AR112" s="346"/>
      <c r="AS112" s="346"/>
      <c r="AT112" s="346"/>
      <c r="AU112" s="346"/>
      <c r="AV112" s="346"/>
      <c r="AW112" s="346"/>
      <c r="AX112" s="347"/>
    </row>
    <row r="113" spans="1:64" ht="28.35" customHeight="1" x14ac:dyDescent="0.15">
      <c r="A113" s="645"/>
      <c r="B113" s="646"/>
      <c r="C113" s="565" t="s">
        <v>313</v>
      </c>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501" t="s">
        <v>466</v>
      </c>
      <c r="AE113" s="502"/>
      <c r="AF113" s="502"/>
      <c r="AG113" s="345" t="s">
        <v>629</v>
      </c>
      <c r="AH113" s="346"/>
      <c r="AI113" s="346"/>
      <c r="AJ113" s="346"/>
      <c r="AK113" s="346"/>
      <c r="AL113" s="346"/>
      <c r="AM113" s="346"/>
      <c r="AN113" s="346"/>
      <c r="AO113" s="346"/>
      <c r="AP113" s="346"/>
      <c r="AQ113" s="346"/>
      <c r="AR113" s="346"/>
      <c r="AS113" s="346"/>
      <c r="AT113" s="346"/>
      <c r="AU113" s="346"/>
      <c r="AV113" s="346"/>
      <c r="AW113" s="346"/>
      <c r="AX113" s="347"/>
    </row>
    <row r="114" spans="1:64" ht="28.35" customHeight="1" x14ac:dyDescent="0.15">
      <c r="A114" s="645"/>
      <c r="B114" s="646"/>
      <c r="C114" s="476" t="s">
        <v>45</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501" t="s">
        <v>627</v>
      </c>
      <c r="AE114" s="502"/>
      <c r="AF114" s="502"/>
      <c r="AG114" s="345"/>
      <c r="AH114" s="346"/>
      <c r="AI114" s="346"/>
      <c r="AJ114" s="346"/>
      <c r="AK114" s="346"/>
      <c r="AL114" s="346"/>
      <c r="AM114" s="346"/>
      <c r="AN114" s="346"/>
      <c r="AO114" s="346"/>
      <c r="AP114" s="346"/>
      <c r="AQ114" s="346"/>
      <c r="AR114" s="346"/>
      <c r="AS114" s="346"/>
      <c r="AT114" s="346"/>
      <c r="AU114" s="346"/>
      <c r="AV114" s="346"/>
      <c r="AW114" s="346"/>
      <c r="AX114" s="347"/>
    </row>
    <row r="115" spans="1:64" ht="28.35" customHeight="1" x14ac:dyDescent="0.15">
      <c r="A115" s="645"/>
      <c r="B115" s="646"/>
      <c r="C115" s="476" t="s">
        <v>50</v>
      </c>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551"/>
      <c r="AD115" s="501" t="s">
        <v>466</v>
      </c>
      <c r="AE115" s="502"/>
      <c r="AF115" s="502"/>
      <c r="AG115" s="345" t="s">
        <v>629</v>
      </c>
      <c r="AH115" s="346"/>
      <c r="AI115" s="346"/>
      <c r="AJ115" s="346"/>
      <c r="AK115" s="346"/>
      <c r="AL115" s="346"/>
      <c r="AM115" s="346"/>
      <c r="AN115" s="346"/>
      <c r="AO115" s="346"/>
      <c r="AP115" s="346"/>
      <c r="AQ115" s="346"/>
      <c r="AR115" s="346"/>
      <c r="AS115" s="346"/>
      <c r="AT115" s="346"/>
      <c r="AU115" s="346"/>
      <c r="AV115" s="346"/>
      <c r="AW115" s="346"/>
      <c r="AX115" s="347"/>
    </row>
    <row r="116" spans="1:64" ht="28.35" customHeight="1" x14ac:dyDescent="0.15">
      <c r="A116" s="645"/>
      <c r="B116" s="646"/>
      <c r="C116" s="476" t="s">
        <v>55</v>
      </c>
      <c r="D116" s="477"/>
      <c r="E116" s="477"/>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551"/>
      <c r="AD116" s="690" t="s">
        <v>627</v>
      </c>
      <c r="AE116" s="691"/>
      <c r="AF116" s="691"/>
      <c r="AG116" s="405"/>
      <c r="AH116" s="406"/>
      <c r="AI116" s="406"/>
      <c r="AJ116" s="406"/>
      <c r="AK116" s="406"/>
      <c r="AL116" s="406"/>
      <c r="AM116" s="406"/>
      <c r="AN116" s="406"/>
      <c r="AO116" s="406"/>
      <c r="AP116" s="406"/>
      <c r="AQ116" s="406"/>
      <c r="AR116" s="406"/>
      <c r="AS116" s="406"/>
      <c r="AT116" s="406"/>
      <c r="AU116" s="406"/>
      <c r="AV116" s="406"/>
      <c r="AW116" s="406"/>
      <c r="AX116" s="407"/>
      <c r="BI116" s="10"/>
      <c r="BJ116" s="10"/>
      <c r="BK116" s="10"/>
      <c r="BL116" s="10"/>
    </row>
    <row r="117" spans="1:64" ht="28.35" customHeight="1" x14ac:dyDescent="0.15">
      <c r="A117" s="647"/>
      <c r="B117" s="648"/>
      <c r="C117" s="649" t="s">
        <v>81</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1"/>
      <c r="AD117" s="642" t="s">
        <v>466</v>
      </c>
      <c r="AE117" s="643"/>
      <c r="AF117" s="652"/>
      <c r="AG117" s="656" t="s">
        <v>629</v>
      </c>
      <c r="AH117" s="495"/>
      <c r="AI117" s="495"/>
      <c r="AJ117" s="495"/>
      <c r="AK117" s="495"/>
      <c r="AL117" s="495"/>
      <c r="AM117" s="495"/>
      <c r="AN117" s="495"/>
      <c r="AO117" s="495"/>
      <c r="AP117" s="495"/>
      <c r="AQ117" s="495"/>
      <c r="AR117" s="495"/>
      <c r="AS117" s="495"/>
      <c r="AT117" s="495"/>
      <c r="AU117" s="495"/>
      <c r="AV117" s="495"/>
      <c r="AW117" s="495"/>
      <c r="AX117" s="657"/>
      <c r="BG117" s="10"/>
      <c r="BH117" s="10"/>
      <c r="BI117" s="10"/>
      <c r="BJ117" s="10"/>
    </row>
    <row r="118" spans="1:64" ht="42" customHeight="1" x14ac:dyDescent="0.15">
      <c r="A118" s="609" t="s">
        <v>47</v>
      </c>
      <c r="B118" s="644"/>
      <c r="C118" s="692" t="s">
        <v>80</v>
      </c>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4"/>
      <c r="AD118" s="497" t="s">
        <v>466</v>
      </c>
      <c r="AE118" s="498"/>
      <c r="AF118" s="695"/>
      <c r="AG118" s="342" t="s">
        <v>631</v>
      </c>
      <c r="AH118" s="343"/>
      <c r="AI118" s="343"/>
      <c r="AJ118" s="343"/>
      <c r="AK118" s="343"/>
      <c r="AL118" s="343"/>
      <c r="AM118" s="343"/>
      <c r="AN118" s="343"/>
      <c r="AO118" s="343"/>
      <c r="AP118" s="343"/>
      <c r="AQ118" s="343"/>
      <c r="AR118" s="343"/>
      <c r="AS118" s="343"/>
      <c r="AT118" s="343"/>
      <c r="AU118" s="343"/>
      <c r="AV118" s="343"/>
      <c r="AW118" s="343"/>
      <c r="AX118" s="344"/>
    </row>
    <row r="119" spans="1:64" ht="28.35" customHeight="1" x14ac:dyDescent="0.15">
      <c r="A119" s="645"/>
      <c r="B119" s="646"/>
      <c r="C119" s="639" t="s">
        <v>53</v>
      </c>
      <c r="D119" s="640"/>
      <c r="E119" s="640"/>
      <c r="F119" s="640"/>
      <c r="G119" s="640"/>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1"/>
      <c r="AD119" s="663" t="s">
        <v>466</v>
      </c>
      <c r="AE119" s="664"/>
      <c r="AF119" s="664"/>
      <c r="AG119" s="345" t="s">
        <v>629</v>
      </c>
      <c r="AH119" s="346"/>
      <c r="AI119" s="346"/>
      <c r="AJ119" s="346"/>
      <c r="AK119" s="346"/>
      <c r="AL119" s="346"/>
      <c r="AM119" s="346"/>
      <c r="AN119" s="346"/>
      <c r="AO119" s="346"/>
      <c r="AP119" s="346"/>
      <c r="AQ119" s="346"/>
      <c r="AR119" s="346"/>
      <c r="AS119" s="346"/>
      <c r="AT119" s="346"/>
      <c r="AU119" s="346"/>
      <c r="AV119" s="346"/>
      <c r="AW119" s="346"/>
      <c r="AX119" s="347"/>
    </row>
    <row r="120" spans="1:64" ht="28.35" customHeight="1" x14ac:dyDescent="0.15">
      <c r="A120" s="645"/>
      <c r="B120" s="646"/>
      <c r="C120" s="476" t="s">
        <v>51</v>
      </c>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501" t="s">
        <v>466</v>
      </c>
      <c r="AE120" s="502"/>
      <c r="AF120" s="502"/>
      <c r="AG120" s="345" t="s">
        <v>629</v>
      </c>
      <c r="AH120" s="346"/>
      <c r="AI120" s="346"/>
      <c r="AJ120" s="346"/>
      <c r="AK120" s="346"/>
      <c r="AL120" s="346"/>
      <c r="AM120" s="346"/>
      <c r="AN120" s="346"/>
      <c r="AO120" s="346"/>
      <c r="AP120" s="346"/>
      <c r="AQ120" s="346"/>
      <c r="AR120" s="346"/>
      <c r="AS120" s="346"/>
      <c r="AT120" s="346"/>
      <c r="AU120" s="346"/>
      <c r="AV120" s="346"/>
      <c r="AW120" s="346"/>
      <c r="AX120" s="347"/>
    </row>
    <row r="121" spans="1:64" ht="28.35" customHeight="1" x14ac:dyDescent="0.15">
      <c r="A121" s="647"/>
      <c r="B121" s="648"/>
      <c r="C121" s="476" t="s">
        <v>52</v>
      </c>
      <c r="D121" s="477"/>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501" t="s">
        <v>466</v>
      </c>
      <c r="AE121" s="502"/>
      <c r="AF121" s="502"/>
      <c r="AG121" s="656" t="s">
        <v>629</v>
      </c>
      <c r="AH121" s="495"/>
      <c r="AI121" s="495"/>
      <c r="AJ121" s="495"/>
      <c r="AK121" s="495"/>
      <c r="AL121" s="495"/>
      <c r="AM121" s="495"/>
      <c r="AN121" s="495"/>
      <c r="AO121" s="495"/>
      <c r="AP121" s="495"/>
      <c r="AQ121" s="495"/>
      <c r="AR121" s="495"/>
      <c r="AS121" s="495"/>
      <c r="AT121" s="495"/>
      <c r="AU121" s="495"/>
      <c r="AV121" s="495"/>
      <c r="AW121" s="495"/>
      <c r="AX121" s="657"/>
    </row>
    <row r="122" spans="1:64" ht="28.35" customHeight="1" x14ac:dyDescent="0.15">
      <c r="A122" s="680" t="s">
        <v>79</v>
      </c>
      <c r="B122" s="681"/>
      <c r="C122" s="499" t="s">
        <v>314</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490"/>
      <c r="AD122" s="497"/>
      <c r="AE122" s="498"/>
      <c r="AF122" s="498"/>
      <c r="AG122" s="634"/>
      <c r="AH122" s="236"/>
      <c r="AI122" s="236"/>
      <c r="AJ122" s="236"/>
      <c r="AK122" s="236"/>
      <c r="AL122" s="236"/>
      <c r="AM122" s="236"/>
      <c r="AN122" s="236"/>
      <c r="AO122" s="236"/>
      <c r="AP122" s="236"/>
      <c r="AQ122" s="236"/>
      <c r="AR122" s="236"/>
      <c r="AS122" s="236"/>
      <c r="AT122" s="236"/>
      <c r="AU122" s="236"/>
      <c r="AV122" s="236"/>
      <c r="AW122" s="236"/>
      <c r="AX122" s="635"/>
    </row>
    <row r="123" spans="1:64" ht="15.75" customHeight="1" x14ac:dyDescent="0.15">
      <c r="A123" s="682"/>
      <c r="B123" s="683"/>
      <c r="C123" s="709" t="s">
        <v>86</v>
      </c>
      <c r="D123" s="710"/>
      <c r="E123" s="710"/>
      <c r="F123" s="710"/>
      <c r="G123" s="710"/>
      <c r="H123" s="710"/>
      <c r="I123" s="710"/>
      <c r="J123" s="710"/>
      <c r="K123" s="710"/>
      <c r="L123" s="710"/>
      <c r="M123" s="710"/>
      <c r="N123" s="710"/>
      <c r="O123" s="711"/>
      <c r="P123" s="703" t="s">
        <v>0</v>
      </c>
      <c r="Q123" s="712"/>
      <c r="R123" s="712"/>
      <c r="S123" s="713"/>
      <c r="T123" s="702" t="s">
        <v>30</v>
      </c>
      <c r="U123" s="703"/>
      <c r="V123" s="703"/>
      <c r="W123" s="703"/>
      <c r="X123" s="703"/>
      <c r="Y123" s="703"/>
      <c r="Z123" s="703"/>
      <c r="AA123" s="703"/>
      <c r="AB123" s="703"/>
      <c r="AC123" s="703"/>
      <c r="AD123" s="703"/>
      <c r="AE123" s="703"/>
      <c r="AF123" s="704"/>
      <c r="AG123" s="636"/>
      <c r="AH123" s="316"/>
      <c r="AI123" s="316"/>
      <c r="AJ123" s="316"/>
      <c r="AK123" s="316"/>
      <c r="AL123" s="316"/>
      <c r="AM123" s="316"/>
      <c r="AN123" s="316"/>
      <c r="AO123" s="316"/>
      <c r="AP123" s="316"/>
      <c r="AQ123" s="316"/>
      <c r="AR123" s="316"/>
      <c r="AS123" s="316"/>
      <c r="AT123" s="316"/>
      <c r="AU123" s="316"/>
      <c r="AV123" s="316"/>
      <c r="AW123" s="316"/>
      <c r="AX123" s="637"/>
    </row>
    <row r="124" spans="1:64" ht="26.25" customHeight="1" x14ac:dyDescent="0.15">
      <c r="A124" s="682"/>
      <c r="B124" s="683"/>
      <c r="C124" s="696"/>
      <c r="D124" s="697"/>
      <c r="E124" s="697"/>
      <c r="F124" s="697"/>
      <c r="G124" s="697"/>
      <c r="H124" s="697"/>
      <c r="I124" s="697"/>
      <c r="J124" s="697"/>
      <c r="K124" s="697"/>
      <c r="L124" s="697"/>
      <c r="M124" s="697"/>
      <c r="N124" s="697"/>
      <c r="O124" s="698"/>
      <c r="P124" s="705"/>
      <c r="Q124" s="705"/>
      <c r="R124" s="705"/>
      <c r="S124" s="706"/>
      <c r="T124" s="688"/>
      <c r="U124" s="346"/>
      <c r="V124" s="346"/>
      <c r="W124" s="346"/>
      <c r="X124" s="346"/>
      <c r="Y124" s="346"/>
      <c r="Z124" s="346"/>
      <c r="AA124" s="346"/>
      <c r="AB124" s="346"/>
      <c r="AC124" s="346"/>
      <c r="AD124" s="346"/>
      <c r="AE124" s="346"/>
      <c r="AF124" s="689"/>
      <c r="AG124" s="636"/>
      <c r="AH124" s="316"/>
      <c r="AI124" s="316"/>
      <c r="AJ124" s="316"/>
      <c r="AK124" s="316"/>
      <c r="AL124" s="316"/>
      <c r="AM124" s="316"/>
      <c r="AN124" s="316"/>
      <c r="AO124" s="316"/>
      <c r="AP124" s="316"/>
      <c r="AQ124" s="316"/>
      <c r="AR124" s="316"/>
      <c r="AS124" s="316"/>
      <c r="AT124" s="316"/>
      <c r="AU124" s="316"/>
      <c r="AV124" s="316"/>
      <c r="AW124" s="316"/>
      <c r="AX124" s="637"/>
    </row>
    <row r="125" spans="1:64" ht="26.25" customHeight="1" x14ac:dyDescent="0.15">
      <c r="A125" s="684"/>
      <c r="B125" s="685"/>
      <c r="C125" s="699"/>
      <c r="D125" s="700"/>
      <c r="E125" s="700"/>
      <c r="F125" s="700"/>
      <c r="G125" s="700"/>
      <c r="H125" s="700"/>
      <c r="I125" s="700"/>
      <c r="J125" s="700"/>
      <c r="K125" s="700"/>
      <c r="L125" s="700"/>
      <c r="M125" s="700"/>
      <c r="N125" s="700"/>
      <c r="O125" s="701"/>
      <c r="P125" s="707"/>
      <c r="Q125" s="707"/>
      <c r="R125" s="707"/>
      <c r="S125" s="708"/>
      <c r="T125" s="494"/>
      <c r="U125" s="495"/>
      <c r="V125" s="495"/>
      <c r="W125" s="495"/>
      <c r="X125" s="495"/>
      <c r="Y125" s="495"/>
      <c r="Z125" s="495"/>
      <c r="AA125" s="495"/>
      <c r="AB125" s="495"/>
      <c r="AC125" s="495"/>
      <c r="AD125" s="495"/>
      <c r="AE125" s="495"/>
      <c r="AF125" s="496"/>
      <c r="AG125" s="638"/>
      <c r="AH125" s="238"/>
      <c r="AI125" s="238"/>
      <c r="AJ125" s="238"/>
      <c r="AK125" s="238"/>
      <c r="AL125" s="238"/>
      <c r="AM125" s="238"/>
      <c r="AN125" s="238"/>
      <c r="AO125" s="238"/>
      <c r="AP125" s="238"/>
      <c r="AQ125" s="238"/>
      <c r="AR125" s="238"/>
      <c r="AS125" s="238"/>
      <c r="AT125" s="238"/>
      <c r="AU125" s="238"/>
      <c r="AV125" s="238"/>
      <c r="AW125" s="238"/>
      <c r="AX125" s="591"/>
    </row>
    <row r="126" spans="1:64" ht="57" customHeight="1" x14ac:dyDescent="0.15">
      <c r="A126" s="609" t="s">
        <v>58</v>
      </c>
      <c r="B126" s="610"/>
      <c r="C126" s="428" t="s">
        <v>63</v>
      </c>
      <c r="D126" s="630"/>
      <c r="E126" s="630"/>
      <c r="F126" s="631"/>
      <c r="G126" s="603" t="s">
        <v>632</v>
      </c>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row>
    <row r="127" spans="1:64" ht="66.75" customHeight="1" thickBot="1" x14ac:dyDescent="0.2">
      <c r="A127" s="611"/>
      <c r="B127" s="612"/>
      <c r="C127" s="400" t="s">
        <v>67</v>
      </c>
      <c r="D127" s="401"/>
      <c r="E127" s="401"/>
      <c r="F127" s="402"/>
      <c r="G127" s="403" t="s">
        <v>628</v>
      </c>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4"/>
    </row>
    <row r="128" spans="1:64" ht="21" customHeight="1" x14ac:dyDescent="0.15">
      <c r="A128" s="397" t="s">
        <v>40</v>
      </c>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8"/>
      <c r="AQ128" s="398"/>
      <c r="AR128" s="398"/>
      <c r="AS128" s="398"/>
      <c r="AT128" s="398"/>
      <c r="AU128" s="398"/>
      <c r="AV128" s="398"/>
      <c r="AW128" s="398"/>
      <c r="AX128" s="399"/>
    </row>
    <row r="129" spans="1:50" ht="99.75" customHeight="1" thickBot="1" x14ac:dyDescent="0.2">
      <c r="A129" s="629" t="s">
        <v>646</v>
      </c>
      <c r="B129" s="627"/>
      <c r="C129" s="627"/>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628"/>
    </row>
    <row r="130" spans="1:50" ht="21" customHeight="1" thickBot="1" x14ac:dyDescent="0.2">
      <c r="A130" s="624" t="s">
        <v>41</v>
      </c>
      <c r="B130" s="625"/>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c r="AJ130" s="625"/>
      <c r="AK130" s="625"/>
      <c r="AL130" s="625"/>
      <c r="AM130" s="625"/>
      <c r="AN130" s="625"/>
      <c r="AO130" s="625"/>
      <c r="AP130" s="625"/>
      <c r="AQ130" s="625"/>
      <c r="AR130" s="625"/>
      <c r="AS130" s="625"/>
      <c r="AT130" s="625"/>
      <c r="AU130" s="625"/>
      <c r="AV130" s="625"/>
      <c r="AW130" s="625"/>
      <c r="AX130" s="626"/>
    </row>
    <row r="131" spans="1:50" ht="106.5" customHeight="1" thickBot="1" x14ac:dyDescent="0.2">
      <c r="A131" s="606" t="s">
        <v>305</v>
      </c>
      <c r="B131" s="607"/>
      <c r="C131" s="607"/>
      <c r="D131" s="607"/>
      <c r="E131" s="608"/>
      <c r="F131" s="769" t="s">
        <v>648</v>
      </c>
      <c r="G131" s="770"/>
      <c r="H131" s="770"/>
      <c r="I131" s="770"/>
      <c r="J131" s="770"/>
      <c r="K131" s="770"/>
      <c r="L131" s="770"/>
      <c r="M131" s="770"/>
      <c r="N131" s="770"/>
      <c r="O131" s="770"/>
      <c r="P131" s="770"/>
      <c r="Q131" s="770"/>
      <c r="R131" s="770"/>
      <c r="S131" s="770"/>
      <c r="T131" s="770"/>
      <c r="U131" s="770"/>
      <c r="V131" s="770"/>
      <c r="W131" s="770"/>
      <c r="X131" s="770"/>
      <c r="Y131" s="770"/>
      <c r="Z131" s="770"/>
      <c r="AA131" s="770"/>
      <c r="AB131" s="770"/>
      <c r="AC131" s="770"/>
      <c r="AD131" s="770"/>
      <c r="AE131" s="770"/>
      <c r="AF131" s="770"/>
      <c r="AG131" s="770"/>
      <c r="AH131" s="770"/>
      <c r="AI131" s="770"/>
      <c r="AJ131" s="770"/>
      <c r="AK131" s="770"/>
      <c r="AL131" s="770"/>
      <c r="AM131" s="770"/>
      <c r="AN131" s="770"/>
      <c r="AO131" s="770"/>
      <c r="AP131" s="770"/>
      <c r="AQ131" s="770"/>
      <c r="AR131" s="770"/>
      <c r="AS131" s="770"/>
      <c r="AT131" s="770"/>
      <c r="AU131" s="770"/>
      <c r="AV131" s="770"/>
      <c r="AW131" s="770"/>
      <c r="AX131" s="771"/>
    </row>
    <row r="132" spans="1:50" ht="21" customHeight="1" x14ac:dyDescent="0.15">
      <c r="A132" s="624" t="s">
        <v>54</v>
      </c>
      <c r="B132" s="625"/>
      <c r="C132" s="625"/>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25"/>
      <c r="AL132" s="625"/>
      <c r="AM132" s="625"/>
      <c r="AN132" s="625"/>
      <c r="AO132" s="625"/>
      <c r="AP132" s="625"/>
      <c r="AQ132" s="625"/>
      <c r="AR132" s="625"/>
      <c r="AS132" s="625"/>
      <c r="AT132" s="625"/>
      <c r="AU132" s="625"/>
      <c r="AV132" s="625"/>
      <c r="AW132" s="625"/>
      <c r="AX132" s="626"/>
    </row>
    <row r="133" spans="1:50" ht="83.25" customHeight="1" thickBot="1" x14ac:dyDescent="0.2">
      <c r="A133" s="491" t="s">
        <v>647</v>
      </c>
      <c r="B133" s="492"/>
      <c r="C133" s="492"/>
      <c r="D133" s="492"/>
      <c r="E133" s="493"/>
      <c r="F133" s="772" t="s">
        <v>649</v>
      </c>
      <c r="G133" s="773"/>
      <c r="H133" s="773"/>
      <c r="I133" s="773"/>
      <c r="J133" s="773"/>
      <c r="K133" s="773"/>
      <c r="L133" s="773"/>
      <c r="M133" s="773"/>
      <c r="N133" s="773"/>
      <c r="O133" s="773"/>
      <c r="P133" s="773"/>
      <c r="Q133" s="773"/>
      <c r="R133" s="773"/>
      <c r="S133" s="773"/>
      <c r="T133" s="773"/>
      <c r="U133" s="773"/>
      <c r="V133" s="773"/>
      <c r="W133" s="773"/>
      <c r="X133" s="773"/>
      <c r="Y133" s="773"/>
      <c r="Z133" s="773"/>
      <c r="AA133" s="773"/>
      <c r="AB133" s="773"/>
      <c r="AC133" s="773"/>
      <c r="AD133" s="773"/>
      <c r="AE133" s="773"/>
      <c r="AF133" s="773"/>
      <c r="AG133" s="773"/>
      <c r="AH133" s="773"/>
      <c r="AI133" s="773"/>
      <c r="AJ133" s="773"/>
      <c r="AK133" s="773"/>
      <c r="AL133" s="773"/>
      <c r="AM133" s="773"/>
      <c r="AN133" s="773"/>
      <c r="AO133" s="773"/>
      <c r="AP133" s="773"/>
      <c r="AQ133" s="773"/>
      <c r="AR133" s="773"/>
      <c r="AS133" s="773"/>
      <c r="AT133" s="773"/>
      <c r="AU133" s="773"/>
      <c r="AV133" s="773"/>
      <c r="AW133" s="773"/>
      <c r="AX133" s="774"/>
    </row>
    <row r="134" spans="1:50" ht="21" customHeight="1" x14ac:dyDescent="0.15">
      <c r="A134" s="614" t="s">
        <v>42</v>
      </c>
      <c r="B134" s="615"/>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6"/>
    </row>
    <row r="135" spans="1:50" ht="86.25" customHeight="1" thickBot="1" x14ac:dyDescent="0.2">
      <c r="A135" s="665"/>
      <c r="B135" s="666"/>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666"/>
      <c r="AR135" s="666"/>
      <c r="AS135" s="666"/>
      <c r="AT135" s="666"/>
      <c r="AU135" s="666"/>
      <c r="AV135" s="666"/>
      <c r="AW135" s="666"/>
      <c r="AX135" s="667"/>
    </row>
    <row r="136" spans="1:50" ht="19.7" customHeight="1" x14ac:dyDescent="0.15">
      <c r="A136" s="600" t="s">
        <v>37</v>
      </c>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2"/>
    </row>
    <row r="137" spans="1:50" ht="19.899999999999999" customHeight="1" x14ac:dyDescent="0.15">
      <c r="A137" s="464" t="s">
        <v>223</v>
      </c>
      <c r="B137" s="465"/>
      <c r="C137" s="465"/>
      <c r="D137" s="465"/>
      <c r="E137" s="465"/>
      <c r="F137" s="465"/>
      <c r="G137" s="478">
        <v>473</v>
      </c>
      <c r="H137" s="479"/>
      <c r="I137" s="479"/>
      <c r="J137" s="479"/>
      <c r="K137" s="479"/>
      <c r="L137" s="479"/>
      <c r="M137" s="479"/>
      <c r="N137" s="479"/>
      <c r="O137" s="479"/>
      <c r="P137" s="480"/>
      <c r="Q137" s="465" t="s">
        <v>224</v>
      </c>
      <c r="R137" s="465"/>
      <c r="S137" s="465"/>
      <c r="T137" s="465"/>
      <c r="U137" s="465"/>
      <c r="V137" s="465"/>
      <c r="W137" s="478">
        <v>393</v>
      </c>
      <c r="X137" s="479"/>
      <c r="Y137" s="479"/>
      <c r="Z137" s="479"/>
      <c r="AA137" s="479"/>
      <c r="AB137" s="479"/>
      <c r="AC137" s="479"/>
      <c r="AD137" s="479"/>
      <c r="AE137" s="479"/>
      <c r="AF137" s="480"/>
      <c r="AG137" s="465" t="s">
        <v>225</v>
      </c>
      <c r="AH137" s="465"/>
      <c r="AI137" s="465"/>
      <c r="AJ137" s="465"/>
      <c r="AK137" s="465"/>
      <c r="AL137" s="465"/>
      <c r="AM137" s="461">
        <v>416</v>
      </c>
      <c r="AN137" s="462"/>
      <c r="AO137" s="462"/>
      <c r="AP137" s="462"/>
      <c r="AQ137" s="462"/>
      <c r="AR137" s="462"/>
      <c r="AS137" s="462"/>
      <c r="AT137" s="462"/>
      <c r="AU137" s="462"/>
      <c r="AV137" s="463"/>
      <c r="AW137" s="12"/>
      <c r="AX137" s="13"/>
    </row>
    <row r="138" spans="1:50" ht="19.899999999999999" customHeight="1" thickBot="1" x14ac:dyDescent="0.2">
      <c r="A138" s="466" t="s">
        <v>226</v>
      </c>
      <c r="B138" s="467"/>
      <c r="C138" s="467"/>
      <c r="D138" s="467"/>
      <c r="E138" s="467"/>
      <c r="F138" s="467"/>
      <c r="G138" s="481">
        <v>382</v>
      </c>
      <c r="H138" s="482"/>
      <c r="I138" s="482"/>
      <c r="J138" s="482"/>
      <c r="K138" s="482"/>
      <c r="L138" s="482"/>
      <c r="M138" s="482"/>
      <c r="N138" s="482"/>
      <c r="O138" s="482"/>
      <c r="P138" s="483"/>
      <c r="Q138" s="467" t="s">
        <v>227</v>
      </c>
      <c r="R138" s="467"/>
      <c r="S138" s="467"/>
      <c r="T138" s="467"/>
      <c r="U138" s="467"/>
      <c r="V138" s="467"/>
      <c r="W138" s="481">
        <v>377</v>
      </c>
      <c r="X138" s="482"/>
      <c r="Y138" s="482"/>
      <c r="Z138" s="482"/>
      <c r="AA138" s="482"/>
      <c r="AB138" s="482"/>
      <c r="AC138" s="482"/>
      <c r="AD138" s="482"/>
      <c r="AE138" s="482"/>
      <c r="AF138" s="483"/>
      <c r="AG138" s="632"/>
      <c r="AH138" s="633"/>
      <c r="AI138" s="633"/>
      <c r="AJ138" s="633"/>
      <c r="AK138" s="633"/>
      <c r="AL138" s="633"/>
      <c r="AM138" s="668"/>
      <c r="AN138" s="669"/>
      <c r="AO138" s="669"/>
      <c r="AP138" s="669"/>
      <c r="AQ138" s="669"/>
      <c r="AR138" s="669"/>
      <c r="AS138" s="669"/>
      <c r="AT138" s="669"/>
      <c r="AU138" s="669"/>
      <c r="AV138" s="670"/>
      <c r="AW138" s="28"/>
      <c r="AX138" s="29"/>
    </row>
    <row r="139" spans="1:50" ht="23.65" customHeight="1" x14ac:dyDescent="0.15">
      <c r="A139" s="617" t="s">
        <v>28</v>
      </c>
      <c r="B139" s="618"/>
      <c r="C139" s="618"/>
      <c r="D139" s="618"/>
      <c r="E139" s="618"/>
      <c r="F139" s="61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3"/>
      <c r="B140" s="524"/>
      <c r="C140" s="524"/>
      <c r="D140" s="524"/>
      <c r="E140" s="524"/>
      <c r="F140" s="525"/>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3"/>
      <c r="B141" s="524"/>
      <c r="C141" s="524"/>
      <c r="D141" s="524"/>
      <c r="E141" s="524"/>
      <c r="F141" s="5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23"/>
      <c r="B142" s="524"/>
      <c r="C142" s="524"/>
      <c r="D142" s="524"/>
      <c r="E142" s="524"/>
      <c r="F142" s="5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23"/>
      <c r="B143" s="524"/>
      <c r="C143" s="524"/>
      <c r="D143" s="524"/>
      <c r="E143" s="524"/>
      <c r="F143" s="5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23"/>
      <c r="B144" s="524"/>
      <c r="C144" s="524"/>
      <c r="D144" s="524"/>
      <c r="E144" s="524"/>
      <c r="F144" s="5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23"/>
      <c r="B145" s="524"/>
      <c r="C145" s="524"/>
      <c r="D145" s="524"/>
      <c r="E145" s="524"/>
      <c r="F145" s="5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23"/>
      <c r="B146" s="524"/>
      <c r="C146" s="524"/>
      <c r="D146" s="524"/>
      <c r="E146" s="524"/>
      <c r="F146" s="5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23"/>
      <c r="B147" s="524"/>
      <c r="C147" s="524"/>
      <c r="D147" s="524"/>
      <c r="E147" s="524"/>
      <c r="F147" s="5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23"/>
      <c r="B148" s="524"/>
      <c r="C148" s="524"/>
      <c r="D148" s="524"/>
      <c r="E148" s="524"/>
      <c r="F148" s="5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23"/>
      <c r="B149" s="524"/>
      <c r="C149" s="524"/>
      <c r="D149" s="524"/>
      <c r="E149" s="524"/>
      <c r="F149" s="5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23"/>
      <c r="B150" s="524"/>
      <c r="C150" s="524"/>
      <c r="D150" s="524"/>
      <c r="E150" s="524"/>
      <c r="F150" s="5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23"/>
      <c r="B151" s="524"/>
      <c r="C151" s="524"/>
      <c r="D151" s="524"/>
      <c r="E151" s="524"/>
      <c r="F151" s="5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23"/>
      <c r="B152" s="524"/>
      <c r="C152" s="524"/>
      <c r="D152" s="524"/>
      <c r="E152" s="524"/>
      <c r="F152" s="5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23"/>
      <c r="B153" s="524"/>
      <c r="C153" s="524"/>
      <c r="D153" s="524"/>
      <c r="E153" s="524"/>
      <c r="F153" s="5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23"/>
      <c r="B154" s="524"/>
      <c r="C154" s="524"/>
      <c r="D154" s="524"/>
      <c r="E154" s="524"/>
      <c r="F154" s="5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23"/>
      <c r="B155" s="524"/>
      <c r="C155" s="524"/>
      <c r="D155" s="524"/>
      <c r="E155" s="524"/>
      <c r="F155" s="5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23"/>
      <c r="B156" s="524"/>
      <c r="C156" s="524"/>
      <c r="D156" s="524"/>
      <c r="E156" s="524"/>
      <c r="F156" s="5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23"/>
      <c r="B157" s="524"/>
      <c r="C157" s="524"/>
      <c r="D157" s="524"/>
      <c r="E157" s="524"/>
      <c r="F157" s="5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23"/>
      <c r="B158" s="524"/>
      <c r="C158" s="524"/>
      <c r="D158" s="524"/>
      <c r="E158" s="524"/>
      <c r="F158" s="5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23"/>
      <c r="B159" s="524"/>
      <c r="C159" s="524"/>
      <c r="D159" s="524"/>
      <c r="E159" s="524"/>
      <c r="F159" s="5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23"/>
      <c r="B160" s="524"/>
      <c r="C160" s="524"/>
      <c r="D160" s="524"/>
      <c r="E160" s="524"/>
      <c r="F160" s="5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23"/>
      <c r="B161" s="524"/>
      <c r="C161" s="524"/>
      <c r="D161" s="524"/>
      <c r="E161" s="524"/>
      <c r="F161" s="5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23"/>
      <c r="B162" s="524"/>
      <c r="C162" s="524"/>
      <c r="D162" s="524"/>
      <c r="E162" s="524"/>
      <c r="F162" s="5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23"/>
      <c r="B163" s="524"/>
      <c r="C163" s="524"/>
      <c r="D163" s="524"/>
      <c r="E163" s="524"/>
      <c r="F163" s="5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23"/>
      <c r="B164" s="524"/>
      <c r="C164" s="524"/>
      <c r="D164" s="524"/>
      <c r="E164" s="524"/>
      <c r="F164" s="5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23"/>
      <c r="B165" s="524"/>
      <c r="C165" s="524"/>
      <c r="D165" s="524"/>
      <c r="E165" s="524"/>
      <c r="F165" s="5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23"/>
      <c r="B166" s="524"/>
      <c r="C166" s="524"/>
      <c r="D166" s="524"/>
      <c r="E166" s="524"/>
      <c r="F166" s="5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23"/>
      <c r="B167" s="524"/>
      <c r="C167" s="524"/>
      <c r="D167" s="524"/>
      <c r="E167" s="524"/>
      <c r="F167" s="5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23"/>
      <c r="B168" s="524"/>
      <c r="C168" s="524"/>
      <c r="D168" s="524"/>
      <c r="E168" s="524"/>
      <c r="F168" s="5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23"/>
      <c r="B169" s="524"/>
      <c r="C169" s="524"/>
      <c r="D169" s="524"/>
      <c r="E169" s="524"/>
      <c r="F169" s="5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23"/>
      <c r="B170" s="524"/>
      <c r="C170" s="524"/>
      <c r="D170" s="524"/>
      <c r="E170" s="524"/>
      <c r="F170" s="5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23"/>
      <c r="B171" s="524"/>
      <c r="C171" s="524"/>
      <c r="D171" s="524"/>
      <c r="E171" s="524"/>
      <c r="F171" s="5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23"/>
      <c r="B172" s="524"/>
      <c r="C172" s="524"/>
      <c r="D172" s="524"/>
      <c r="E172" s="524"/>
      <c r="F172" s="5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23"/>
      <c r="B173" s="524"/>
      <c r="C173" s="524"/>
      <c r="D173" s="524"/>
      <c r="E173" s="524"/>
      <c r="F173" s="5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23"/>
      <c r="B174" s="524"/>
      <c r="C174" s="524"/>
      <c r="D174" s="524"/>
      <c r="E174" s="524"/>
      <c r="F174" s="5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23"/>
      <c r="B175" s="524"/>
      <c r="C175" s="524"/>
      <c r="D175" s="524"/>
      <c r="E175" s="524"/>
      <c r="F175" s="5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23"/>
      <c r="B176" s="524"/>
      <c r="C176" s="524"/>
      <c r="D176" s="524"/>
      <c r="E176" s="524"/>
      <c r="F176" s="5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20"/>
      <c r="B177" s="621"/>
      <c r="C177" s="621"/>
      <c r="D177" s="621"/>
      <c r="E177" s="621"/>
      <c r="F177" s="62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95" t="s">
        <v>34</v>
      </c>
      <c r="B178" s="596"/>
      <c r="C178" s="596"/>
      <c r="D178" s="596"/>
      <c r="E178" s="596"/>
      <c r="F178" s="597"/>
      <c r="G178" s="424" t="s">
        <v>517</v>
      </c>
      <c r="H178" s="425"/>
      <c r="I178" s="425"/>
      <c r="J178" s="425"/>
      <c r="K178" s="425"/>
      <c r="L178" s="425"/>
      <c r="M178" s="425"/>
      <c r="N178" s="425"/>
      <c r="O178" s="425"/>
      <c r="P178" s="425"/>
      <c r="Q178" s="425"/>
      <c r="R178" s="425"/>
      <c r="S178" s="425"/>
      <c r="T178" s="425"/>
      <c r="U178" s="425"/>
      <c r="V178" s="425"/>
      <c r="W178" s="425"/>
      <c r="X178" s="425"/>
      <c r="Y178" s="425"/>
      <c r="Z178" s="425"/>
      <c r="AA178" s="425"/>
      <c r="AB178" s="426"/>
      <c r="AC178" s="424" t="s">
        <v>533</v>
      </c>
      <c r="AD178" s="425"/>
      <c r="AE178" s="425"/>
      <c r="AF178" s="425"/>
      <c r="AG178" s="425"/>
      <c r="AH178" s="425"/>
      <c r="AI178" s="425"/>
      <c r="AJ178" s="425"/>
      <c r="AK178" s="425"/>
      <c r="AL178" s="425"/>
      <c r="AM178" s="425"/>
      <c r="AN178" s="425"/>
      <c r="AO178" s="425"/>
      <c r="AP178" s="425"/>
      <c r="AQ178" s="425"/>
      <c r="AR178" s="425"/>
      <c r="AS178" s="425"/>
      <c r="AT178" s="425"/>
      <c r="AU178" s="425"/>
      <c r="AV178" s="425"/>
      <c r="AW178" s="425"/>
      <c r="AX178" s="427"/>
    </row>
    <row r="179" spans="1:50" ht="23.25" customHeight="1" x14ac:dyDescent="0.15">
      <c r="A179" s="166"/>
      <c r="B179" s="598"/>
      <c r="C179" s="598"/>
      <c r="D179" s="598"/>
      <c r="E179" s="598"/>
      <c r="F179" s="599"/>
      <c r="G179" s="428" t="s">
        <v>19</v>
      </c>
      <c r="H179" s="429"/>
      <c r="I179" s="429"/>
      <c r="J179" s="429"/>
      <c r="K179" s="429"/>
      <c r="L179" s="430" t="s">
        <v>20</v>
      </c>
      <c r="M179" s="429"/>
      <c r="N179" s="429"/>
      <c r="O179" s="429"/>
      <c r="P179" s="429"/>
      <c r="Q179" s="429"/>
      <c r="R179" s="429"/>
      <c r="S179" s="429"/>
      <c r="T179" s="429"/>
      <c r="U179" s="429"/>
      <c r="V179" s="429"/>
      <c r="W179" s="429"/>
      <c r="X179" s="431"/>
      <c r="Y179" s="432" t="s">
        <v>21</v>
      </c>
      <c r="Z179" s="433"/>
      <c r="AA179" s="433"/>
      <c r="AB179" s="434"/>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32" t="s">
        <v>21</v>
      </c>
      <c r="AV179" s="433"/>
      <c r="AW179" s="433"/>
      <c r="AX179" s="435"/>
    </row>
    <row r="180" spans="1:50" ht="23.25" customHeight="1" x14ac:dyDescent="0.15">
      <c r="A180" s="166"/>
      <c r="B180" s="598"/>
      <c r="C180" s="598"/>
      <c r="D180" s="598"/>
      <c r="E180" s="598"/>
      <c r="F180" s="599"/>
      <c r="G180" s="97" t="s">
        <v>518</v>
      </c>
      <c r="H180" s="98"/>
      <c r="I180" s="98"/>
      <c r="J180" s="98"/>
      <c r="K180" s="99"/>
      <c r="L180" s="100" t="s">
        <v>519</v>
      </c>
      <c r="M180" s="98"/>
      <c r="N180" s="98"/>
      <c r="O180" s="98"/>
      <c r="P180" s="98"/>
      <c r="Q180" s="98"/>
      <c r="R180" s="98"/>
      <c r="S180" s="98"/>
      <c r="T180" s="98"/>
      <c r="U180" s="98"/>
      <c r="V180" s="98"/>
      <c r="W180" s="98"/>
      <c r="X180" s="99"/>
      <c r="Y180" s="448">
        <v>12.744</v>
      </c>
      <c r="Z180" s="449"/>
      <c r="AA180" s="449"/>
      <c r="AB180" s="613"/>
      <c r="AC180" s="97" t="s">
        <v>518</v>
      </c>
      <c r="AD180" s="98"/>
      <c r="AE180" s="98"/>
      <c r="AF180" s="98"/>
      <c r="AG180" s="99"/>
      <c r="AH180" s="100" t="s">
        <v>534</v>
      </c>
      <c r="AI180" s="98"/>
      <c r="AJ180" s="98"/>
      <c r="AK180" s="98"/>
      <c r="AL180" s="98"/>
      <c r="AM180" s="98"/>
      <c r="AN180" s="98"/>
      <c r="AO180" s="98"/>
      <c r="AP180" s="98"/>
      <c r="AQ180" s="98"/>
      <c r="AR180" s="98"/>
      <c r="AS180" s="98"/>
      <c r="AT180" s="99"/>
      <c r="AU180" s="448">
        <v>7</v>
      </c>
      <c r="AV180" s="449"/>
      <c r="AW180" s="449"/>
      <c r="AX180" s="450"/>
    </row>
    <row r="181" spans="1:50" ht="23.25" customHeight="1" x14ac:dyDescent="0.15">
      <c r="A181" s="166"/>
      <c r="B181" s="598"/>
      <c r="C181" s="598"/>
      <c r="D181" s="598"/>
      <c r="E181" s="598"/>
      <c r="F181" s="599"/>
      <c r="G181" s="74"/>
      <c r="H181" s="75"/>
      <c r="I181" s="75"/>
      <c r="J181" s="75"/>
      <c r="K181" s="76"/>
      <c r="L181" s="77"/>
      <c r="M181" s="78"/>
      <c r="N181" s="78"/>
      <c r="O181" s="78"/>
      <c r="P181" s="78"/>
      <c r="Q181" s="78"/>
      <c r="R181" s="78"/>
      <c r="S181" s="78"/>
      <c r="T181" s="78"/>
      <c r="U181" s="78"/>
      <c r="V181" s="78"/>
      <c r="W181" s="78"/>
      <c r="X181" s="79"/>
      <c r="Y181" s="80"/>
      <c r="Z181" s="81"/>
      <c r="AA181" s="81"/>
      <c r="AB181" s="92"/>
      <c r="AC181" s="104" t="s">
        <v>523</v>
      </c>
      <c r="AD181" s="105"/>
      <c r="AE181" s="105"/>
      <c r="AF181" s="105"/>
      <c r="AG181" s="106"/>
      <c r="AH181" s="107" t="s">
        <v>535</v>
      </c>
      <c r="AI181" s="105"/>
      <c r="AJ181" s="105"/>
      <c r="AK181" s="105"/>
      <c r="AL181" s="105"/>
      <c r="AM181" s="105"/>
      <c r="AN181" s="105"/>
      <c r="AO181" s="105"/>
      <c r="AP181" s="105"/>
      <c r="AQ181" s="105"/>
      <c r="AR181" s="105"/>
      <c r="AS181" s="105"/>
      <c r="AT181" s="106"/>
      <c r="AU181" s="101">
        <v>3</v>
      </c>
      <c r="AV181" s="102"/>
      <c r="AW181" s="102"/>
      <c r="AX181" s="165"/>
    </row>
    <row r="182" spans="1:50" ht="23.25" customHeight="1" x14ac:dyDescent="0.15">
      <c r="A182" s="166"/>
      <c r="B182" s="598"/>
      <c r="C182" s="598"/>
      <c r="D182" s="598"/>
      <c r="E182" s="598"/>
      <c r="F182" s="599"/>
      <c r="G182" s="74"/>
      <c r="H182" s="75"/>
      <c r="I182" s="75"/>
      <c r="J182" s="75"/>
      <c r="K182" s="76"/>
      <c r="L182" s="77"/>
      <c r="M182" s="78"/>
      <c r="N182" s="78"/>
      <c r="O182" s="78"/>
      <c r="P182" s="78"/>
      <c r="Q182" s="78"/>
      <c r="R182" s="78"/>
      <c r="S182" s="78"/>
      <c r="T182" s="78"/>
      <c r="U182" s="78"/>
      <c r="V182" s="78"/>
      <c r="W182" s="78"/>
      <c r="X182" s="79"/>
      <c r="Y182" s="80"/>
      <c r="Z182" s="81"/>
      <c r="AA182" s="81"/>
      <c r="AB182" s="92"/>
      <c r="AC182" s="104" t="s">
        <v>536</v>
      </c>
      <c r="AD182" s="105"/>
      <c r="AE182" s="105"/>
      <c r="AF182" s="105"/>
      <c r="AG182" s="106"/>
      <c r="AH182" s="107" t="s">
        <v>537</v>
      </c>
      <c r="AI182" s="105"/>
      <c r="AJ182" s="105"/>
      <c r="AK182" s="105"/>
      <c r="AL182" s="105"/>
      <c r="AM182" s="105"/>
      <c r="AN182" s="105"/>
      <c r="AO182" s="105"/>
      <c r="AP182" s="105"/>
      <c r="AQ182" s="105"/>
      <c r="AR182" s="105"/>
      <c r="AS182" s="105"/>
      <c r="AT182" s="106"/>
      <c r="AU182" s="101">
        <v>5</v>
      </c>
      <c r="AV182" s="102"/>
      <c r="AW182" s="102"/>
      <c r="AX182" s="165"/>
    </row>
    <row r="183" spans="1:50" ht="23.25" customHeight="1" x14ac:dyDescent="0.15">
      <c r="A183" s="166"/>
      <c r="B183" s="598"/>
      <c r="C183" s="598"/>
      <c r="D183" s="598"/>
      <c r="E183" s="598"/>
      <c r="F183" s="599"/>
      <c r="G183" s="74"/>
      <c r="H183" s="75"/>
      <c r="I183" s="75"/>
      <c r="J183" s="75"/>
      <c r="K183" s="76"/>
      <c r="L183" s="77"/>
      <c r="M183" s="78"/>
      <c r="N183" s="78"/>
      <c r="O183" s="78"/>
      <c r="P183" s="78"/>
      <c r="Q183" s="78"/>
      <c r="R183" s="78"/>
      <c r="S183" s="78"/>
      <c r="T183" s="78"/>
      <c r="U183" s="78"/>
      <c r="V183" s="78"/>
      <c r="W183" s="78"/>
      <c r="X183" s="79"/>
      <c r="Y183" s="80"/>
      <c r="Z183" s="81"/>
      <c r="AA183" s="81"/>
      <c r="AB183" s="92"/>
      <c r="AC183" s="104" t="s">
        <v>538</v>
      </c>
      <c r="AD183" s="105"/>
      <c r="AE183" s="105"/>
      <c r="AF183" s="105"/>
      <c r="AG183" s="106"/>
      <c r="AH183" s="107" t="s">
        <v>539</v>
      </c>
      <c r="AI183" s="105"/>
      <c r="AJ183" s="105"/>
      <c r="AK183" s="105"/>
      <c r="AL183" s="105"/>
      <c r="AM183" s="105"/>
      <c r="AN183" s="105"/>
      <c r="AO183" s="105"/>
      <c r="AP183" s="105"/>
      <c r="AQ183" s="105"/>
      <c r="AR183" s="105"/>
      <c r="AS183" s="105"/>
      <c r="AT183" s="106"/>
      <c r="AU183" s="101">
        <v>1</v>
      </c>
      <c r="AV183" s="102"/>
      <c r="AW183" s="102"/>
      <c r="AX183" s="165"/>
    </row>
    <row r="184" spans="1:50" ht="23.25" customHeight="1" x14ac:dyDescent="0.15">
      <c r="A184" s="166"/>
      <c r="B184" s="598"/>
      <c r="C184" s="598"/>
      <c r="D184" s="598"/>
      <c r="E184" s="598"/>
      <c r="F184" s="599"/>
      <c r="G184" s="74"/>
      <c r="H184" s="75"/>
      <c r="I184" s="75"/>
      <c r="J184" s="75"/>
      <c r="K184" s="76"/>
      <c r="L184" s="77"/>
      <c r="M184" s="78"/>
      <c r="N184" s="78"/>
      <c r="O184" s="78"/>
      <c r="P184" s="78"/>
      <c r="Q184" s="78"/>
      <c r="R184" s="78"/>
      <c r="S184" s="78"/>
      <c r="T184" s="78"/>
      <c r="U184" s="78"/>
      <c r="V184" s="78"/>
      <c r="W184" s="78"/>
      <c r="X184" s="79"/>
      <c r="Y184" s="80"/>
      <c r="Z184" s="81"/>
      <c r="AA184" s="81"/>
      <c r="AB184" s="92"/>
      <c r="AC184" s="104" t="s">
        <v>540</v>
      </c>
      <c r="AD184" s="105"/>
      <c r="AE184" s="105"/>
      <c r="AF184" s="105"/>
      <c r="AG184" s="106"/>
      <c r="AH184" s="107" t="s">
        <v>541</v>
      </c>
      <c r="AI184" s="105"/>
      <c r="AJ184" s="105"/>
      <c r="AK184" s="105"/>
      <c r="AL184" s="105"/>
      <c r="AM184" s="105"/>
      <c r="AN184" s="105"/>
      <c r="AO184" s="105"/>
      <c r="AP184" s="105"/>
      <c r="AQ184" s="105"/>
      <c r="AR184" s="105"/>
      <c r="AS184" s="105"/>
      <c r="AT184" s="106"/>
      <c r="AU184" s="101">
        <v>2</v>
      </c>
      <c r="AV184" s="102"/>
      <c r="AW184" s="102"/>
      <c r="AX184" s="165"/>
    </row>
    <row r="185" spans="1:50" ht="23.25" customHeight="1" x14ac:dyDescent="0.15">
      <c r="A185" s="166"/>
      <c r="B185" s="598"/>
      <c r="C185" s="598"/>
      <c r="D185" s="598"/>
      <c r="E185" s="598"/>
      <c r="F185" s="599"/>
      <c r="G185" s="74"/>
      <c r="H185" s="75"/>
      <c r="I185" s="75"/>
      <c r="J185" s="75"/>
      <c r="K185" s="76"/>
      <c r="L185" s="77"/>
      <c r="M185" s="78"/>
      <c r="N185" s="78"/>
      <c r="O185" s="78"/>
      <c r="P185" s="78"/>
      <c r="Q185" s="78"/>
      <c r="R185" s="78"/>
      <c r="S185" s="78"/>
      <c r="T185" s="78"/>
      <c r="U185" s="78"/>
      <c r="V185" s="78"/>
      <c r="W185" s="78"/>
      <c r="X185" s="79"/>
      <c r="Y185" s="80"/>
      <c r="Z185" s="81"/>
      <c r="AA185" s="81"/>
      <c r="AB185" s="92"/>
      <c r="AC185" s="104" t="s">
        <v>528</v>
      </c>
      <c r="AD185" s="105"/>
      <c r="AE185" s="105"/>
      <c r="AF185" s="105"/>
      <c r="AG185" s="106"/>
      <c r="AH185" s="107"/>
      <c r="AI185" s="105"/>
      <c r="AJ185" s="105"/>
      <c r="AK185" s="105"/>
      <c r="AL185" s="105"/>
      <c r="AM185" s="105"/>
      <c r="AN185" s="105"/>
      <c r="AO185" s="105"/>
      <c r="AP185" s="105"/>
      <c r="AQ185" s="105"/>
      <c r="AR185" s="105"/>
      <c r="AS185" s="105"/>
      <c r="AT185" s="106"/>
      <c r="AU185" s="101">
        <v>2</v>
      </c>
      <c r="AV185" s="102"/>
      <c r="AW185" s="102"/>
      <c r="AX185" s="165"/>
    </row>
    <row r="186" spans="1:50" ht="23.25" customHeight="1" x14ac:dyDescent="0.15">
      <c r="A186" s="166"/>
      <c r="B186" s="598"/>
      <c r="C186" s="598"/>
      <c r="D186" s="598"/>
      <c r="E186" s="598"/>
      <c r="F186" s="599"/>
      <c r="G186" s="74"/>
      <c r="H186" s="75"/>
      <c r="I186" s="75"/>
      <c r="J186" s="75"/>
      <c r="K186" s="76"/>
      <c r="L186" s="77"/>
      <c r="M186" s="78"/>
      <c r="N186" s="78"/>
      <c r="O186" s="78"/>
      <c r="P186" s="78"/>
      <c r="Q186" s="78"/>
      <c r="R186" s="78"/>
      <c r="S186" s="78"/>
      <c r="T186" s="78"/>
      <c r="U186" s="78"/>
      <c r="V186" s="78"/>
      <c r="W186" s="78"/>
      <c r="X186" s="79"/>
      <c r="Y186" s="80"/>
      <c r="Z186" s="81"/>
      <c r="AA186" s="81"/>
      <c r="AB186" s="92"/>
      <c r="AC186" s="104" t="s">
        <v>222</v>
      </c>
      <c r="AD186" s="105"/>
      <c r="AE186" s="105"/>
      <c r="AF186" s="105"/>
      <c r="AG186" s="106"/>
      <c r="AH186" s="107" t="s">
        <v>542</v>
      </c>
      <c r="AI186" s="105"/>
      <c r="AJ186" s="105"/>
      <c r="AK186" s="105"/>
      <c r="AL186" s="105"/>
      <c r="AM186" s="105"/>
      <c r="AN186" s="105"/>
      <c r="AO186" s="105"/>
      <c r="AP186" s="105"/>
      <c r="AQ186" s="105"/>
      <c r="AR186" s="105"/>
      <c r="AS186" s="105"/>
      <c r="AT186" s="106"/>
      <c r="AU186" s="101">
        <v>1</v>
      </c>
      <c r="AV186" s="102"/>
      <c r="AW186" s="102"/>
      <c r="AX186" s="165"/>
    </row>
    <row r="187" spans="1:50" ht="23.25" customHeight="1" x14ac:dyDescent="0.15">
      <c r="A187" s="166"/>
      <c r="B187" s="598"/>
      <c r="C187" s="598"/>
      <c r="D187" s="598"/>
      <c r="E187" s="598"/>
      <c r="F187" s="599"/>
      <c r="G187" s="74"/>
      <c r="H187" s="75"/>
      <c r="I187" s="75"/>
      <c r="J187" s="75"/>
      <c r="K187" s="76"/>
      <c r="L187" s="77"/>
      <c r="M187" s="78"/>
      <c r="N187" s="78"/>
      <c r="O187" s="78"/>
      <c r="P187" s="78"/>
      <c r="Q187" s="78"/>
      <c r="R187" s="78"/>
      <c r="S187" s="78"/>
      <c r="T187" s="78"/>
      <c r="U187" s="78"/>
      <c r="V187" s="78"/>
      <c r="W187" s="78"/>
      <c r="X187" s="79"/>
      <c r="Y187" s="80"/>
      <c r="Z187" s="81"/>
      <c r="AA187" s="81"/>
      <c r="AB187" s="92"/>
      <c r="AC187" s="623"/>
      <c r="AD187" s="456"/>
      <c r="AE187" s="456"/>
      <c r="AF187" s="456"/>
      <c r="AG187" s="457"/>
      <c r="AH187" s="455" t="s">
        <v>543</v>
      </c>
      <c r="AI187" s="456"/>
      <c r="AJ187" s="456"/>
      <c r="AK187" s="456"/>
      <c r="AL187" s="456"/>
      <c r="AM187" s="456"/>
      <c r="AN187" s="456"/>
      <c r="AO187" s="456"/>
      <c r="AP187" s="456"/>
      <c r="AQ187" s="456"/>
      <c r="AR187" s="456"/>
      <c r="AS187" s="456"/>
      <c r="AT187" s="457"/>
      <c r="AU187" s="458"/>
      <c r="AV187" s="459"/>
      <c r="AW187" s="459"/>
      <c r="AX187" s="460"/>
    </row>
    <row r="188" spans="1:50" ht="23.25" customHeight="1" x14ac:dyDescent="0.15">
      <c r="A188" s="166"/>
      <c r="B188" s="598"/>
      <c r="C188" s="598"/>
      <c r="D188" s="598"/>
      <c r="E188" s="598"/>
      <c r="F188" s="59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66"/>
      <c r="B189" s="598"/>
      <c r="C189" s="598"/>
      <c r="D189" s="598"/>
      <c r="E189" s="598"/>
      <c r="F189" s="59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66"/>
      <c r="B190" s="598"/>
      <c r="C190" s="598"/>
      <c r="D190" s="598"/>
      <c r="E190" s="598"/>
      <c r="F190" s="599"/>
      <c r="G190" s="83" t="s">
        <v>22</v>
      </c>
      <c r="H190" s="84"/>
      <c r="I190" s="84"/>
      <c r="J190" s="84"/>
      <c r="K190" s="84"/>
      <c r="L190" s="85"/>
      <c r="M190" s="86"/>
      <c r="N190" s="86"/>
      <c r="O190" s="86"/>
      <c r="P190" s="86"/>
      <c r="Q190" s="86"/>
      <c r="R190" s="86"/>
      <c r="S190" s="86"/>
      <c r="T190" s="86"/>
      <c r="U190" s="86"/>
      <c r="V190" s="86"/>
      <c r="W190" s="86"/>
      <c r="X190" s="87"/>
      <c r="Y190" s="88">
        <f>SUM(Y180:AB189)</f>
        <v>12.744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21</v>
      </c>
      <c r="AV190" s="89"/>
      <c r="AW190" s="89"/>
      <c r="AX190" s="91"/>
    </row>
    <row r="191" spans="1:50" ht="23.25" customHeight="1" x14ac:dyDescent="0.15">
      <c r="A191" s="166"/>
      <c r="B191" s="598"/>
      <c r="C191" s="598"/>
      <c r="D191" s="598"/>
      <c r="E191" s="598"/>
      <c r="F191" s="599"/>
      <c r="G191" s="424" t="s">
        <v>520</v>
      </c>
      <c r="H191" s="425"/>
      <c r="I191" s="425"/>
      <c r="J191" s="425"/>
      <c r="K191" s="425"/>
      <c r="L191" s="425"/>
      <c r="M191" s="425"/>
      <c r="N191" s="425"/>
      <c r="O191" s="425"/>
      <c r="P191" s="425"/>
      <c r="Q191" s="425"/>
      <c r="R191" s="425"/>
      <c r="S191" s="425"/>
      <c r="T191" s="425"/>
      <c r="U191" s="425"/>
      <c r="V191" s="425"/>
      <c r="W191" s="425"/>
      <c r="X191" s="425"/>
      <c r="Y191" s="425"/>
      <c r="Z191" s="425"/>
      <c r="AA191" s="425"/>
      <c r="AB191" s="426"/>
      <c r="AC191" s="424" t="s">
        <v>544</v>
      </c>
      <c r="AD191" s="425"/>
      <c r="AE191" s="425"/>
      <c r="AF191" s="425"/>
      <c r="AG191" s="425"/>
      <c r="AH191" s="425"/>
      <c r="AI191" s="425"/>
      <c r="AJ191" s="425"/>
      <c r="AK191" s="425"/>
      <c r="AL191" s="425"/>
      <c r="AM191" s="425"/>
      <c r="AN191" s="425"/>
      <c r="AO191" s="425"/>
      <c r="AP191" s="425"/>
      <c r="AQ191" s="425"/>
      <c r="AR191" s="425"/>
      <c r="AS191" s="425"/>
      <c r="AT191" s="425"/>
      <c r="AU191" s="425"/>
      <c r="AV191" s="425"/>
      <c r="AW191" s="425"/>
      <c r="AX191" s="427"/>
    </row>
    <row r="192" spans="1:50" ht="23.25" customHeight="1" x14ac:dyDescent="0.15">
      <c r="A192" s="166"/>
      <c r="B192" s="598"/>
      <c r="C192" s="598"/>
      <c r="D192" s="598"/>
      <c r="E192" s="598"/>
      <c r="F192" s="599"/>
      <c r="G192" s="428" t="s">
        <v>19</v>
      </c>
      <c r="H192" s="429"/>
      <c r="I192" s="429"/>
      <c r="J192" s="429"/>
      <c r="K192" s="429"/>
      <c r="L192" s="430" t="s">
        <v>20</v>
      </c>
      <c r="M192" s="429"/>
      <c r="N192" s="429"/>
      <c r="O192" s="429"/>
      <c r="P192" s="429"/>
      <c r="Q192" s="429"/>
      <c r="R192" s="429"/>
      <c r="S192" s="429"/>
      <c r="T192" s="429"/>
      <c r="U192" s="429"/>
      <c r="V192" s="429"/>
      <c r="W192" s="429"/>
      <c r="X192" s="431"/>
      <c r="Y192" s="432" t="s">
        <v>21</v>
      </c>
      <c r="Z192" s="433"/>
      <c r="AA192" s="433"/>
      <c r="AB192" s="434"/>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32" t="s">
        <v>21</v>
      </c>
      <c r="AV192" s="433"/>
      <c r="AW192" s="433"/>
      <c r="AX192" s="435"/>
    </row>
    <row r="193" spans="1:50" ht="23.25" customHeight="1" x14ac:dyDescent="0.15">
      <c r="A193" s="166"/>
      <c r="B193" s="598"/>
      <c r="C193" s="598"/>
      <c r="D193" s="598"/>
      <c r="E193" s="598"/>
      <c r="F193" s="599"/>
      <c r="G193" s="97" t="s">
        <v>521</v>
      </c>
      <c r="H193" s="98"/>
      <c r="I193" s="98"/>
      <c r="J193" s="98"/>
      <c r="K193" s="99"/>
      <c r="L193" s="100" t="s">
        <v>522</v>
      </c>
      <c r="M193" s="98"/>
      <c r="N193" s="98"/>
      <c r="O193" s="98"/>
      <c r="P193" s="98"/>
      <c r="Q193" s="98"/>
      <c r="R193" s="98"/>
      <c r="S193" s="98"/>
      <c r="T193" s="98"/>
      <c r="U193" s="98"/>
      <c r="V193" s="98"/>
      <c r="W193" s="98"/>
      <c r="X193" s="99"/>
      <c r="Y193" s="448">
        <v>10.163028000000001</v>
      </c>
      <c r="Z193" s="449"/>
      <c r="AA193" s="449"/>
      <c r="AB193" s="451"/>
      <c r="AC193" s="97" t="s">
        <v>545</v>
      </c>
      <c r="AD193" s="98"/>
      <c r="AE193" s="98"/>
      <c r="AF193" s="98"/>
      <c r="AG193" s="99"/>
      <c r="AH193" s="100" t="s">
        <v>546</v>
      </c>
      <c r="AI193" s="98"/>
      <c r="AJ193" s="98"/>
      <c r="AK193" s="98"/>
      <c r="AL193" s="98"/>
      <c r="AM193" s="98"/>
      <c r="AN193" s="98"/>
      <c r="AO193" s="98"/>
      <c r="AP193" s="98"/>
      <c r="AQ193" s="98"/>
      <c r="AR193" s="98"/>
      <c r="AS193" s="98"/>
      <c r="AT193" s="99"/>
      <c r="AU193" s="448">
        <v>2.1688000000000001</v>
      </c>
      <c r="AV193" s="449"/>
      <c r="AW193" s="449"/>
      <c r="AX193" s="451"/>
    </row>
    <row r="194" spans="1:50" ht="23.25" customHeight="1" x14ac:dyDescent="0.15">
      <c r="A194" s="166"/>
      <c r="B194" s="598"/>
      <c r="C194" s="598"/>
      <c r="D194" s="598"/>
      <c r="E194" s="598"/>
      <c r="F194" s="599"/>
      <c r="G194" s="104" t="s">
        <v>523</v>
      </c>
      <c r="H194" s="105"/>
      <c r="I194" s="105"/>
      <c r="J194" s="105"/>
      <c r="K194" s="106"/>
      <c r="L194" s="107" t="s">
        <v>524</v>
      </c>
      <c r="M194" s="105"/>
      <c r="N194" s="105"/>
      <c r="O194" s="105"/>
      <c r="P194" s="105"/>
      <c r="Q194" s="105"/>
      <c r="R194" s="105"/>
      <c r="S194" s="105"/>
      <c r="T194" s="105"/>
      <c r="U194" s="105"/>
      <c r="V194" s="105"/>
      <c r="W194" s="105"/>
      <c r="X194" s="106"/>
      <c r="Y194" s="101">
        <v>4.0387500000000003</v>
      </c>
      <c r="Z194" s="102"/>
      <c r="AA194" s="102"/>
      <c r="AB194" s="103"/>
      <c r="AC194" s="104" t="s">
        <v>547</v>
      </c>
      <c r="AD194" s="105"/>
      <c r="AE194" s="105"/>
      <c r="AF194" s="105"/>
      <c r="AG194" s="106"/>
      <c r="AH194" s="107" t="s">
        <v>548</v>
      </c>
      <c r="AI194" s="105"/>
      <c r="AJ194" s="105"/>
      <c r="AK194" s="105"/>
      <c r="AL194" s="105"/>
      <c r="AM194" s="105"/>
      <c r="AN194" s="105"/>
      <c r="AO194" s="105"/>
      <c r="AP194" s="105"/>
      <c r="AQ194" s="105"/>
      <c r="AR194" s="105"/>
      <c r="AS194" s="105"/>
      <c r="AT194" s="106"/>
      <c r="AU194" s="452">
        <v>0.81</v>
      </c>
      <c r="AV194" s="453"/>
      <c r="AW194" s="453"/>
      <c r="AX194" s="454"/>
    </row>
    <row r="195" spans="1:50" ht="23.25" customHeight="1" x14ac:dyDescent="0.15">
      <c r="A195" s="166"/>
      <c r="B195" s="598"/>
      <c r="C195" s="598"/>
      <c r="D195" s="598"/>
      <c r="E195" s="598"/>
      <c r="F195" s="599"/>
      <c r="G195" s="104" t="s">
        <v>525</v>
      </c>
      <c r="H195" s="105"/>
      <c r="I195" s="105"/>
      <c r="J195" s="105"/>
      <c r="K195" s="106"/>
      <c r="L195" s="107" t="s">
        <v>526</v>
      </c>
      <c r="M195" s="105"/>
      <c r="N195" s="105"/>
      <c r="O195" s="105"/>
      <c r="P195" s="105"/>
      <c r="Q195" s="105"/>
      <c r="R195" s="105"/>
      <c r="S195" s="105"/>
      <c r="T195" s="105"/>
      <c r="U195" s="105"/>
      <c r="V195" s="105"/>
      <c r="W195" s="105"/>
      <c r="X195" s="106"/>
      <c r="Y195" s="101">
        <v>1.2617309999999999</v>
      </c>
      <c r="Z195" s="102"/>
      <c r="AA195" s="102"/>
      <c r="AB195" s="103"/>
      <c r="AC195" s="104" t="s">
        <v>549</v>
      </c>
      <c r="AD195" s="105"/>
      <c r="AE195" s="105"/>
      <c r="AF195" s="105"/>
      <c r="AG195" s="106"/>
      <c r="AH195" s="107" t="s">
        <v>550</v>
      </c>
      <c r="AI195" s="105"/>
      <c r="AJ195" s="105"/>
      <c r="AK195" s="105"/>
      <c r="AL195" s="105"/>
      <c r="AM195" s="105"/>
      <c r="AN195" s="105"/>
      <c r="AO195" s="105"/>
      <c r="AP195" s="105"/>
      <c r="AQ195" s="105"/>
      <c r="AR195" s="105"/>
      <c r="AS195" s="105"/>
      <c r="AT195" s="106"/>
      <c r="AU195" s="101">
        <v>0.22</v>
      </c>
      <c r="AV195" s="102"/>
      <c r="AW195" s="102"/>
      <c r="AX195" s="165"/>
    </row>
    <row r="196" spans="1:50" ht="23.25" customHeight="1" x14ac:dyDescent="0.15">
      <c r="A196" s="166"/>
      <c r="B196" s="598"/>
      <c r="C196" s="598"/>
      <c r="D196" s="598"/>
      <c r="E196" s="598"/>
      <c r="F196" s="599"/>
      <c r="G196" s="104" t="s">
        <v>518</v>
      </c>
      <c r="H196" s="105"/>
      <c r="I196" s="105"/>
      <c r="J196" s="105"/>
      <c r="K196" s="106"/>
      <c r="L196" s="107" t="s">
        <v>527</v>
      </c>
      <c r="M196" s="105"/>
      <c r="N196" s="105"/>
      <c r="O196" s="105"/>
      <c r="P196" s="105"/>
      <c r="Q196" s="105"/>
      <c r="R196" s="105"/>
      <c r="S196" s="105"/>
      <c r="T196" s="105"/>
      <c r="U196" s="105"/>
      <c r="V196" s="105"/>
      <c r="W196" s="105"/>
      <c r="X196" s="106"/>
      <c r="Y196" s="101">
        <v>1.23</v>
      </c>
      <c r="Z196" s="102"/>
      <c r="AA196" s="102"/>
      <c r="AB196" s="103"/>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66"/>
      <c r="B197" s="598"/>
      <c r="C197" s="598"/>
      <c r="D197" s="598"/>
      <c r="E197" s="598"/>
      <c r="F197" s="599"/>
      <c r="G197" s="104" t="s">
        <v>528</v>
      </c>
      <c r="H197" s="105"/>
      <c r="I197" s="105"/>
      <c r="J197" s="105"/>
      <c r="K197" s="106"/>
      <c r="L197" s="107"/>
      <c r="M197" s="105"/>
      <c r="N197" s="105"/>
      <c r="O197" s="105"/>
      <c r="P197" s="105"/>
      <c r="Q197" s="105"/>
      <c r="R197" s="105"/>
      <c r="S197" s="105"/>
      <c r="T197" s="105"/>
      <c r="U197" s="105"/>
      <c r="V197" s="105"/>
      <c r="W197" s="105"/>
      <c r="X197" s="106"/>
      <c r="Y197" s="101">
        <v>1.0353300000000001</v>
      </c>
      <c r="Z197" s="102"/>
      <c r="AA197" s="102"/>
      <c r="AB197" s="10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66"/>
      <c r="B198" s="598"/>
      <c r="C198" s="598"/>
      <c r="D198" s="598"/>
      <c r="E198" s="598"/>
      <c r="F198" s="599"/>
      <c r="G198" s="104" t="s">
        <v>222</v>
      </c>
      <c r="H198" s="105"/>
      <c r="I198" s="105"/>
      <c r="J198" s="105"/>
      <c r="K198" s="106"/>
      <c r="L198" s="107" t="s">
        <v>529</v>
      </c>
      <c r="M198" s="105"/>
      <c r="N198" s="105"/>
      <c r="O198" s="105"/>
      <c r="P198" s="105"/>
      <c r="Q198" s="105"/>
      <c r="R198" s="105"/>
      <c r="S198" s="105"/>
      <c r="T198" s="105"/>
      <c r="U198" s="105"/>
      <c r="V198" s="105"/>
      <c r="W198" s="105"/>
      <c r="X198" s="106"/>
      <c r="Y198" s="101">
        <v>0.2666</v>
      </c>
      <c r="Z198" s="102"/>
      <c r="AA198" s="102"/>
      <c r="AB198" s="10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66"/>
      <c r="B199" s="598"/>
      <c r="C199" s="598"/>
      <c r="D199" s="598"/>
      <c r="E199" s="598"/>
      <c r="F199" s="59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66"/>
      <c r="B200" s="598"/>
      <c r="C200" s="598"/>
      <c r="D200" s="598"/>
      <c r="E200" s="598"/>
      <c r="F200" s="59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66"/>
      <c r="B201" s="598"/>
      <c r="C201" s="598"/>
      <c r="D201" s="598"/>
      <c r="E201" s="598"/>
      <c r="F201" s="59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66"/>
      <c r="B202" s="598"/>
      <c r="C202" s="598"/>
      <c r="D202" s="598"/>
      <c r="E202" s="598"/>
      <c r="F202" s="59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66"/>
      <c r="B203" s="598"/>
      <c r="C203" s="598"/>
      <c r="D203" s="598"/>
      <c r="E203" s="598"/>
      <c r="F203" s="599"/>
      <c r="G203" s="83" t="s">
        <v>22</v>
      </c>
      <c r="H203" s="84"/>
      <c r="I203" s="84"/>
      <c r="J203" s="84"/>
      <c r="K203" s="84"/>
      <c r="L203" s="85"/>
      <c r="M203" s="86"/>
      <c r="N203" s="86"/>
      <c r="O203" s="86"/>
      <c r="P203" s="86"/>
      <c r="Q203" s="86"/>
      <c r="R203" s="86"/>
      <c r="S203" s="86"/>
      <c r="T203" s="86"/>
      <c r="U203" s="86"/>
      <c r="V203" s="86"/>
      <c r="W203" s="86"/>
      <c r="X203" s="87"/>
      <c r="Y203" s="88">
        <f>SUM(Y193:AB202)</f>
        <v>17.995439000000001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3.1988000000000003</v>
      </c>
      <c r="AV203" s="89"/>
      <c r="AW203" s="89"/>
      <c r="AX203" s="91"/>
    </row>
    <row r="204" spans="1:50" ht="23.25" customHeight="1" x14ac:dyDescent="0.15">
      <c r="A204" s="166"/>
      <c r="B204" s="598"/>
      <c r="C204" s="598"/>
      <c r="D204" s="598"/>
      <c r="E204" s="598"/>
      <c r="F204" s="599"/>
      <c r="G204" s="424" t="s">
        <v>530</v>
      </c>
      <c r="H204" s="425"/>
      <c r="I204" s="425"/>
      <c r="J204" s="425"/>
      <c r="K204" s="425"/>
      <c r="L204" s="425"/>
      <c r="M204" s="425"/>
      <c r="N204" s="425"/>
      <c r="O204" s="425"/>
      <c r="P204" s="425"/>
      <c r="Q204" s="425"/>
      <c r="R204" s="425"/>
      <c r="S204" s="425"/>
      <c r="T204" s="425"/>
      <c r="U204" s="425"/>
      <c r="V204" s="425"/>
      <c r="W204" s="425"/>
      <c r="X204" s="425"/>
      <c r="Y204" s="425"/>
      <c r="Z204" s="425"/>
      <c r="AA204" s="425"/>
      <c r="AB204" s="426"/>
      <c r="AC204" s="424" t="s">
        <v>551</v>
      </c>
      <c r="AD204" s="425"/>
      <c r="AE204" s="425"/>
      <c r="AF204" s="425"/>
      <c r="AG204" s="425"/>
      <c r="AH204" s="425"/>
      <c r="AI204" s="425"/>
      <c r="AJ204" s="425"/>
      <c r="AK204" s="425"/>
      <c r="AL204" s="425"/>
      <c r="AM204" s="425"/>
      <c r="AN204" s="425"/>
      <c r="AO204" s="425"/>
      <c r="AP204" s="425"/>
      <c r="AQ204" s="425"/>
      <c r="AR204" s="425"/>
      <c r="AS204" s="425"/>
      <c r="AT204" s="425"/>
      <c r="AU204" s="425"/>
      <c r="AV204" s="425"/>
      <c r="AW204" s="425"/>
      <c r="AX204" s="427"/>
    </row>
    <row r="205" spans="1:50" ht="23.25" customHeight="1" x14ac:dyDescent="0.15">
      <c r="A205" s="166"/>
      <c r="B205" s="598"/>
      <c r="C205" s="598"/>
      <c r="D205" s="598"/>
      <c r="E205" s="598"/>
      <c r="F205" s="599"/>
      <c r="G205" s="428" t="s">
        <v>19</v>
      </c>
      <c r="H205" s="429"/>
      <c r="I205" s="429"/>
      <c r="J205" s="429"/>
      <c r="K205" s="429"/>
      <c r="L205" s="430" t="s">
        <v>20</v>
      </c>
      <c r="M205" s="429"/>
      <c r="N205" s="429"/>
      <c r="O205" s="429"/>
      <c r="P205" s="429"/>
      <c r="Q205" s="429"/>
      <c r="R205" s="429"/>
      <c r="S205" s="429"/>
      <c r="T205" s="429"/>
      <c r="U205" s="429"/>
      <c r="V205" s="429"/>
      <c r="W205" s="429"/>
      <c r="X205" s="431"/>
      <c r="Y205" s="432" t="s">
        <v>21</v>
      </c>
      <c r="Z205" s="433"/>
      <c r="AA205" s="433"/>
      <c r="AB205" s="434"/>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32" t="s">
        <v>21</v>
      </c>
      <c r="AV205" s="433"/>
      <c r="AW205" s="433"/>
      <c r="AX205" s="435"/>
    </row>
    <row r="206" spans="1:50" ht="23.25" customHeight="1" x14ac:dyDescent="0.15">
      <c r="A206" s="166"/>
      <c r="B206" s="598"/>
      <c r="C206" s="598"/>
      <c r="D206" s="598"/>
      <c r="E206" s="598"/>
      <c r="F206" s="599"/>
      <c r="G206" s="97" t="s">
        <v>521</v>
      </c>
      <c r="H206" s="98"/>
      <c r="I206" s="98"/>
      <c r="J206" s="98"/>
      <c r="K206" s="99"/>
      <c r="L206" s="100" t="s">
        <v>531</v>
      </c>
      <c r="M206" s="98"/>
      <c r="N206" s="98"/>
      <c r="O206" s="98"/>
      <c r="P206" s="98"/>
      <c r="Q206" s="98"/>
      <c r="R206" s="98"/>
      <c r="S206" s="98"/>
      <c r="T206" s="98"/>
      <c r="U206" s="98"/>
      <c r="V206" s="98"/>
      <c r="W206" s="98"/>
      <c r="X206" s="99"/>
      <c r="Y206" s="101">
        <v>9.8452319999999993</v>
      </c>
      <c r="Z206" s="102"/>
      <c r="AA206" s="102"/>
      <c r="AB206" s="103"/>
      <c r="AC206" s="97" t="s">
        <v>518</v>
      </c>
      <c r="AD206" s="98"/>
      <c r="AE206" s="98"/>
      <c r="AF206" s="98"/>
      <c r="AG206" s="99"/>
      <c r="AH206" s="100" t="s">
        <v>552</v>
      </c>
      <c r="AI206" s="98"/>
      <c r="AJ206" s="98"/>
      <c r="AK206" s="98"/>
      <c r="AL206" s="98"/>
      <c r="AM206" s="98"/>
      <c r="AN206" s="98"/>
      <c r="AO206" s="98"/>
      <c r="AP206" s="98"/>
      <c r="AQ206" s="98"/>
      <c r="AR206" s="98"/>
      <c r="AS206" s="98"/>
      <c r="AT206" s="99"/>
      <c r="AU206" s="448">
        <v>0.15778400000000001</v>
      </c>
      <c r="AV206" s="449"/>
      <c r="AW206" s="449"/>
      <c r="AX206" s="450"/>
    </row>
    <row r="207" spans="1:50" ht="23.25" customHeight="1" x14ac:dyDescent="0.15">
      <c r="A207" s="166"/>
      <c r="B207" s="598"/>
      <c r="C207" s="598"/>
      <c r="D207" s="598"/>
      <c r="E207" s="598"/>
      <c r="F207" s="599"/>
      <c r="G207" s="74"/>
      <c r="H207" s="75"/>
      <c r="I207" s="75"/>
      <c r="J207" s="75"/>
      <c r="K207" s="76"/>
      <c r="L207" s="77"/>
      <c r="M207" s="78"/>
      <c r="N207" s="78"/>
      <c r="O207" s="78"/>
      <c r="P207" s="78"/>
      <c r="Q207" s="78"/>
      <c r="R207" s="78"/>
      <c r="S207" s="78"/>
      <c r="T207" s="78"/>
      <c r="U207" s="78"/>
      <c r="V207" s="78"/>
      <c r="W207" s="78"/>
      <c r="X207" s="79"/>
      <c r="Y207" s="80"/>
      <c r="Z207" s="81"/>
      <c r="AA207" s="81"/>
      <c r="AB207" s="92"/>
      <c r="AC207" s="104" t="s">
        <v>511</v>
      </c>
      <c r="AD207" s="105"/>
      <c r="AE207" s="105"/>
      <c r="AF207" s="105"/>
      <c r="AG207" s="106"/>
      <c r="AH207" s="107" t="s">
        <v>553</v>
      </c>
      <c r="AI207" s="105"/>
      <c r="AJ207" s="105"/>
      <c r="AK207" s="105"/>
      <c r="AL207" s="105"/>
      <c r="AM207" s="105"/>
      <c r="AN207" s="105"/>
      <c r="AO207" s="105"/>
      <c r="AP207" s="105"/>
      <c r="AQ207" s="105"/>
      <c r="AR207" s="105"/>
      <c r="AS207" s="105"/>
      <c r="AT207" s="106"/>
      <c r="AU207" s="101">
        <v>0.58929399999999998</v>
      </c>
      <c r="AV207" s="102"/>
      <c r="AW207" s="102"/>
      <c r="AX207" s="165"/>
    </row>
    <row r="208" spans="1:50" ht="23.25" customHeight="1" x14ac:dyDescent="0.15">
      <c r="A208" s="166"/>
      <c r="B208" s="598"/>
      <c r="C208" s="598"/>
      <c r="D208" s="598"/>
      <c r="E208" s="598"/>
      <c r="F208" s="599"/>
      <c r="G208" s="74"/>
      <c r="H208" s="75"/>
      <c r="I208" s="75"/>
      <c r="J208" s="75"/>
      <c r="K208" s="76"/>
      <c r="L208" s="77"/>
      <c r="M208" s="78"/>
      <c r="N208" s="78"/>
      <c r="O208" s="78"/>
      <c r="P208" s="78"/>
      <c r="Q208" s="78"/>
      <c r="R208" s="78"/>
      <c r="S208" s="78"/>
      <c r="T208" s="78"/>
      <c r="U208" s="78"/>
      <c r="V208" s="78"/>
      <c r="W208" s="78"/>
      <c r="X208" s="79"/>
      <c r="Y208" s="80"/>
      <c r="Z208" s="81"/>
      <c r="AA208" s="81"/>
      <c r="AB208" s="92"/>
      <c r="AC208" s="104" t="s">
        <v>523</v>
      </c>
      <c r="AD208" s="105"/>
      <c r="AE208" s="105"/>
      <c r="AF208" s="105"/>
      <c r="AG208" s="106"/>
      <c r="AH208" s="107" t="s">
        <v>554</v>
      </c>
      <c r="AI208" s="105"/>
      <c r="AJ208" s="105"/>
      <c r="AK208" s="105"/>
      <c r="AL208" s="105"/>
      <c r="AM208" s="105"/>
      <c r="AN208" s="105"/>
      <c r="AO208" s="105"/>
      <c r="AP208" s="105"/>
      <c r="AQ208" s="105"/>
      <c r="AR208" s="105"/>
      <c r="AS208" s="105"/>
      <c r="AT208" s="106"/>
      <c r="AU208" s="101">
        <v>0.31402099999999999</v>
      </c>
      <c r="AV208" s="102"/>
      <c r="AW208" s="102"/>
      <c r="AX208" s="165"/>
    </row>
    <row r="209" spans="1:50" ht="23.25" customHeight="1" x14ac:dyDescent="0.15">
      <c r="A209" s="166"/>
      <c r="B209" s="598"/>
      <c r="C209" s="598"/>
      <c r="D209" s="598"/>
      <c r="E209" s="598"/>
      <c r="F209" s="599"/>
      <c r="G209" s="74"/>
      <c r="H209" s="75"/>
      <c r="I209" s="75"/>
      <c r="J209" s="75"/>
      <c r="K209" s="76"/>
      <c r="L209" s="77"/>
      <c r="M209" s="78"/>
      <c r="N209" s="78"/>
      <c r="O209" s="78"/>
      <c r="P209" s="78"/>
      <c r="Q209" s="78"/>
      <c r="R209" s="78"/>
      <c r="S209" s="78"/>
      <c r="T209" s="78"/>
      <c r="U209" s="78"/>
      <c r="V209" s="78"/>
      <c r="W209" s="78"/>
      <c r="X209" s="79"/>
      <c r="Y209" s="80"/>
      <c r="Z209" s="81"/>
      <c r="AA209" s="81"/>
      <c r="AB209" s="92"/>
      <c r="AC209" s="104" t="s">
        <v>521</v>
      </c>
      <c r="AD209" s="105"/>
      <c r="AE209" s="105"/>
      <c r="AF209" s="105"/>
      <c r="AG209" s="106"/>
      <c r="AH209" s="107" t="s">
        <v>555</v>
      </c>
      <c r="AI209" s="105"/>
      <c r="AJ209" s="105"/>
      <c r="AK209" s="105"/>
      <c r="AL209" s="105"/>
      <c r="AM209" s="105"/>
      <c r="AN209" s="105"/>
      <c r="AO209" s="105"/>
      <c r="AP209" s="105"/>
      <c r="AQ209" s="105"/>
      <c r="AR209" s="105"/>
      <c r="AS209" s="105"/>
      <c r="AT209" s="106"/>
      <c r="AU209" s="101">
        <v>0.46956500000000001</v>
      </c>
      <c r="AV209" s="102"/>
      <c r="AW209" s="102"/>
      <c r="AX209" s="165"/>
    </row>
    <row r="210" spans="1:50" ht="23.25" customHeight="1" x14ac:dyDescent="0.15">
      <c r="A210" s="166"/>
      <c r="B210" s="598"/>
      <c r="C210" s="598"/>
      <c r="D210" s="598"/>
      <c r="E210" s="598"/>
      <c r="F210" s="599"/>
      <c r="G210" s="74"/>
      <c r="H210" s="75"/>
      <c r="I210" s="75"/>
      <c r="J210" s="75"/>
      <c r="K210" s="76"/>
      <c r="L210" s="77"/>
      <c r="M210" s="78"/>
      <c r="N210" s="78"/>
      <c r="O210" s="78"/>
      <c r="P210" s="78"/>
      <c r="Q210" s="78"/>
      <c r="R210" s="78"/>
      <c r="S210" s="78"/>
      <c r="T210" s="78"/>
      <c r="U210" s="78"/>
      <c r="V210" s="78"/>
      <c r="W210" s="78"/>
      <c r="X210" s="79"/>
      <c r="Y210" s="80"/>
      <c r="Z210" s="81"/>
      <c r="AA210" s="81"/>
      <c r="AB210" s="92"/>
      <c r="AC210" s="104" t="s">
        <v>222</v>
      </c>
      <c r="AD210" s="105"/>
      <c r="AE210" s="105"/>
      <c r="AF210" s="105"/>
      <c r="AG210" s="106"/>
      <c r="AH210" s="107" t="s">
        <v>556</v>
      </c>
      <c r="AI210" s="105"/>
      <c r="AJ210" s="105"/>
      <c r="AK210" s="105"/>
      <c r="AL210" s="105"/>
      <c r="AM210" s="105"/>
      <c r="AN210" s="105"/>
      <c r="AO210" s="105"/>
      <c r="AP210" s="105"/>
      <c r="AQ210" s="105"/>
      <c r="AR210" s="105"/>
      <c r="AS210" s="105"/>
      <c r="AT210" s="106"/>
      <c r="AU210" s="101">
        <v>0.26933600000000002</v>
      </c>
      <c r="AV210" s="102"/>
      <c r="AW210" s="102"/>
      <c r="AX210" s="165"/>
    </row>
    <row r="211" spans="1:50" ht="23.25" customHeight="1" x14ac:dyDescent="0.15">
      <c r="A211" s="166"/>
      <c r="B211" s="598"/>
      <c r="C211" s="598"/>
      <c r="D211" s="598"/>
      <c r="E211" s="598"/>
      <c r="F211" s="5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66"/>
      <c r="B212" s="598"/>
      <c r="C212" s="598"/>
      <c r="D212" s="598"/>
      <c r="E212" s="598"/>
      <c r="F212" s="59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66"/>
      <c r="B213" s="598"/>
      <c r="C213" s="598"/>
      <c r="D213" s="598"/>
      <c r="E213" s="598"/>
      <c r="F213" s="59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66"/>
      <c r="B214" s="598"/>
      <c r="C214" s="598"/>
      <c r="D214" s="598"/>
      <c r="E214" s="598"/>
      <c r="F214" s="59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66"/>
      <c r="B215" s="598"/>
      <c r="C215" s="598"/>
      <c r="D215" s="598"/>
      <c r="E215" s="598"/>
      <c r="F215" s="59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66"/>
      <c r="B216" s="598"/>
      <c r="C216" s="598"/>
      <c r="D216" s="598"/>
      <c r="E216" s="598"/>
      <c r="F216" s="599"/>
      <c r="G216" s="83" t="s">
        <v>22</v>
      </c>
      <c r="H216" s="84"/>
      <c r="I216" s="84"/>
      <c r="J216" s="84"/>
      <c r="K216" s="84"/>
      <c r="L216" s="85"/>
      <c r="M216" s="86"/>
      <c r="N216" s="86"/>
      <c r="O216" s="86"/>
      <c r="P216" s="86"/>
      <c r="Q216" s="86"/>
      <c r="R216" s="86"/>
      <c r="S216" s="86"/>
      <c r="T216" s="86"/>
      <c r="U216" s="86"/>
      <c r="V216" s="86"/>
      <c r="W216" s="86"/>
      <c r="X216" s="87"/>
      <c r="Y216" s="88">
        <f>SUM(Y206:AB215)</f>
        <v>9.8452319999999993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1.8</v>
      </c>
      <c r="AV216" s="89"/>
      <c r="AW216" s="89"/>
      <c r="AX216" s="91"/>
    </row>
    <row r="217" spans="1:50" ht="23.25" customHeight="1" x14ac:dyDescent="0.15">
      <c r="A217" s="166"/>
      <c r="B217" s="598"/>
      <c r="C217" s="598"/>
      <c r="D217" s="598"/>
      <c r="E217" s="598"/>
      <c r="F217" s="599"/>
      <c r="G217" s="424" t="s">
        <v>532</v>
      </c>
      <c r="H217" s="425"/>
      <c r="I217" s="425"/>
      <c r="J217" s="425"/>
      <c r="K217" s="425"/>
      <c r="L217" s="425"/>
      <c r="M217" s="425"/>
      <c r="N217" s="425"/>
      <c r="O217" s="425"/>
      <c r="P217" s="425"/>
      <c r="Q217" s="425"/>
      <c r="R217" s="425"/>
      <c r="S217" s="425"/>
      <c r="T217" s="425"/>
      <c r="U217" s="425"/>
      <c r="V217" s="425"/>
      <c r="W217" s="425"/>
      <c r="X217" s="425"/>
      <c r="Y217" s="425"/>
      <c r="Z217" s="425"/>
      <c r="AA217" s="425"/>
      <c r="AB217" s="426"/>
      <c r="AC217" s="424" t="s">
        <v>362</v>
      </c>
      <c r="AD217" s="425"/>
      <c r="AE217" s="425"/>
      <c r="AF217" s="425"/>
      <c r="AG217" s="425"/>
      <c r="AH217" s="425"/>
      <c r="AI217" s="425"/>
      <c r="AJ217" s="425"/>
      <c r="AK217" s="425"/>
      <c r="AL217" s="425"/>
      <c r="AM217" s="425"/>
      <c r="AN217" s="425"/>
      <c r="AO217" s="425"/>
      <c r="AP217" s="425"/>
      <c r="AQ217" s="425"/>
      <c r="AR217" s="425"/>
      <c r="AS217" s="425"/>
      <c r="AT217" s="425"/>
      <c r="AU217" s="425"/>
      <c r="AV217" s="425"/>
      <c r="AW217" s="425"/>
      <c r="AX217" s="427"/>
    </row>
    <row r="218" spans="1:50" ht="23.25" customHeight="1" x14ac:dyDescent="0.15">
      <c r="A218" s="166"/>
      <c r="B218" s="598"/>
      <c r="C218" s="598"/>
      <c r="D218" s="598"/>
      <c r="E218" s="598"/>
      <c r="F218" s="599"/>
      <c r="G218" s="428" t="s">
        <v>19</v>
      </c>
      <c r="H218" s="429"/>
      <c r="I218" s="429"/>
      <c r="J218" s="429"/>
      <c r="K218" s="429"/>
      <c r="L218" s="430" t="s">
        <v>20</v>
      </c>
      <c r="M218" s="429"/>
      <c r="N218" s="429"/>
      <c r="O218" s="429"/>
      <c r="P218" s="429"/>
      <c r="Q218" s="429"/>
      <c r="R218" s="429"/>
      <c r="S218" s="429"/>
      <c r="T218" s="429"/>
      <c r="U218" s="429"/>
      <c r="V218" s="429"/>
      <c r="W218" s="429"/>
      <c r="X218" s="431"/>
      <c r="Y218" s="432" t="s">
        <v>21</v>
      </c>
      <c r="Z218" s="433"/>
      <c r="AA218" s="433"/>
      <c r="AB218" s="434"/>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32" t="s">
        <v>21</v>
      </c>
      <c r="AV218" s="433"/>
      <c r="AW218" s="433"/>
      <c r="AX218" s="435"/>
    </row>
    <row r="219" spans="1:50" ht="23.25" customHeight="1" x14ac:dyDescent="0.15">
      <c r="A219" s="166"/>
      <c r="B219" s="598"/>
      <c r="C219" s="598"/>
      <c r="D219" s="598"/>
      <c r="E219" s="598"/>
      <c r="F219" s="599"/>
      <c r="G219" s="97" t="s">
        <v>521</v>
      </c>
      <c r="H219" s="98"/>
      <c r="I219" s="98"/>
      <c r="J219" s="98"/>
      <c r="K219" s="99"/>
      <c r="L219" s="100" t="s">
        <v>531</v>
      </c>
      <c r="M219" s="98"/>
      <c r="N219" s="98"/>
      <c r="O219" s="98"/>
      <c r="P219" s="98"/>
      <c r="Q219" s="98"/>
      <c r="R219" s="98"/>
      <c r="S219" s="98"/>
      <c r="T219" s="98"/>
      <c r="U219" s="98"/>
      <c r="V219" s="98"/>
      <c r="W219" s="98"/>
      <c r="X219" s="99"/>
      <c r="Y219" s="101">
        <v>12</v>
      </c>
      <c r="Z219" s="102"/>
      <c r="AA219" s="102"/>
      <c r="AB219" s="103"/>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447"/>
    </row>
    <row r="220" spans="1:50" ht="23.25" customHeight="1" x14ac:dyDescent="0.15">
      <c r="A220" s="166"/>
      <c r="B220" s="598"/>
      <c r="C220" s="598"/>
      <c r="D220" s="598"/>
      <c r="E220" s="598"/>
      <c r="F220" s="5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66"/>
      <c r="B221" s="598"/>
      <c r="C221" s="598"/>
      <c r="D221" s="598"/>
      <c r="E221" s="598"/>
      <c r="F221" s="5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66"/>
      <c r="B222" s="598"/>
      <c r="C222" s="598"/>
      <c r="D222" s="598"/>
      <c r="E222" s="598"/>
      <c r="F222" s="5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66"/>
      <c r="B223" s="598"/>
      <c r="C223" s="598"/>
      <c r="D223" s="598"/>
      <c r="E223" s="598"/>
      <c r="F223" s="5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66"/>
      <c r="B224" s="598"/>
      <c r="C224" s="598"/>
      <c r="D224" s="598"/>
      <c r="E224" s="598"/>
      <c r="F224" s="5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66"/>
      <c r="B225" s="598"/>
      <c r="C225" s="598"/>
      <c r="D225" s="598"/>
      <c r="E225" s="598"/>
      <c r="F225" s="5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66"/>
      <c r="B226" s="598"/>
      <c r="C226" s="598"/>
      <c r="D226" s="598"/>
      <c r="E226" s="598"/>
      <c r="F226" s="59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66"/>
      <c r="B227" s="598"/>
      <c r="C227" s="598"/>
      <c r="D227" s="598"/>
      <c r="E227" s="598"/>
      <c r="F227" s="59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66"/>
      <c r="B228" s="598"/>
      <c r="C228" s="598"/>
      <c r="D228" s="598"/>
      <c r="E228" s="598"/>
      <c r="F228" s="59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66"/>
      <c r="B229" s="598"/>
      <c r="C229" s="598"/>
      <c r="D229" s="598"/>
      <c r="E229" s="598"/>
      <c r="F229" s="599"/>
      <c r="G229" s="83" t="s">
        <v>22</v>
      </c>
      <c r="H229" s="84"/>
      <c r="I229" s="84"/>
      <c r="J229" s="84"/>
      <c r="K229" s="84"/>
      <c r="L229" s="85"/>
      <c r="M229" s="86"/>
      <c r="N229" s="86"/>
      <c r="O229" s="86"/>
      <c r="P229" s="86"/>
      <c r="Q229" s="86"/>
      <c r="R229" s="86"/>
      <c r="S229" s="86"/>
      <c r="T229" s="86"/>
      <c r="U229" s="86"/>
      <c r="V229" s="86"/>
      <c r="W229" s="86"/>
      <c r="X229" s="87"/>
      <c r="Y229" s="88">
        <f>SUM(Y219:AB228)</f>
        <v>12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21" t="s">
        <v>319</v>
      </c>
      <c r="B230" s="422"/>
      <c r="C230" s="422"/>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c r="AI230" s="422"/>
      <c r="AJ230" s="422"/>
      <c r="AK230" s="42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36" t="s">
        <v>557</v>
      </c>
      <c r="D236" s="136"/>
      <c r="E236" s="136"/>
      <c r="F236" s="136"/>
      <c r="G236" s="136"/>
      <c r="H236" s="136"/>
      <c r="I236" s="136"/>
      <c r="J236" s="136"/>
      <c r="K236" s="136"/>
      <c r="L236" s="136"/>
      <c r="M236" s="136" t="s">
        <v>558</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436">
        <v>12.744</v>
      </c>
      <c r="AL236" s="437"/>
      <c r="AM236" s="437"/>
      <c r="AN236" s="437"/>
      <c r="AO236" s="437"/>
      <c r="AP236" s="438"/>
      <c r="AQ236" s="128">
        <v>1</v>
      </c>
      <c r="AR236" s="128"/>
      <c r="AS236" s="128"/>
      <c r="AT236" s="128"/>
      <c r="AU236" s="164">
        <v>98.7</v>
      </c>
      <c r="AV236" s="156"/>
      <c r="AW236" s="156"/>
      <c r="AX236" s="157"/>
    </row>
    <row r="237" spans="1:50" ht="24" customHeight="1" x14ac:dyDescent="0.15">
      <c r="A237" s="114">
        <v>2</v>
      </c>
      <c r="B237" s="114">
        <v>1</v>
      </c>
      <c r="C237" s="136" t="s">
        <v>559</v>
      </c>
      <c r="D237" s="136"/>
      <c r="E237" s="136"/>
      <c r="F237" s="136"/>
      <c r="G237" s="136"/>
      <c r="H237" s="136"/>
      <c r="I237" s="136"/>
      <c r="J237" s="136"/>
      <c r="K237" s="136"/>
      <c r="L237" s="136"/>
      <c r="M237" s="136" t="s">
        <v>560</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26">
        <v>6.6398400000000004</v>
      </c>
      <c r="AL237" s="127"/>
      <c r="AM237" s="127"/>
      <c r="AN237" s="127"/>
      <c r="AO237" s="127"/>
      <c r="AP237" s="127"/>
      <c r="AQ237" s="128">
        <v>1</v>
      </c>
      <c r="AR237" s="128"/>
      <c r="AS237" s="128"/>
      <c r="AT237" s="128"/>
      <c r="AU237" s="164">
        <v>99.8</v>
      </c>
      <c r="AV237" s="156"/>
      <c r="AW237" s="156"/>
      <c r="AX237" s="157"/>
    </row>
    <row r="238" spans="1:50" ht="24" customHeight="1" x14ac:dyDescent="0.15">
      <c r="A238" s="114">
        <v>3</v>
      </c>
      <c r="B238" s="114">
        <v>1</v>
      </c>
      <c r="C238" s="136" t="s">
        <v>557</v>
      </c>
      <c r="D238" s="136"/>
      <c r="E238" s="136"/>
      <c r="F238" s="136"/>
      <c r="G238" s="136"/>
      <c r="H238" s="136"/>
      <c r="I238" s="136"/>
      <c r="J238" s="136"/>
      <c r="K238" s="136"/>
      <c r="L238" s="136"/>
      <c r="M238" s="136" t="s">
        <v>561</v>
      </c>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26">
        <v>6.3115199999999998</v>
      </c>
      <c r="AL238" s="127"/>
      <c r="AM238" s="127"/>
      <c r="AN238" s="127"/>
      <c r="AO238" s="127"/>
      <c r="AP238" s="127"/>
      <c r="AQ238" s="128">
        <v>2</v>
      </c>
      <c r="AR238" s="128"/>
      <c r="AS238" s="128"/>
      <c r="AT238" s="128"/>
      <c r="AU238" s="164">
        <v>76.5</v>
      </c>
      <c r="AV238" s="156"/>
      <c r="AW238" s="156"/>
      <c r="AX238" s="157"/>
    </row>
    <row r="239" spans="1:50" ht="24" customHeight="1" x14ac:dyDescent="0.15">
      <c r="A239" s="114">
        <v>4</v>
      </c>
      <c r="B239" s="114">
        <v>1</v>
      </c>
      <c r="C239" s="136" t="s">
        <v>562</v>
      </c>
      <c r="D239" s="136"/>
      <c r="E239" s="136"/>
      <c r="F239" s="136"/>
      <c r="G239" s="136"/>
      <c r="H239" s="136"/>
      <c r="I239" s="136"/>
      <c r="J239" s="136"/>
      <c r="K239" s="136"/>
      <c r="L239" s="136"/>
      <c r="M239" s="136" t="s">
        <v>563</v>
      </c>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26">
        <v>5.4</v>
      </c>
      <c r="AL239" s="127"/>
      <c r="AM239" s="127"/>
      <c r="AN239" s="127"/>
      <c r="AO239" s="127"/>
      <c r="AP239" s="127"/>
      <c r="AQ239" s="128">
        <v>1</v>
      </c>
      <c r="AR239" s="128"/>
      <c r="AS239" s="128"/>
      <c r="AT239" s="128"/>
      <c r="AU239" s="164">
        <v>97.4</v>
      </c>
      <c r="AV239" s="156"/>
      <c r="AW239" s="156"/>
      <c r="AX239" s="157"/>
    </row>
    <row r="240" spans="1:50" ht="24" customHeight="1" x14ac:dyDescent="0.15">
      <c r="A240" s="114">
        <v>5</v>
      </c>
      <c r="B240" s="114">
        <v>1</v>
      </c>
      <c r="C240" s="136" t="s">
        <v>562</v>
      </c>
      <c r="D240" s="136"/>
      <c r="E240" s="136"/>
      <c r="F240" s="136"/>
      <c r="G240" s="136"/>
      <c r="H240" s="136"/>
      <c r="I240" s="136"/>
      <c r="J240" s="136"/>
      <c r="K240" s="136"/>
      <c r="L240" s="136"/>
      <c r="M240" s="136" t="s">
        <v>564</v>
      </c>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26">
        <v>5.2488000000000001</v>
      </c>
      <c r="AL240" s="127"/>
      <c r="AM240" s="127"/>
      <c r="AN240" s="127"/>
      <c r="AO240" s="127"/>
      <c r="AP240" s="127"/>
      <c r="AQ240" s="128">
        <v>1</v>
      </c>
      <c r="AR240" s="128"/>
      <c r="AS240" s="128"/>
      <c r="AT240" s="128"/>
      <c r="AU240" s="164">
        <v>86.6</v>
      </c>
      <c r="AV240" s="156"/>
      <c r="AW240" s="156"/>
      <c r="AX240" s="157"/>
    </row>
    <row r="241" spans="1:50" ht="24" customHeight="1" x14ac:dyDescent="0.15">
      <c r="A241" s="114">
        <v>6</v>
      </c>
      <c r="B241" s="114">
        <v>1</v>
      </c>
      <c r="C241" s="136" t="s">
        <v>565</v>
      </c>
      <c r="D241" s="136"/>
      <c r="E241" s="136"/>
      <c r="F241" s="136"/>
      <c r="G241" s="136"/>
      <c r="H241" s="136"/>
      <c r="I241" s="136"/>
      <c r="J241" s="136"/>
      <c r="K241" s="136"/>
      <c r="L241" s="136"/>
      <c r="M241" s="136" t="s">
        <v>566</v>
      </c>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26">
        <v>4.32</v>
      </c>
      <c r="AL241" s="127"/>
      <c r="AM241" s="127"/>
      <c r="AN241" s="127"/>
      <c r="AO241" s="127"/>
      <c r="AP241" s="127"/>
      <c r="AQ241" s="128">
        <v>3</v>
      </c>
      <c r="AR241" s="128"/>
      <c r="AS241" s="128"/>
      <c r="AT241" s="128"/>
      <c r="AU241" s="164">
        <v>35.4</v>
      </c>
      <c r="AV241" s="156"/>
      <c r="AW241" s="156"/>
      <c r="AX241" s="157"/>
    </row>
    <row r="242" spans="1:50" ht="24" customHeight="1" x14ac:dyDescent="0.15">
      <c r="A242" s="114">
        <v>7</v>
      </c>
      <c r="B242" s="114">
        <v>1</v>
      </c>
      <c r="C242" s="136" t="s">
        <v>562</v>
      </c>
      <c r="D242" s="136"/>
      <c r="E242" s="136"/>
      <c r="F242" s="136"/>
      <c r="G242" s="136"/>
      <c r="H242" s="136"/>
      <c r="I242" s="136"/>
      <c r="J242" s="136"/>
      <c r="K242" s="136"/>
      <c r="L242" s="136"/>
      <c r="M242" s="136" t="s">
        <v>567</v>
      </c>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26">
        <v>4.2012</v>
      </c>
      <c r="AL242" s="127"/>
      <c r="AM242" s="127"/>
      <c r="AN242" s="127"/>
      <c r="AO242" s="127"/>
      <c r="AP242" s="127"/>
      <c r="AQ242" s="128">
        <v>1</v>
      </c>
      <c r="AR242" s="128"/>
      <c r="AS242" s="128"/>
      <c r="AT242" s="128"/>
      <c r="AU242" s="164">
        <v>73.599999999999994</v>
      </c>
      <c r="AV242" s="156"/>
      <c r="AW242" s="156"/>
      <c r="AX242" s="157"/>
    </row>
    <row r="243" spans="1:50" ht="24" customHeight="1" x14ac:dyDescent="0.15">
      <c r="A243" s="114">
        <v>8</v>
      </c>
      <c r="B243" s="114">
        <v>1</v>
      </c>
      <c r="C243" s="136" t="s">
        <v>568</v>
      </c>
      <c r="D243" s="136"/>
      <c r="E243" s="136"/>
      <c r="F243" s="136"/>
      <c r="G243" s="136"/>
      <c r="H243" s="136"/>
      <c r="I243" s="136"/>
      <c r="J243" s="136"/>
      <c r="K243" s="136"/>
      <c r="L243" s="136"/>
      <c r="M243" s="136" t="s">
        <v>569</v>
      </c>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26">
        <v>4.0478399999999999</v>
      </c>
      <c r="AL243" s="127"/>
      <c r="AM243" s="127"/>
      <c r="AN243" s="127"/>
      <c r="AO243" s="127"/>
      <c r="AP243" s="127"/>
      <c r="AQ243" s="128">
        <v>6</v>
      </c>
      <c r="AR243" s="128"/>
      <c r="AS243" s="128"/>
      <c r="AT243" s="128"/>
      <c r="AU243" s="164">
        <v>37.5</v>
      </c>
      <c r="AV243" s="156"/>
      <c r="AW243" s="156"/>
      <c r="AX243" s="157"/>
    </row>
    <row r="244" spans="1:50" ht="24" customHeight="1" x14ac:dyDescent="0.15">
      <c r="A244" s="114">
        <v>9</v>
      </c>
      <c r="B244" s="114">
        <v>1</v>
      </c>
      <c r="C244" s="136" t="s">
        <v>570</v>
      </c>
      <c r="D244" s="136"/>
      <c r="E244" s="136"/>
      <c r="F244" s="136"/>
      <c r="G244" s="136"/>
      <c r="H244" s="136"/>
      <c r="I244" s="136"/>
      <c r="J244" s="136"/>
      <c r="K244" s="136"/>
      <c r="L244" s="136"/>
      <c r="M244" s="136" t="s">
        <v>571</v>
      </c>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26">
        <v>3.1103999999999998</v>
      </c>
      <c r="AL244" s="127"/>
      <c r="AM244" s="127"/>
      <c r="AN244" s="127"/>
      <c r="AO244" s="127"/>
      <c r="AP244" s="127"/>
      <c r="AQ244" s="128">
        <v>5</v>
      </c>
      <c r="AR244" s="128"/>
      <c r="AS244" s="128"/>
      <c r="AT244" s="128"/>
      <c r="AU244" s="164">
        <v>46.1</v>
      </c>
      <c r="AV244" s="156"/>
      <c r="AW244" s="156"/>
      <c r="AX244" s="157"/>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404</v>
      </c>
      <c r="D268" s="120"/>
      <c r="E268" s="120"/>
      <c r="F268" s="120"/>
      <c r="G268" s="120"/>
      <c r="H268" s="120"/>
      <c r="I268" s="120"/>
      <c r="J268" s="120"/>
      <c r="K268" s="120"/>
      <c r="L268" s="120"/>
      <c r="M268" s="120" t="s">
        <v>405</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406</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36" t="s">
        <v>572</v>
      </c>
      <c r="D269" s="136"/>
      <c r="E269" s="136"/>
      <c r="F269" s="136"/>
      <c r="G269" s="136"/>
      <c r="H269" s="136"/>
      <c r="I269" s="136"/>
      <c r="J269" s="136"/>
      <c r="K269" s="136"/>
      <c r="L269" s="136"/>
      <c r="M269" s="136" t="s">
        <v>573</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26">
        <v>17.995439000000001</v>
      </c>
      <c r="AL269" s="127"/>
      <c r="AM269" s="127"/>
      <c r="AN269" s="127"/>
      <c r="AO269" s="127"/>
      <c r="AP269" s="127"/>
      <c r="AQ269" s="128" t="s">
        <v>574</v>
      </c>
      <c r="AR269" s="128"/>
      <c r="AS269" s="128"/>
      <c r="AT269" s="128"/>
      <c r="AU269" s="164" t="s">
        <v>575</v>
      </c>
      <c r="AV269" s="156"/>
      <c r="AW269" s="156"/>
      <c r="AX269" s="157"/>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404</v>
      </c>
      <c r="D301" s="120"/>
      <c r="E301" s="120"/>
      <c r="F301" s="120"/>
      <c r="G301" s="120"/>
      <c r="H301" s="120"/>
      <c r="I301" s="120"/>
      <c r="J301" s="120"/>
      <c r="K301" s="120"/>
      <c r="L301" s="120"/>
      <c r="M301" s="120" t="s">
        <v>405</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406</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58" t="s">
        <v>576</v>
      </c>
      <c r="D302" s="159"/>
      <c r="E302" s="159"/>
      <c r="F302" s="159"/>
      <c r="G302" s="159"/>
      <c r="H302" s="159"/>
      <c r="I302" s="159"/>
      <c r="J302" s="159"/>
      <c r="K302" s="159"/>
      <c r="L302" s="159"/>
      <c r="M302" s="158" t="s">
        <v>577</v>
      </c>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60">
        <v>9.8452319999999993</v>
      </c>
      <c r="AL302" s="161"/>
      <c r="AM302" s="161"/>
      <c r="AN302" s="161"/>
      <c r="AO302" s="161"/>
      <c r="AP302" s="161"/>
      <c r="AQ302" s="162">
        <v>1</v>
      </c>
      <c r="AR302" s="162"/>
      <c r="AS302" s="162"/>
      <c r="AT302" s="162"/>
      <c r="AU302" s="163">
        <v>97.5</v>
      </c>
      <c r="AV302" s="153"/>
      <c r="AW302" s="153"/>
      <c r="AX302" s="154"/>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404</v>
      </c>
      <c r="D334" s="120"/>
      <c r="E334" s="120"/>
      <c r="F334" s="120"/>
      <c r="G334" s="120"/>
      <c r="H334" s="120"/>
      <c r="I334" s="120"/>
      <c r="J334" s="120"/>
      <c r="K334" s="120"/>
      <c r="L334" s="120"/>
      <c r="M334" s="120" t="s">
        <v>405</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406</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36" t="s">
        <v>576</v>
      </c>
      <c r="D335" s="136"/>
      <c r="E335" s="136"/>
      <c r="F335" s="136"/>
      <c r="G335" s="136"/>
      <c r="H335" s="136"/>
      <c r="I335" s="136"/>
      <c r="J335" s="136"/>
      <c r="K335" s="136"/>
      <c r="L335" s="136"/>
      <c r="M335" s="136" t="s">
        <v>578</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26">
        <v>12.325200000000001</v>
      </c>
      <c r="AL335" s="127"/>
      <c r="AM335" s="127"/>
      <c r="AN335" s="127"/>
      <c r="AO335" s="127"/>
      <c r="AP335" s="127"/>
      <c r="AQ335" s="128">
        <v>1</v>
      </c>
      <c r="AR335" s="128"/>
      <c r="AS335" s="128"/>
      <c r="AT335" s="128"/>
      <c r="AU335" s="155">
        <v>95.3</v>
      </c>
      <c r="AV335" s="156"/>
      <c r="AW335" s="156"/>
      <c r="AX335" s="157"/>
    </row>
    <row r="336" spans="1:50" ht="24" customHeight="1" x14ac:dyDescent="0.15">
      <c r="A336" s="114">
        <v>2</v>
      </c>
      <c r="B336" s="114">
        <v>1</v>
      </c>
      <c r="C336" s="136" t="s">
        <v>576</v>
      </c>
      <c r="D336" s="136"/>
      <c r="E336" s="136"/>
      <c r="F336" s="136"/>
      <c r="G336" s="136"/>
      <c r="H336" s="136"/>
      <c r="I336" s="136"/>
      <c r="J336" s="136"/>
      <c r="K336" s="136"/>
      <c r="L336" s="136"/>
      <c r="M336" s="136" t="s">
        <v>578</v>
      </c>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26">
        <v>10.7874</v>
      </c>
      <c r="AL336" s="127"/>
      <c r="AM336" s="127"/>
      <c r="AN336" s="127"/>
      <c r="AO336" s="127"/>
      <c r="AP336" s="127"/>
      <c r="AQ336" s="128">
        <v>1</v>
      </c>
      <c r="AR336" s="128"/>
      <c r="AS336" s="128"/>
      <c r="AT336" s="128"/>
      <c r="AU336" s="155">
        <v>90.5</v>
      </c>
      <c r="AV336" s="156"/>
      <c r="AW336" s="156"/>
      <c r="AX336" s="157"/>
    </row>
    <row r="337" spans="1:50" ht="24" customHeight="1" x14ac:dyDescent="0.15">
      <c r="A337" s="114">
        <v>3</v>
      </c>
      <c r="B337" s="114">
        <v>1</v>
      </c>
      <c r="C337" s="136" t="s">
        <v>576</v>
      </c>
      <c r="D337" s="136"/>
      <c r="E337" s="136"/>
      <c r="F337" s="136"/>
      <c r="G337" s="136"/>
      <c r="H337" s="136"/>
      <c r="I337" s="136"/>
      <c r="J337" s="136"/>
      <c r="K337" s="136"/>
      <c r="L337" s="136"/>
      <c r="M337" s="136" t="s">
        <v>579</v>
      </c>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26">
        <v>7.9132730000000002</v>
      </c>
      <c r="AL337" s="127"/>
      <c r="AM337" s="127"/>
      <c r="AN337" s="127"/>
      <c r="AO337" s="127"/>
      <c r="AP337" s="127"/>
      <c r="AQ337" s="128">
        <v>1</v>
      </c>
      <c r="AR337" s="128"/>
      <c r="AS337" s="128"/>
      <c r="AT337" s="128"/>
      <c r="AU337" s="155">
        <v>88.3</v>
      </c>
      <c r="AV337" s="156"/>
      <c r="AW337" s="156"/>
      <c r="AX337" s="157"/>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404</v>
      </c>
      <c r="D367" s="120"/>
      <c r="E367" s="120"/>
      <c r="F367" s="120"/>
      <c r="G367" s="120"/>
      <c r="H367" s="120"/>
      <c r="I367" s="120"/>
      <c r="J367" s="120"/>
      <c r="K367" s="120"/>
      <c r="L367" s="120"/>
      <c r="M367" s="120" t="s">
        <v>405</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406</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46" t="s">
        <v>613</v>
      </c>
      <c r="D368" s="147"/>
      <c r="E368" s="147"/>
      <c r="F368" s="147"/>
      <c r="G368" s="147"/>
      <c r="H368" s="147"/>
      <c r="I368" s="147"/>
      <c r="J368" s="147"/>
      <c r="K368" s="147"/>
      <c r="L368" s="148"/>
      <c r="M368" s="146" t="s">
        <v>614</v>
      </c>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8"/>
      <c r="AK368" s="149">
        <v>21</v>
      </c>
      <c r="AL368" s="150"/>
      <c r="AM368" s="150"/>
      <c r="AN368" s="150"/>
      <c r="AO368" s="150"/>
      <c r="AP368" s="151"/>
      <c r="AQ368" s="152" t="s">
        <v>582</v>
      </c>
      <c r="AR368" s="153"/>
      <c r="AS368" s="153"/>
      <c r="AT368" s="154"/>
      <c r="AU368" s="152" t="s">
        <v>482</v>
      </c>
      <c r="AV368" s="153"/>
      <c r="AW368" s="153"/>
      <c r="AX368" s="154"/>
    </row>
    <row r="369" spans="1:50" ht="24" hidden="1" customHeight="1" x14ac:dyDescent="0.15">
      <c r="A369" s="114">
        <v>2</v>
      </c>
      <c r="B369" s="114">
        <v>1</v>
      </c>
      <c r="C369" s="135"/>
      <c r="D369" s="136"/>
      <c r="E369" s="136"/>
      <c r="F369" s="136"/>
      <c r="G369" s="136"/>
      <c r="H369" s="136"/>
      <c r="I369" s="136"/>
      <c r="J369" s="136"/>
      <c r="K369" s="136"/>
      <c r="L369" s="136"/>
      <c r="M369" s="140"/>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2"/>
      <c r="AK369" s="126"/>
      <c r="AL369" s="127"/>
      <c r="AM369" s="127"/>
      <c r="AN369" s="127"/>
      <c r="AO369" s="127"/>
      <c r="AP369" s="127"/>
      <c r="AQ369" s="128"/>
      <c r="AR369" s="128"/>
      <c r="AS369" s="128"/>
      <c r="AT369" s="128"/>
      <c r="AU369" s="129"/>
      <c r="AV369" s="130"/>
      <c r="AW369" s="130"/>
      <c r="AX369" s="131"/>
    </row>
    <row r="370" spans="1:50" ht="24" hidden="1" customHeight="1" x14ac:dyDescent="0.15">
      <c r="A370" s="114">
        <v>3</v>
      </c>
      <c r="B370" s="114">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26"/>
      <c r="AL370" s="127"/>
      <c r="AM370" s="127"/>
      <c r="AN370" s="127"/>
      <c r="AO370" s="127"/>
      <c r="AP370" s="127"/>
      <c r="AQ370" s="128"/>
      <c r="AR370" s="128"/>
      <c r="AS370" s="128"/>
      <c r="AT370" s="128"/>
      <c r="AU370" s="129"/>
      <c r="AV370" s="130"/>
      <c r="AW370" s="130"/>
      <c r="AX370" s="131"/>
    </row>
    <row r="371" spans="1:50" ht="24" hidden="1" customHeight="1" x14ac:dyDescent="0.15">
      <c r="A371" s="114">
        <v>4</v>
      </c>
      <c r="B371" s="114">
        <v>1</v>
      </c>
      <c r="C371" s="135"/>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26"/>
      <c r="AL371" s="127"/>
      <c r="AM371" s="127"/>
      <c r="AN371" s="127"/>
      <c r="AO371" s="127"/>
      <c r="AP371" s="127"/>
      <c r="AQ371" s="128"/>
      <c r="AR371" s="128"/>
      <c r="AS371" s="128"/>
      <c r="AT371" s="128"/>
      <c r="AU371" s="129"/>
      <c r="AV371" s="130"/>
      <c r="AW371" s="130"/>
      <c r="AX371" s="131"/>
    </row>
    <row r="372" spans="1:50" ht="24" hidden="1" customHeight="1" x14ac:dyDescent="0.15">
      <c r="A372" s="114">
        <v>5</v>
      </c>
      <c r="B372" s="114">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26"/>
      <c r="AL372" s="127"/>
      <c r="AM372" s="127"/>
      <c r="AN372" s="127"/>
      <c r="AO372" s="127"/>
      <c r="AP372" s="127"/>
      <c r="AQ372" s="128"/>
      <c r="AR372" s="128"/>
      <c r="AS372" s="128"/>
      <c r="AT372" s="128"/>
      <c r="AU372" s="129"/>
      <c r="AV372" s="130"/>
      <c r="AW372" s="130"/>
      <c r="AX372" s="131"/>
    </row>
    <row r="373" spans="1:50" ht="24" hidden="1" customHeight="1" x14ac:dyDescent="0.15">
      <c r="A373" s="114">
        <v>6</v>
      </c>
      <c r="B373" s="114">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26"/>
      <c r="AL373" s="127"/>
      <c r="AM373" s="127"/>
      <c r="AN373" s="127"/>
      <c r="AO373" s="127"/>
      <c r="AP373" s="127"/>
      <c r="AQ373" s="128"/>
      <c r="AR373" s="128"/>
      <c r="AS373" s="128"/>
      <c r="AT373" s="128"/>
      <c r="AU373" s="129"/>
      <c r="AV373" s="130"/>
      <c r="AW373" s="130"/>
      <c r="AX373" s="131"/>
    </row>
    <row r="374" spans="1:50" ht="24" hidden="1" customHeight="1" x14ac:dyDescent="0.15">
      <c r="A374" s="114">
        <v>7</v>
      </c>
      <c r="B374" s="114">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26"/>
      <c r="AL374" s="127"/>
      <c r="AM374" s="127"/>
      <c r="AN374" s="127"/>
      <c r="AO374" s="127"/>
      <c r="AP374" s="127"/>
      <c r="AQ374" s="128"/>
      <c r="AR374" s="128"/>
      <c r="AS374" s="128"/>
      <c r="AT374" s="128"/>
      <c r="AU374" s="129"/>
      <c r="AV374" s="130"/>
      <c r="AW374" s="130"/>
      <c r="AX374" s="131"/>
    </row>
    <row r="375" spans="1:50" ht="24" hidden="1" customHeight="1" x14ac:dyDescent="0.15">
      <c r="A375" s="114">
        <v>8</v>
      </c>
      <c r="B375" s="114">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26"/>
      <c r="AL375" s="127"/>
      <c r="AM375" s="127"/>
      <c r="AN375" s="127"/>
      <c r="AO375" s="127"/>
      <c r="AP375" s="127"/>
      <c r="AQ375" s="128"/>
      <c r="AR375" s="128"/>
      <c r="AS375" s="128"/>
      <c r="AT375" s="128"/>
      <c r="AU375" s="129"/>
      <c r="AV375" s="130"/>
      <c r="AW375" s="130"/>
      <c r="AX375" s="131"/>
    </row>
    <row r="376" spans="1:50" ht="24" hidden="1" customHeight="1" x14ac:dyDescent="0.15">
      <c r="A376" s="114">
        <v>9</v>
      </c>
      <c r="B376" s="114">
        <v>1</v>
      </c>
      <c r="C376" s="135"/>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26"/>
      <c r="AL376" s="127"/>
      <c r="AM376" s="127"/>
      <c r="AN376" s="127"/>
      <c r="AO376" s="127"/>
      <c r="AP376" s="127"/>
      <c r="AQ376" s="128"/>
      <c r="AR376" s="128"/>
      <c r="AS376" s="128"/>
      <c r="AT376" s="128"/>
      <c r="AU376" s="129"/>
      <c r="AV376" s="130"/>
      <c r="AW376" s="130"/>
      <c r="AX376" s="131"/>
    </row>
    <row r="377" spans="1:50" ht="24" hidden="1" customHeight="1" x14ac:dyDescent="0.15">
      <c r="A377" s="114">
        <v>10</v>
      </c>
      <c r="B377" s="114">
        <v>1</v>
      </c>
      <c r="C377" s="135"/>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26"/>
      <c r="AL377" s="127"/>
      <c r="AM377" s="127"/>
      <c r="AN377" s="127"/>
      <c r="AO377" s="127"/>
      <c r="AP377" s="127"/>
      <c r="AQ377" s="128"/>
      <c r="AR377" s="128"/>
      <c r="AS377" s="128"/>
      <c r="AT377" s="128"/>
      <c r="AU377" s="129"/>
      <c r="AV377" s="130"/>
      <c r="AW377" s="130"/>
      <c r="AX377" s="131"/>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404</v>
      </c>
      <c r="D400" s="120"/>
      <c r="E400" s="120"/>
      <c r="F400" s="120"/>
      <c r="G400" s="120"/>
      <c r="H400" s="120"/>
      <c r="I400" s="120"/>
      <c r="J400" s="120"/>
      <c r="K400" s="120"/>
      <c r="L400" s="120"/>
      <c r="M400" s="120" t="s">
        <v>405</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406</v>
      </c>
      <c r="AL400" s="120"/>
      <c r="AM400" s="120"/>
      <c r="AN400" s="120"/>
      <c r="AO400" s="120"/>
      <c r="AP400" s="120"/>
      <c r="AQ400" s="120" t="s">
        <v>23</v>
      </c>
      <c r="AR400" s="120"/>
      <c r="AS400" s="120"/>
      <c r="AT400" s="120"/>
      <c r="AU400" s="122" t="s">
        <v>24</v>
      </c>
      <c r="AV400" s="123"/>
      <c r="AW400" s="123"/>
      <c r="AX400" s="124"/>
    </row>
    <row r="401" spans="1:50" ht="33" customHeight="1" x14ac:dyDescent="0.15">
      <c r="A401" s="114">
        <v>1</v>
      </c>
      <c r="B401" s="114">
        <v>1</v>
      </c>
      <c r="C401" s="143" t="s">
        <v>580</v>
      </c>
      <c r="D401" s="144"/>
      <c r="E401" s="144"/>
      <c r="F401" s="144"/>
      <c r="G401" s="144"/>
      <c r="H401" s="144"/>
      <c r="I401" s="144"/>
      <c r="J401" s="144"/>
      <c r="K401" s="144"/>
      <c r="L401" s="145"/>
      <c r="M401" s="136" t="s">
        <v>581</v>
      </c>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26">
        <v>3.1987999999999999</v>
      </c>
      <c r="AL401" s="127"/>
      <c r="AM401" s="127"/>
      <c r="AN401" s="127"/>
      <c r="AO401" s="127"/>
      <c r="AP401" s="127"/>
      <c r="AQ401" s="128" t="s">
        <v>582</v>
      </c>
      <c r="AR401" s="128"/>
      <c r="AS401" s="128"/>
      <c r="AT401" s="128"/>
      <c r="AU401" s="129" t="s">
        <v>583</v>
      </c>
      <c r="AV401" s="130"/>
      <c r="AW401" s="130"/>
      <c r="AX401" s="131"/>
    </row>
    <row r="402" spans="1:50" ht="33" customHeight="1" x14ac:dyDescent="0.15">
      <c r="A402" s="114">
        <v>2</v>
      </c>
      <c r="B402" s="114">
        <v>1</v>
      </c>
      <c r="C402" s="135" t="s">
        <v>584</v>
      </c>
      <c r="D402" s="136"/>
      <c r="E402" s="136"/>
      <c r="F402" s="136"/>
      <c r="G402" s="136"/>
      <c r="H402" s="136"/>
      <c r="I402" s="136"/>
      <c r="J402" s="136"/>
      <c r="K402" s="136"/>
      <c r="L402" s="136"/>
      <c r="M402" s="140" t="s">
        <v>641</v>
      </c>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2"/>
      <c r="AK402" s="126">
        <v>2.29745</v>
      </c>
      <c r="AL402" s="127"/>
      <c r="AM402" s="127"/>
      <c r="AN402" s="127"/>
      <c r="AO402" s="127"/>
      <c r="AP402" s="127"/>
      <c r="AQ402" s="128" t="s">
        <v>582</v>
      </c>
      <c r="AR402" s="128"/>
      <c r="AS402" s="128"/>
      <c r="AT402" s="128"/>
      <c r="AU402" s="129" t="s">
        <v>583</v>
      </c>
      <c r="AV402" s="130"/>
      <c r="AW402" s="130"/>
      <c r="AX402" s="131"/>
    </row>
    <row r="403" spans="1:50" ht="33" customHeight="1" x14ac:dyDescent="0.15">
      <c r="A403" s="114">
        <v>3</v>
      </c>
      <c r="B403" s="114">
        <v>1</v>
      </c>
      <c r="C403" s="136" t="s">
        <v>585</v>
      </c>
      <c r="D403" s="136"/>
      <c r="E403" s="136"/>
      <c r="F403" s="136"/>
      <c r="G403" s="136"/>
      <c r="H403" s="136"/>
      <c r="I403" s="136"/>
      <c r="J403" s="136"/>
      <c r="K403" s="136"/>
      <c r="L403" s="136"/>
      <c r="M403" s="136" t="s">
        <v>586</v>
      </c>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26">
        <v>1.8636360000000001</v>
      </c>
      <c r="AL403" s="127"/>
      <c r="AM403" s="127"/>
      <c r="AN403" s="127"/>
      <c r="AO403" s="127"/>
      <c r="AP403" s="127"/>
      <c r="AQ403" s="128" t="s">
        <v>582</v>
      </c>
      <c r="AR403" s="128"/>
      <c r="AS403" s="128"/>
      <c r="AT403" s="128"/>
      <c r="AU403" s="129" t="s">
        <v>583</v>
      </c>
      <c r="AV403" s="130"/>
      <c r="AW403" s="130"/>
      <c r="AX403" s="131"/>
    </row>
    <row r="404" spans="1:50" ht="53.25" customHeight="1" x14ac:dyDescent="0.15">
      <c r="A404" s="114">
        <v>4</v>
      </c>
      <c r="B404" s="114">
        <v>1</v>
      </c>
      <c r="C404" s="135" t="s">
        <v>642</v>
      </c>
      <c r="D404" s="136"/>
      <c r="E404" s="136"/>
      <c r="F404" s="136"/>
      <c r="G404" s="136"/>
      <c r="H404" s="136"/>
      <c r="I404" s="136"/>
      <c r="J404" s="136"/>
      <c r="K404" s="136"/>
      <c r="L404" s="136"/>
      <c r="M404" s="136" t="s">
        <v>587</v>
      </c>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26">
        <v>1.8804730000000001</v>
      </c>
      <c r="AL404" s="127"/>
      <c r="AM404" s="127"/>
      <c r="AN404" s="127"/>
      <c r="AO404" s="127"/>
      <c r="AP404" s="127"/>
      <c r="AQ404" s="128" t="s">
        <v>582</v>
      </c>
      <c r="AR404" s="128"/>
      <c r="AS404" s="128"/>
      <c r="AT404" s="128"/>
      <c r="AU404" s="129" t="s">
        <v>583</v>
      </c>
      <c r="AV404" s="130"/>
      <c r="AW404" s="130"/>
      <c r="AX404" s="131"/>
    </row>
    <row r="405" spans="1:50" ht="39" customHeight="1" x14ac:dyDescent="0.15">
      <c r="A405" s="114">
        <v>5</v>
      </c>
      <c r="B405" s="114">
        <v>1</v>
      </c>
      <c r="C405" s="136" t="s">
        <v>588</v>
      </c>
      <c r="D405" s="136"/>
      <c r="E405" s="136"/>
      <c r="F405" s="136"/>
      <c r="G405" s="136"/>
      <c r="H405" s="136"/>
      <c r="I405" s="136"/>
      <c r="J405" s="136"/>
      <c r="K405" s="136"/>
      <c r="L405" s="136"/>
      <c r="M405" s="140" t="s">
        <v>589</v>
      </c>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2"/>
      <c r="AK405" s="126">
        <v>1.461347</v>
      </c>
      <c r="AL405" s="127"/>
      <c r="AM405" s="127"/>
      <c r="AN405" s="127"/>
      <c r="AO405" s="127"/>
      <c r="AP405" s="127"/>
      <c r="AQ405" s="128" t="s">
        <v>582</v>
      </c>
      <c r="AR405" s="128"/>
      <c r="AS405" s="128"/>
      <c r="AT405" s="128"/>
      <c r="AU405" s="129" t="s">
        <v>583</v>
      </c>
      <c r="AV405" s="130"/>
      <c r="AW405" s="130"/>
      <c r="AX405" s="131"/>
    </row>
    <row r="406" spans="1:50" ht="33" customHeight="1" x14ac:dyDescent="0.15">
      <c r="A406" s="114">
        <v>6</v>
      </c>
      <c r="B406" s="114">
        <v>1</v>
      </c>
      <c r="C406" s="136" t="s">
        <v>590</v>
      </c>
      <c r="D406" s="136"/>
      <c r="E406" s="136"/>
      <c r="F406" s="136"/>
      <c r="G406" s="136"/>
      <c r="H406" s="136"/>
      <c r="I406" s="136"/>
      <c r="J406" s="136"/>
      <c r="K406" s="136"/>
      <c r="L406" s="136"/>
      <c r="M406" s="137" t="s">
        <v>591</v>
      </c>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9"/>
      <c r="AK406" s="126">
        <v>1.3748800000000001</v>
      </c>
      <c r="AL406" s="127"/>
      <c r="AM406" s="127"/>
      <c r="AN406" s="127"/>
      <c r="AO406" s="127"/>
      <c r="AP406" s="127"/>
      <c r="AQ406" s="128" t="s">
        <v>582</v>
      </c>
      <c r="AR406" s="128"/>
      <c r="AS406" s="128"/>
      <c r="AT406" s="128"/>
      <c r="AU406" s="129" t="s">
        <v>583</v>
      </c>
      <c r="AV406" s="130"/>
      <c r="AW406" s="130"/>
      <c r="AX406" s="131"/>
    </row>
    <row r="407" spans="1:50" ht="33" customHeight="1" x14ac:dyDescent="0.15">
      <c r="A407" s="114">
        <v>7</v>
      </c>
      <c r="B407" s="114">
        <v>1</v>
      </c>
      <c r="C407" s="136" t="s">
        <v>592</v>
      </c>
      <c r="D407" s="136"/>
      <c r="E407" s="136"/>
      <c r="F407" s="136"/>
      <c r="G407" s="136"/>
      <c r="H407" s="136"/>
      <c r="I407" s="136"/>
      <c r="J407" s="136"/>
      <c r="K407" s="136"/>
      <c r="L407" s="136"/>
      <c r="M407" s="137" t="s">
        <v>593</v>
      </c>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9"/>
      <c r="AK407" s="126">
        <v>1.274492</v>
      </c>
      <c r="AL407" s="127"/>
      <c r="AM407" s="127"/>
      <c r="AN407" s="127"/>
      <c r="AO407" s="127"/>
      <c r="AP407" s="127"/>
      <c r="AQ407" s="128" t="s">
        <v>582</v>
      </c>
      <c r="AR407" s="128"/>
      <c r="AS407" s="128"/>
      <c r="AT407" s="128"/>
      <c r="AU407" s="129" t="s">
        <v>583</v>
      </c>
      <c r="AV407" s="130"/>
      <c r="AW407" s="130"/>
      <c r="AX407" s="131"/>
    </row>
    <row r="408" spans="1:50" ht="33" customHeight="1" x14ac:dyDescent="0.15">
      <c r="A408" s="114">
        <v>8</v>
      </c>
      <c r="B408" s="114">
        <v>1</v>
      </c>
      <c r="C408" s="136" t="s">
        <v>594</v>
      </c>
      <c r="D408" s="136"/>
      <c r="E408" s="136"/>
      <c r="F408" s="136"/>
      <c r="G408" s="136"/>
      <c r="H408" s="136"/>
      <c r="I408" s="136"/>
      <c r="J408" s="136"/>
      <c r="K408" s="136"/>
      <c r="L408" s="136"/>
      <c r="M408" s="140" t="s">
        <v>645</v>
      </c>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2"/>
      <c r="AK408" s="126">
        <v>1.26936</v>
      </c>
      <c r="AL408" s="127"/>
      <c r="AM408" s="127"/>
      <c r="AN408" s="127"/>
      <c r="AO408" s="127"/>
      <c r="AP408" s="127"/>
      <c r="AQ408" s="128" t="s">
        <v>582</v>
      </c>
      <c r="AR408" s="128"/>
      <c r="AS408" s="128"/>
      <c r="AT408" s="128"/>
      <c r="AU408" s="129" t="s">
        <v>583</v>
      </c>
      <c r="AV408" s="130"/>
      <c r="AW408" s="130"/>
      <c r="AX408" s="131"/>
    </row>
    <row r="409" spans="1:50" ht="49.5" customHeight="1" x14ac:dyDescent="0.15">
      <c r="A409" s="114">
        <v>9</v>
      </c>
      <c r="B409" s="114">
        <v>1</v>
      </c>
      <c r="C409" s="135" t="s">
        <v>595</v>
      </c>
      <c r="D409" s="136"/>
      <c r="E409" s="136"/>
      <c r="F409" s="136"/>
      <c r="G409" s="136"/>
      <c r="H409" s="136"/>
      <c r="I409" s="136"/>
      <c r="J409" s="136"/>
      <c r="K409" s="136"/>
      <c r="L409" s="136"/>
      <c r="M409" s="137" t="s">
        <v>596</v>
      </c>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9"/>
      <c r="AK409" s="126">
        <v>1.2557959999999999</v>
      </c>
      <c r="AL409" s="127"/>
      <c r="AM409" s="127"/>
      <c r="AN409" s="127"/>
      <c r="AO409" s="127"/>
      <c r="AP409" s="127"/>
      <c r="AQ409" s="128" t="s">
        <v>582</v>
      </c>
      <c r="AR409" s="128"/>
      <c r="AS409" s="128"/>
      <c r="AT409" s="128"/>
      <c r="AU409" s="129" t="s">
        <v>583</v>
      </c>
      <c r="AV409" s="130"/>
      <c r="AW409" s="130"/>
      <c r="AX409" s="131"/>
    </row>
    <row r="410" spans="1:50" ht="51.75" customHeight="1" x14ac:dyDescent="0.15">
      <c r="A410" s="114">
        <v>10</v>
      </c>
      <c r="B410" s="114">
        <v>1</v>
      </c>
      <c r="C410" s="135" t="s">
        <v>643</v>
      </c>
      <c r="D410" s="136"/>
      <c r="E410" s="136"/>
      <c r="F410" s="136"/>
      <c r="G410" s="136"/>
      <c r="H410" s="136"/>
      <c r="I410" s="136"/>
      <c r="J410" s="136"/>
      <c r="K410" s="136"/>
      <c r="L410" s="136"/>
      <c r="M410" s="137" t="s">
        <v>597</v>
      </c>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9"/>
      <c r="AK410" s="126">
        <v>1.076206</v>
      </c>
      <c r="AL410" s="127"/>
      <c r="AM410" s="127"/>
      <c r="AN410" s="127"/>
      <c r="AO410" s="127"/>
      <c r="AP410" s="127"/>
      <c r="AQ410" s="128" t="s">
        <v>582</v>
      </c>
      <c r="AR410" s="128"/>
      <c r="AS410" s="128"/>
      <c r="AT410" s="128"/>
      <c r="AU410" s="129" t="s">
        <v>583</v>
      </c>
      <c r="AV410" s="130"/>
      <c r="AW410" s="130"/>
      <c r="AX410" s="131"/>
    </row>
    <row r="411" spans="1:50" ht="24" hidden="1" customHeight="1" x14ac:dyDescent="0.15">
      <c r="A411" s="114">
        <v>11</v>
      </c>
      <c r="B411" s="114">
        <v>1</v>
      </c>
      <c r="C411" s="115"/>
      <c r="D411" s="115"/>
      <c r="E411" s="115"/>
      <c r="F411" s="115"/>
      <c r="G411" s="115"/>
      <c r="H411" s="115"/>
      <c r="I411" s="115"/>
      <c r="J411" s="115"/>
      <c r="K411" s="115"/>
      <c r="L411" s="115"/>
      <c r="M411" s="132"/>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4"/>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32"/>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4"/>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32"/>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4"/>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32"/>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4"/>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32"/>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4"/>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32"/>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4"/>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32"/>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4"/>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32"/>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4"/>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32"/>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4"/>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32"/>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4"/>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32"/>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4"/>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32"/>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4"/>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32"/>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4"/>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32"/>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4"/>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32"/>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4"/>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32"/>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4"/>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32"/>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4"/>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32"/>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4"/>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4"/>
      <c r="B433" s="114"/>
      <c r="C433" s="120" t="s">
        <v>404</v>
      </c>
      <c r="D433" s="120"/>
      <c r="E433" s="120"/>
      <c r="F433" s="120"/>
      <c r="G433" s="120"/>
      <c r="H433" s="120"/>
      <c r="I433" s="120"/>
      <c r="J433" s="120"/>
      <c r="K433" s="120"/>
      <c r="L433" s="120"/>
      <c r="M433" s="120" t="s">
        <v>405</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406</v>
      </c>
      <c r="AL433" s="120"/>
      <c r="AM433" s="120"/>
      <c r="AN433" s="120"/>
      <c r="AO433" s="120"/>
      <c r="AP433" s="120"/>
      <c r="AQ433" s="120" t="s">
        <v>23</v>
      </c>
      <c r="AR433" s="120"/>
      <c r="AS433" s="120"/>
      <c r="AT433" s="120"/>
      <c r="AU433" s="122" t="s">
        <v>24</v>
      </c>
      <c r="AV433" s="123"/>
      <c r="AW433" s="123"/>
      <c r="AX433" s="124"/>
    </row>
    <row r="434" spans="1:50" ht="50.1" customHeight="1" x14ac:dyDescent="0.15">
      <c r="A434" s="114">
        <v>1</v>
      </c>
      <c r="B434" s="114">
        <v>1</v>
      </c>
      <c r="C434" s="125" t="s">
        <v>598</v>
      </c>
      <c r="D434" s="125"/>
      <c r="E434" s="125"/>
      <c r="F434" s="125"/>
      <c r="G434" s="125"/>
      <c r="H434" s="125"/>
      <c r="I434" s="125"/>
      <c r="J434" s="125"/>
      <c r="K434" s="125"/>
      <c r="L434" s="125"/>
      <c r="M434" s="125" t="s">
        <v>599</v>
      </c>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v>1.8</v>
      </c>
      <c r="AL434" s="127"/>
      <c r="AM434" s="127"/>
      <c r="AN434" s="127"/>
      <c r="AO434" s="127"/>
      <c r="AP434" s="127"/>
      <c r="AQ434" s="128" t="s">
        <v>582</v>
      </c>
      <c r="AR434" s="128"/>
      <c r="AS434" s="128"/>
      <c r="AT434" s="128"/>
      <c r="AU434" s="129" t="s">
        <v>583</v>
      </c>
      <c r="AV434" s="130"/>
      <c r="AW434" s="130"/>
      <c r="AX434" s="131"/>
    </row>
    <row r="435" spans="1:50" ht="50.1" customHeight="1" x14ac:dyDescent="0.15">
      <c r="A435" s="114">
        <v>2</v>
      </c>
      <c r="B435" s="114">
        <v>1</v>
      </c>
      <c r="C435" s="125" t="s">
        <v>600</v>
      </c>
      <c r="D435" s="125"/>
      <c r="E435" s="125"/>
      <c r="F435" s="125"/>
      <c r="G435" s="125"/>
      <c r="H435" s="125"/>
      <c r="I435" s="125"/>
      <c r="J435" s="125"/>
      <c r="K435" s="125"/>
      <c r="L435" s="125"/>
      <c r="M435" s="125" t="s">
        <v>601</v>
      </c>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v>1.5</v>
      </c>
      <c r="AL435" s="127"/>
      <c r="AM435" s="127"/>
      <c r="AN435" s="127"/>
      <c r="AO435" s="127"/>
      <c r="AP435" s="127"/>
      <c r="AQ435" s="128" t="s">
        <v>582</v>
      </c>
      <c r="AR435" s="128"/>
      <c r="AS435" s="128"/>
      <c r="AT435" s="128"/>
      <c r="AU435" s="129" t="s">
        <v>583</v>
      </c>
      <c r="AV435" s="130"/>
      <c r="AW435" s="130"/>
      <c r="AX435" s="131"/>
    </row>
    <row r="436" spans="1:50" ht="50.1" customHeight="1" x14ac:dyDescent="0.15">
      <c r="A436" s="114">
        <v>3</v>
      </c>
      <c r="B436" s="114">
        <v>1</v>
      </c>
      <c r="C436" s="125" t="s">
        <v>602</v>
      </c>
      <c r="D436" s="125"/>
      <c r="E436" s="125"/>
      <c r="F436" s="125"/>
      <c r="G436" s="125"/>
      <c r="H436" s="125"/>
      <c r="I436" s="125"/>
      <c r="J436" s="125"/>
      <c r="K436" s="125"/>
      <c r="L436" s="125"/>
      <c r="M436" s="125" t="s">
        <v>603</v>
      </c>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v>1.401891</v>
      </c>
      <c r="AL436" s="127"/>
      <c r="AM436" s="127"/>
      <c r="AN436" s="127"/>
      <c r="AO436" s="127"/>
      <c r="AP436" s="127"/>
      <c r="AQ436" s="128" t="s">
        <v>582</v>
      </c>
      <c r="AR436" s="128"/>
      <c r="AS436" s="128"/>
      <c r="AT436" s="128"/>
      <c r="AU436" s="129" t="s">
        <v>583</v>
      </c>
      <c r="AV436" s="130"/>
      <c r="AW436" s="130"/>
      <c r="AX436" s="131"/>
    </row>
    <row r="437" spans="1:50" ht="50.1" customHeight="1" x14ac:dyDescent="0.15">
      <c r="A437" s="114">
        <v>4</v>
      </c>
      <c r="B437" s="114">
        <v>1</v>
      </c>
      <c r="C437" s="125" t="s">
        <v>604</v>
      </c>
      <c r="D437" s="125"/>
      <c r="E437" s="125"/>
      <c r="F437" s="125"/>
      <c r="G437" s="125"/>
      <c r="H437" s="125"/>
      <c r="I437" s="125"/>
      <c r="J437" s="125"/>
      <c r="K437" s="125"/>
      <c r="L437" s="125"/>
      <c r="M437" s="125" t="s">
        <v>605</v>
      </c>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v>1.2015800000000001</v>
      </c>
      <c r="AL437" s="127"/>
      <c r="AM437" s="127"/>
      <c r="AN437" s="127"/>
      <c r="AO437" s="127"/>
      <c r="AP437" s="127"/>
      <c r="AQ437" s="128" t="s">
        <v>582</v>
      </c>
      <c r="AR437" s="128"/>
      <c r="AS437" s="128"/>
      <c r="AT437" s="128"/>
      <c r="AU437" s="129" t="s">
        <v>583</v>
      </c>
      <c r="AV437" s="130"/>
      <c r="AW437" s="130"/>
      <c r="AX437" s="131"/>
    </row>
    <row r="438" spans="1:50" ht="50.1" customHeight="1" x14ac:dyDescent="0.15">
      <c r="A438" s="114">
        <v>5</v>
      </c>
      <c r="B438" s="114">
        <v>1</v>
      </c>
      <c r="C438" s="125" t="s">
        <v>606</v>
      </c>
      <c r="D438" s="125"/>
      <c r="E438" s="125"/>
      <c r="F438" s="125"/>
      <c r="G438" s="125"/>
      <c r="H438" s="125"/>
      <c r="I438" s="125"/>
      <c r="J438" s="125"/>
      <c r="K438" s="125"/>
      <c r="L438" s="125"/>
      <c r="M438" s="125" t="s">
        <v>607</v>
      </c>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v>0.88629500000000005</v>
      </c>
      <c r="AL438" s="127"/>
      <c r="AM438" s="127"/>
      <c r="AN438" s="127"/>
      <c r="AO438" s="127"/>
      <c r="AP438" s="127"/>
      <c r="AQ438" s="128" t="s">
        <v>582</v>
      </c>
      <c r="AR438" s="128"/>
      <c r="AS438" s="128"/>
      <c r="AT438" s="128"/>
      <c r="AU438" s="129" t="s">
        <v>583</v>
      </c>
      <c r="AV438" s="130"/>
      <c r="AW438" s="130"/>
      <c r="AX438" s="131"/>
    </row>
    <row r="439" spans="1:50" ht="50.1" customHeight="1" x14ac:dyDescent="0.15">
      <c r="A439" s="114">
        <v>6</v>
      </c>
      <c r="B439" s="114">
        <v>1</v>
      </c>
      <c r="C439" s="125" t="s">
        <v>608</v>
      </c>
      <c r="D439" s="125"/>
      <c r="E439" s="125"/>
      <c r="F439" s="125"/>
      <c r="G439" s="125"/>
      <c r="H439" s="125"/>
      <c r="I439" s="125"/>
      <c r="J439" s="125"/>
      <c r="K439" s="125"/>
      <c r="L439" s="125"/>
      <c r="M439" s="125" t="s">
        <v>609</v>
      </c>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v>0.68105499999999997</v>
      </c>
      <c r="AL439" s="127"/>
      <c r="AM439" s="127"/>
      <c r="AN439" s="127"/>
      <c r="AO439" s="127"/>
      <c r="AP439" s="127"/>
      <c r="AQ439" s="128" t="s">
        <v>582</v>
      </c>
      <c r="AR439" s="128"/>
      <c r="AS439" s="128"/>
      <c r="AT439" s="128"/>
      <c r="AU439" s="129" t="s">
        <v>583</v>
      </c>
      <c r="AV439" s="130"/>
      <c r="AW439" s="130"/>
      <c r="AX439" s="131"/>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404</v>
      </c>
      <c r="D466" s="120"/>
      <c r="E466" s="120"/>
      <c r="F466" s="120"/>
      <c r="G466" s="120"/>
      <c r="H466" s="120"/>
      <c r="I466" s="120"/>
      <c r="J466" s="120"/>
      <c r="K466" s="120"/>
      <c r="L466" s="120"/>
      <c r="M466" s="120" t="s">
        <v>405</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406</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741" t="s">
        <v>321</v>
      </c>
      <c r="B497" s="742"/>
      <c r="C497" s="742"/>
      <c r="D497" s="742"/>
      <c r="E497" s="742"/>
      <c r="F497" s="742"/>
      <c r="G497" s="742"/>
      <c r="H497" s="742"/>
      <c r="I497" s="742"/>
      <c r="J497" s="742"/>
      <c r="K497" s="742"/>
      <c r="L497" s="742"/>
      <c r="M497" s="742"/>
      <c r="N497" s="742"/>
      <c r="O497" s="742"/>
      <c r="P497" s="742"/>
      <c r="Q497" s="742"/>
      <c r="R497" s="742"/>
      <c r="S497" s="742"/>
      <c r="T497" s="742"/>
      <c r="U497" s="742"/>
      <c r="V497" s="742"/>
      <c r="W497" s="742"/>
      <c r="X497" s="742"/>
      <c r="Y497" s="742"/>
      <c r="Z497" s="742"/>
      <c r="AA497" s="742"/>
      <c r="AB497" s="742"/>
      <c r="AC497" s="742"/>
      <c r="AD497" s="742"/>
      <c r="AE497" s="742"/>
      <c r="AF497" s="742"/>
      <c r="AG497" s="742"/>
      <c r="AH497" s="742"/>
      <c r="AI497" s="742"/>
      <c r="AJ497" s="742"/>
      <c r="AK497" s="74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63">
      <formula>IF(RIGHT(TEXT(P14,"0.#"),1)=".",FALSE,TRUE)</formula>
    </cfRule>
    <cfRule type="expression" dxfId="964" priority="564">
      <formula>IF(RIGHT(TEXT(P14,"0.#"),1)=".",TRUE,FALSE)</formula>
    </cfRule>
  </conditionalFormatting>
  <conditionalFormatting sqref="AE23:AI23">
    <cfRule type="expression" dxfId="963" priority="553">
      <formula>IF(RIGHT(TEXT(AE23,"0.#"),1)=".",FALSE,TRUE)</formula>
    </cfRule>
    <cfRule type="expression" dxfId="962" priority="554">
      <formula>IF(RIGHT(TEXT(AE23,"0.#"),1)=".",TRUE,FALSE)</formula>
    </cfRule>
  </conditionalFormatting>
  <conditionalFormatting sqref="AE69:AX69">
    <cfRule type="expression" dxfId="961" priority="485">
      <formula>IF(RIGHT(TEXT(AE69,"0.#"),1)=".",FALSE,TRUE)</formula>
    </cfRule>
    <cfRule type="expression" dxfId="960" priority="486">
      <formula>IF(RIGHT(TEXT(AE69,"0.#"),1)=".",TRUE,FALSE)</formula>
    </cfRule>
  </conditionalFormatting>
  <conditionalFormatting sqref="AE83:AI83">
    <cfRule type="expression" dxfId="959" priority="467">
      <formula>IF(RIGHT(TEXT(AE83,"0.#"),1)=".",FALSE,TRUE)</formula>
    </cfRule>
    <cfRule type="expression" dxfId="958" priority="468">
      <formula>IF(RIGHT(TEXT(AE83,"0.#"),1)=".",TRUE,FALSE)</formula>
    </cfRule>
  </conditionalFormatting>
  <conditionalFormatting sqref="AJ83:AX83">
    <cfRule type="expression" dxfId="957" priority="465">
      <formula>IF(RIGHT(TEXT(AJ83,"0.#"),1)=".",FALSE,TRUE)</formula>
    </cfRule>
    <cfRule type="expression" dxfId="956" priority="466">
      <formula>IF(RIGHT(TEXT(AJ83,"0.#"),1)=".",TRUE,FALSE)</formula>
    </cfRule>
  </conditionalFormatting>
  <conditionalFormatting sqref="L104">
    <cfRule type="expression" dxfId="955" priority="443">
      <formula>IF(RIGHT(TEXT(L104,"0.#"),1)=".",FALSE,TRUE)</formula>
    </cfRule>
    <cfRule type="expression" dxfId="954" priority="444">
      <formula>IF(RIGHT(TEXT(L104,"0.#"),1)=".",TRUE,FALSE)</formula>
    </cfRule>
  </conditionalFormatting>
  <conditionalFormatting sqref="R104">
    <cfRule type="expression" dxfId="953" priority="441">
      <formula>IF(RIGHT(TEXT(R104,"0.#"),1)=".",FALSE,TRUE)</formula>
    </cfRule>
    <cfRule type="expression" dxfId="952" priority="442">
      <formula>IF(RIGHT(TEXT(R104,"0.#"),1)=".",TRUE,FALSE)</formula>
    </cfRule>
  </conditionalFormatting>
  <conditionalFormatting sqref="P18:AX18">
    <cfRule type="expression" dxfId="951" priority="439">
      <formula>IF(RIGHT(TEXT(P18,"0.#"),1)=".",FALSE,TRUE)</formula>
    </cfRule>
    <cfRule type="expression" dxfId="950" priority="440">
      <formula>IF(RIGHT(TEXT(P18,"0.#"),1)=".",TRUE,FALSE)</formula>
    </cfRule>
  </conditionalFormatting>
  <conditionalFormatting sqref="Y181">
    <cfRule type="expression" dxfId="949" priority="435">
      <formula>IF(RIGHT(TEXT(Y181,"0.#"),1)=".",FALSE,TRUE)</formula>
    </cfRule>
    <cfRule type="expression" dxfId="948" priority="436">
      <formula>IF(RIGHT(TEXT(Y181,"0.#"),1)=".",TRUE,FALSE)</formula>
    </cfRule>
  </conditionalFormatting>
  <conditionalFormatting sqref="Y190">
    <cfRule type="expression" dxfId="947" priority="431">
      <formula>IF(RIGHT(TEXT(Y190,"0.#"),1)=".",FALSE,TRUE)</formula>
    </cfRule>
    <cfRule type="expression" dxfId="946" priority="432">
      <formula>IF(RIGHT(TEXT(Y190,"0.#"),1)=".",TRUE,FALSE)</formula>
    </cfRule>
  </conditionalFormatting>
  <conditionalFormatting sqref="AK236">
    <cfRule type="expression" dxfId="945" priority="353">
      <formula>IF(RIGHT(TEXT(AK236,"0.#"),1)=".",FALSE,TRUE)</formula>
    </cfRule>
    <cfRule type="expression" dxfId="944" priority="354">
      <formula>IF(RIGHT(TEXT(AK236,"0.#"),1)=".",TRUE,FALSE)</formula>
    </cfRule>
  </conditionalFormatting>
  <conditionalFormatting sqref="AE54:AI54">
    <cfRule type="expression" dxfId="943" priority="303">
      <formula>IF(RIGHT(TEXT(AE54,"0.#"),1)=".",FALSE,TRUE)</formula>
    </cfRule>
    <cfRule type="expression" dxfId="942" priority="304">
      <formula>IF(RIGHT(TEXT(AE54,"0.#"),1)=".",TRUE,FALSE)</formula>
    </cfRule>
  </conditionalFormatting>
  <conditionalFormatting sqref="P16:AQ17 P13:AX13 P15:AX15">
    <cfRule type="expression" dxfId="941" priority="261">
      <formula>IF(RIGHT(TEXT(P13,"0.#"),1)=".",FALSE,TRUE)</formula>
    </cfRule>
    <cfRule type="expression" dxfId="940" priority="262">
      <formula>IF(RIGHT(TEXT(P13,"0.#"),1)=".",TRUE,FALSE)</formula>
    </cfRule>
  </conditionalFormatting>
  <conditionalFormatting sqref="P19:AJ19">
    <cfRule type="expression" dxfId="939" priority="259">
      <formula>IF(RIGHT(TEXT(P19,"0.#"),1)=".",FALSE,TRUE)</formula>
    </cfRule>
    <cfRule type="expression" dxfId="938" priority="260">
      <formula>IF(RIGHT(TEXT(P19,"0.#"),1)=".",TRUE,FALSE)</formula>
    </cfRule>
  </conditionalFormatting>
  <conditionalFormatting sqref="AE55:AX55 AJ54:AS54">
    <cfRule type="expression" dxfId="937" priority="255">
      <formula>IF(RIGHT(TEXT(AE54,"0.#"),1)=".",FALSE,TRUE)</formula>
    </cfRule>
    <cfRule type="expression" dxfId="936" priority="256">
      <formula>IF(RIGHT(TEXT(AE54,"0.#"),1)=".",TRUE,FALSE)</formula>
    </cfRule>
  </conditionalFormatting>
  <conditionalFormatting sqref="AE68:AS68">
    <cfRule type="expression" dxfId="935" priority="251">
      <formula>IF(RIGHT(TEXT(AE68,"0.#"),1)=".",FALSE,TRUE)</formula>
    </cfRule>
    <cfRule type="expression" dxfId="934" priority="252">
      <formula>IF(RIGHT(TEXT(AE68,"0.#"),1)=".",TRUE,FALSE)</formula>
    </cfRule>
  </conditionalFormatting>
  <conditionalFormatting sqref="AE95:AI95 AE92:AI92 AE89:AI89 AE86:AI86">
    <cfRule type="expression" dxfId="933" priority="249">
      <formula>IF(RIGHT(TEXT(AE86,"0.#"),1)=".",FALSE,TRUE)</formula>
    </cfRule>
    <cfRule type="expression" dxfId="932" priority="250">
      <formula>IF(RIGHT(TEXT(AE86,"0.#"),1)=".",TRUE,FALSE)</formula>
    </cfRule>
  </conditionalFormatting>
  <conditionalFormatting sqref="AJ95:AX95 AJ92:AX92 AJ89:AX89 AJ86:AX86">
    <cfRule type="expression" dxfId="931" priority="247">
      <formula>IF(RIGHT(TEXT(AJ86,"0.#"),1)=".",FALSE,TRUE)</formula>
    </cfRule>
    <cfRule type="expression" dxfId="930" priority="248">
      <formula>IF(RIGHT(TEXT(AJ86,"0.#"),1)=".",TRUE,FALSE)</formula>
    </cfRule>
  </conditionalFormatting>
  <conditionalFormatting sqref="R98">
    <cfRule type="expression" dxfId="929" priority="241">
      <formula>IF(RIGHT(TEXT(R98,"0.#"),1)=".",FALSE,TRUE)</formula>
    </cfRule>
    <cfRule type="expression" dxfId="928" priority="242">
      <formula>IF(RIGHT(TEXT(R98,"0.#"),1)=".",TRUE,FALSE)</formula>
    </cfRule>
  </conditionalFormatting>
  <conditionalFormatting sqref="R99:R103">
    <cfRule type="expression" dxfId="927" priority="239">
      <formula>IF(RIGHT(TEXT(R99,"0.#"),1)=".",FALSE,TRUE)</formula>
    </cfRule>
    <cfRule type="expression" dxfId="926" priority="240">
      <formula>IF(RIGHT(TEXT(R99,"0.#"),1)=".",TRUE,FALSE)</formula>
    </cfRule>
  </conditionalFormatting>
  <conditionalFormatting sqref="Y182:Y189 Y180">
    <cfRule type="expression" dxfId="925" priority="237">
      <formula>IF(RIGHT(TEXT(Y180,"0.#"),1)=".",FALSE,TRUE)</formula>
    </cfRule>
    <cfRule type="expression" dxfId="924" priority="238">
      <formula>IF(RIGHT(TEXT(Y180,"0.#"),1)=".",TRUE,FALSE)</formula>
    </cfRule>
  </conditionalFormatting>
  <conditionalFormatting sqref="AU181">
    <cfRule type="expression" dxfId="923" priority="235">
      <formula>IF(RIGHT(TEXT(AU181,"0.#"),1)=".",FALSE,TRUE)</formula>
    </cfRule>
    <cfRule type="expression" dxfId="922" priority="236">
      <formula>IF(RIGHT(TEXT(AU181,"0.#"),1)=".",TRUE,FALSE)</formula>
    </cfRule>
  </conditionalFormatting>
  <conditionalFormatting sqref="AU190">
    <cfRule type="expression" dxfId="921" priority="233">
      <formula>IF(RIGHT(TEXT(AU190,"0.#"),1)=".",FALSE,TRUE)</formula>
    </cfRule>
    <cfRule type="expression" dxfId="920" priority="234">
      <formula>IF(RIGHT(TEXT(AU190,"0.#"),1)=".",TRUE,FALSE)</formula>
    </cfRule>
  </conditionalFormatting>
  <conditionalFormatting sqref="AU182:AU189 AU180">
    <cfRule type="expression" dxfId="919" priority="231">
      <formula>IF(RIGHT(TEXT(AU180,"0.#"),1)=".",FALSE,TRUE)</formula>
    </cfRule>
    <cfRule type="expression" dxfId="918" priority="232">
      <formula>IF(RIGHT(TEXT(AU180,"0.#"),1)=".",TRUE,FALSE)</formula>
    </cfRule>
  </conditionalFormatting>
  <conditionalFormatting sqref="Y220 Y207 Y194">
    <cfRule type="expression" dxfId="917" priority="217">
      <formula>IF(RIGHT(TEXT(Y194,"0.#"),1)=".",FALSE,TRUE)</formula>
    </cfRule>
    <cfRule type="expression" dxfId="916" priority="218">
      <formula>IF(RIGHT(TEXT(Y194,"0.#"),1)=".",TRUE,FALSE)</formula>
    </cfRule>
  </conditionalFormatting>
  <conditionalFormatting sqref="Y229 Y216 Y203">
    <cfRule type="expression" dxfId="915" priority="215">
      <formula>IF(RIGHT(TEXT(Y203,"0.#"),1)=".",FALSE,TRUE)</formula>
    </cfRule>
    <cfRule type="expression" dxfId="914" priority="216">
      <formula>IF(RIGHT(TEXT(Y203,"0.#"),1)=".",TRUE,FALSE)</formula>
    </cfRule>
  </conditionalFormatting>
  <conditionalFormatting sqref="Y221:Y228 Y219 Y208:Y215 Y206 Y195:Y202 Y193">
    <cfRule type="expression" dxfId="913" priority="213">
      <formula>IF(RIGHT(TEXT(Y193,"0.#"),1)=".",FALSE,TRUE)</formula>
    </cfRule>
    <cfRule type="expression" dxfId="912" priority="214">
      <formula>IF(RIGHT(TEXT(Y193,"0.#"),1)=".",TRUE,FALSE)</formula>
    </cfRule>
  </conditionalFormatting>
  <conditionalFormatting sqref="AU220 AU207 AU194">
    <cfRule type="expression" dxfId="911" priority="211">
      <formula>IF(RIGHT(TEXT(AU194,"0.#"),1)=".",FALSE,TRUE)</formula>
    </cfRule>
    <cfRule type="expression" dxfId="910" priority="212">
      <formula>IF(RIGHT(TEXT(AU194,"0.#"),1)=".",TRUE,FALSE)</formula>
    </cfRule>
  </conditionalFormatting>
  <conditionalFormatting sqref="AU229 AU216 AU203">
    <cfRule type="expression" dxfId="909" priority="209">
      <formula>IF(RIGHT(TEXT(AU203,"0.#"),1)=".",FALSE,TRUE)</formula>
    </cfRule>
    <cfRule type="expression" dxfId="908" priority="210">
      <formula>IF(RIGHT(TEXT(AU203,"0.#"),1)=".",TRUE,FALSE)</formula>
    </cfRule>
  </conditionalFormatting>
  <conditionalFormatting sqref="AU221:AU228 AU219 AU208:AU215 AU206 AU195:AU202 AU193">
    <cfRule type="expression" dxfId="907" priority="207">
      <formula>IF(RIGHT(TEXT(AU193,"0.#"),1)=".",FALSE,TRUE)</formula>
    </cfRule>
    <cfRule type="expression" dxfId="906" priority="208">
      <formula>IF(RIGHT(TEXT(AU193,"0.#"),1)=".",TRUE,FALSE)</formula>
    </cfRule>
  </conditionalFormatting>
  <conditionalFormatting sqref="AE56:AI56">
    <cfRule type="expression" dxfId="905" priority="181">
      <formula>IF(AND(AE56&gt;=0, RIGHT(TEXT(AE56,"0.#"),1)&lt;&gt;"."),TRUE,FALSE)</formula>
    </cfRule>
    <cfRule type="expression" dxfId="904" priority="182">
      <formula>IF(AND(AE56&gt;=0, RIGHT(TEXT(AE56,"0.#"),1)="."),TRUE,FALSE)</formula>
    </cfRule>
    <cfRule type="expression" dxfId="903" priority="183">
      <formula>IF(AND(AE56&lt;0, RIGHT(TEXT(AE56,"0.#"),1)&lt;&gt;"."),TRUE,FALSE)</formula>
    </cfRule>
    <cfRule type="expression" dxfId="902" priority="184">
      <formula>IF(AND(AE56&lt;0, RIGHT(TEXT(AE56,"0.#"),1)="."),TRUE,FALSE)</formula>
    </cfRule>
  </conditionalFormatting>
  <conditionalFormatting sqref="AJ56:AS56">
    <cfRule type="expression" dxfId="901" priority="177">
      <formula>IF(AND(AJ56&gt;=0, RIGHT(TEXT(AJ56,"0.#"),1)&lt;&gt;"."),TRUE,FALSE)</formula>
    </cfRule>
    <cfRule type="expression" dxfId="900" priority="178">
      <formula>IF(AND(AJ56&gt;=0, RIGHT(TEXT(AJ56,"0.#"),1)="."),TRUE,FALSE)</formula>
    </cfRule>
    <cfRule type="expression" dxfId="899" priority="179">
      <formula>IF(AND(AJ56&lt;0, RIGHT(TEXT(AJ56,"0.#"),1)&lt;&gt;"."),TRUE,FALSE)</formula>
    </cfRule>
    <cfRule type="expression" dxfId="898" priority="180">
      <formula>IF(AND(AJ56&lt;0, RIGHT(TEXT(AJ56,"0.#"),1)="."),TRUE,FALSE)</formula>
    </cfRule>
  </conditionalFormatting>
  <conditionalFormatting sqref="AK237:AK265">
    <cfRule type="expression" dxfId="897" priority="165">
      <formula>IF(RIGHT(TEXT(AK237,"0.#"),1)=".",FALSE,TRUE)</formula>
    </cfRule>
    <cfRule type="expression" dxfId="896" priority="166">
      <formula>IF(RIGHT(TEXT(AK237,"0.#"),1)=".",TRUE,FALSE)</formula>
    </cfRule>
  </conditionalFormatting>
  <conditionalFormatting sqref="AU237:AX265">
    <cfRule type="expression" dxfId="895" priority="161">
      <formula>IF(AND(AU237&gt;=0, RIGHT(TEXT(AU237,"0.#"),1)&lt;&gt;"."),TRUE,FALSE)</formula>
    </cfRule>
    <cfRule type="expression" dxfId="894" priority="162">
      <formula>IF(AND(AU237&gt;=0, RIGHT(TEXT(AU237,"0.#"),1)="."),TRUE,FALSE)</formula>
    </cfRule>
    <cfRule type="expression" dxfId="893" priority="163">
      <formula>IF(AND(AU237&lt;0, RIGHT(TEXT(AU237,"0.#"),1)&lt;&gt;"."),TRUE,FALSE)</formula>
    </cfRule>
    <cfRule type="expression" dxfId="892" priority="164">
      <formula>IF(AND(AU237&lt;0, RIGHT(TEXT(AU237,"0.#"),1)="."),TRUE,FALSE)</formula>
    </cfRule>
  </conditionalFormatting>
  <conditionalFormatting sqref="AK269">
    <cfRule type="expression" dxfId="891" priority="159">
      <formula>IF(RIGHT(TEXT(AK269,"0.#"),1)=".",FALSE,TRUE)</formula>
    </cfRule>
    <cfRule type="expression" dxfId="890" priority="160">
      <formula>IF(RIGHT(TEXT(AK269,"0.#"),1)=".",TRUE,FALSE)</formula>
    </cfRule>
  </conditionalFormatting>
  <conditionalFormatting sqref="AU269:AX269">
    <cfRule type="expression" dxfId="889" priority="155">
      <formula>IF(AND(AU269&gt;=0, RIGHT(TEXT(AU269,"0.#"),1)&lt;&gt;"."),TRUE,FALSE)</formula>
    </cfRule>
    <cfRule type="expression" dxfId="888" priority="156">
      <formula>IF(AND(AU269&gt;=0, RIGHT(TEXT(AU269,"0.#"),1)="."),TRUE,FALSE)</formula>
    </cfRule>
    <cfRule type="expression" dxfId="887" priority="157">
      <formula>IF(AND(AU269&lt;0, RIGHT(TEXT(AU269,"0.#"),1)&lt;&gt;"."),TRUE,FALSE)</formula>
    </cfRule>
    <cfRule type="expression" dxfId="886" priority="158">
      <formula>IF(AND(AU269&lt;0, RIGHT(TEXT(AU269,"0.#"),1)="."),TRUE,FALSE)</formula>
    </cfRule>
  </conditionalFormatting>
  <conditionalFormatting sqref="AK270:AK298">
    <cfRule type="expression" dxfId="885" priority="153">
      <formula>IF(RIGHT(TEXT(AK270,"0.#"),1)=".",FALSE,TRUE)</formula>
    </cfRule>
    <cfRule type="expression" dxfId="884" priority="154">
      <formula>IF(RIGHT(TEXT(AK270,"0.#"),1)=".",TRUE,FALSE)</formula>
    </cfRule>
  </conditionalFormatting>
  <conditionalFormatting sqref="AU270:AX298">
    <cfRule type="expression" dxfId="883" priority="149">
      <formula>IF(AND(AU270&gt;=0, RIGHT(TEXT(AU270,"0.#"),1)&lt;&gt;"."),TRUE,FALSE)</formula>
    </cfRule>
    <cfRule type="expression" dxfId="882" priority="150">
      <formula>IF(AND(AU270&gt;=0, RIGHT(TEXT(AU270,"0.#"),1)="."),TRUE,FALSE)</formula>
    </cfRule>
    <cfRule type="expression" dxfId="881" priority="151">
      <formula>IF(AND(AU270&lt;0, RIGHT(TEXT(AU270,"0.#"),1)&lt;&gt;"."),TRUE,FALSE)</formula>
    </cfRule>
    <cfRule type="expression" dxfId="880" priority="152">
      <formula>IF(AND(AU270&lt;0, RIGHT(TEXT(AU270,"0.#"),1)="."),TRUE,FALSE)</formula>
    </cfRule>
  </conditionalFormatting>
  <conditionalFormatting sqref="AK302">
    <cfRule type="expression" dxfId="879" priority="147">
      <formula>IF(RIGHT(TEXT(AK302,"0.#"),1)=".",FALSE,TRUE)</formula>
    </cfRule>
    <cfRule type="expression" dxfId="878" priority="148">
      <formula>IF(RIGHT(TEXT(AK302,"0.#"),1)=".",TRUE,FALSE)</formula>
    </cfRule>
  </conditionalFormatting>
  <conditionalFormatting sqref="AU302:AX302">
    <cfRule type="expression" dxfId="877" priority="143">
      <formula>IF(AND(AU302&gt;=0, RIGHT(TEXT(AU302,"0.#"),1)&lt;&gt;"."),TRUE,FALSE)</formula>
    </cfRule>
    <cfRule type="expression" dxfId="876" priority="144">
      <formula>IF(AND(AU302&gt;=0, RIGHT(TEXT(AU302,"0.#"),1)="."),TRUE,FALSE)</formula>
    </cfRule>
    <cfRule type="expression" dxfId="875" priority="145">
      <formula>IF(AND(AU302&lt;0, RIGHT(TEXT(AU302,"0.#"),1)&lt;&gt;"."),TRUE,FALSE)</formula>
    </cfRule>
    <cfRule type="expression" dxfId="874" priority="146">
      <formula>IF(AND(AU302&lt;0, RIGHT(TEXT(AU302,"0.#"),1)="."),TRUE,FALSE)</formula>
    </cfRule>
  </conditionalFormatting>
  <conditionalFormatting sqref="AK303:AK331">
    <cfRule type="expression" dxfId="873" priority="141">
      <formula>IF(RIGHT(TEXT(AK303,"0.#"),1)=".",FALSE,TRUE)</formula>
    </cfRule>
    <cfRule type="expression" dxfId="872" priority="142">
      <formula>IF(RIGHT(TEXT(AK303,"0.#"),1)=".",TRUE,FALSE)</formula>
    </cfRule>
  </conditionalFormatting>
  <conditionalFormatting sqref="AU303:AX331">
    <cfRule type="expression" dxfId="871" priority="137">
      <formula>IF(AND(AU303&gt;=0, RIGHT(TEXT(AU303,"0.#"),1)&lt;&gt;"."),TRUE,FALSE)</formula>
    </cfRule>
    <cfRule type="expression" dxfId="870" priority="138">
      <formula>IF(AND(AU303&gt;=0, RIGHT(TEXT(AU303,"0.#"),1)="."),TRUE,FALSE)</formula>
    </cfRule>
    <cfRule type="expression" dxfId="869" priority="139">
      <formula>IF(AND(AU303&lt;0, RIGHT(TEXT(AU303,"0.#"),1)&lt;&gt;"."),TRUE,FALSE)</formula>
    </cfRule>
    <cfRule type="expression" dxfId="868" priority="140">
      <formula>IF(AND(AU303&lt;0, RIGHT(TEXT(AU303,"0.#"),1)="."),TRUE,FALSE)</formula>
    </cfRule>
  </conditionalFormatting>
  <conditionalFormatting sqref="AK335">
    <cfRule type="expression" dxfId="867" priority="135">
      <formula>IF(RIGHT(TEXT(AK335,"0.#"),1)=".",FALSE,TRUE)</formula>
    </cfRule>
    <cfRule type="expression" dxfId="866" priority="136">
      <formula>IF(RIGHT(TEXT(AK335,"0.#"),1)=".",TRUE,FALSE)</formula>
    </cfRule>
  </conditionalFormatting>
  <conditionalFormatting sqref="AU335:AX335">
    <cfRule type="expression" dxfId="865" priority="131">
      <formula>IF(AND(AU335&gt;=0, RIGHT(TEXT(AU335,"0.#"),1)&lt;&gt;"."),TRUE,FALSE)</formula>
    </cfRule>
    <cfRule type="expression" dxfId="864" priority="132">
      <formula>IF(AND(AU335&gt;=0, RIGHT(TEXT(AU335,"0.#"),1)="."),TRUE,FALSE)</formula>
    </cfRule>
    <cfRule type="expression" dxfId="863" priority="133">
      <formula>IF(AND(AU335&lt;0, RIGHT(TEXT(AU335,"0.#"),1)&lt;&gt;"."),TRUE,FALSE)</formula>
    </cfRule>
    <cfRule type="expression" dxfId="862" priority="134">
      <formula>IF(AND(AU335&lt;0, RIGHT(TEXT(AU335,"0.#"),1)="."),TRUE,FALSE)</formula>
    </cfRule>
  </conditionalFormatting>
  <conditionalFormatting sqref="AK336:AK364">
    <cfRule type="expression" dxfId="861" priority="129">
      <formula>IF(RIGHT(TEXT(AK336,"0.#"),1)=".",FALSE,TRUE)</formula>
    </cfRule>
    <cfRule type="expression" dxfId="860" priority="130">
      <formula>IF(RIGHT(TEXT(AK336,"0.#"),1)=".",TRUE,FALSE)</formula>
    </cfRule>
  </conditionalFormatting>
  <conditionalFormatting sqref="AU336:AX364">
    <cfRule type="expression" dxfId="859" priority="125">
      <formula>IF(AND(AU336&gt;=0, RIGHT(TEXT(AU336,"0.#"),1)&lt;&gt;"."),TRUE,FALSE)</formula>
    </cfRule>
    <cfRule type="expression" dxfId="858" priority="126">
      <formula>IF(AND(AU336&gt;=0, RIGHT(TEXT(AU336,"0.#"),1)="."),TRUE,FALSE)</formula>
    </cfRule>
    <cfRule type="expression" dxfId="857" priority="127">
      <formula>IF(AND(AU336&lt;0, RIGHT(TEXT(AU336,"0.#"),1)&lt;&gt;"."),TRUE,FALSE)</formula>
    </cfRule>
    <cfRule type="expression" dxfId="856" priority="128">
      <formula>IF(AND(AU336&lt;0, RIGHT(TEXT(AU336,"0.#"),1)="."),TRUE,FALSE)</formula>
    </cfRule>
  </conditionalFormatting>
  <conditionalFormatting sqref="AK368">
    <cfRule type="expression" dxfId="855" priority="123">
      <formula>IF(RIGHT(TEXT(AK368,"0.#"),1)=".",FALSE,TRUE)</formula>
    </cfRule>
    <cfRule type="expression" dxfId="854" priority="124">
      <formula>IF(RIGHT(TEXT(AK368,"0.#"),1)=".",TRUE,FALSE)</formula>
    </cfRule>
  </conditionalFormatting>
  <conditionalFormatting sqref="AU368:AX368">
    <cfRule type="expression" dxfId="853" priority="119">
      <formula>IF(AND(AU368&gt;=0, RIGHT(TEXT(AU368,"0.#"),1)&lt;&gt;"."),TRUE,FALSE)</formula>
    </cfRule>
    <cfRule type="expression" dxfId="852" priority="120">
      <formula>IF(AND(AU368&gt;=0, RIGHT(TEXT(AU368,"0.#"),1)="."),TRUE,FALSE)</formula>
    </cfRule>
    <cfRule type="expression" dxfId="851" priority="121">
      <formula>IF(AND(AU368&lt;0, RIGHT(TEXT(AU368,"0.#"),1)&lt;&gt;"."),TRUE,FALSE)</formula>
    </cfRule>
    <cfRule type="expression" dxfId="850" priority="122">
      <formula>IF(AND(AU368&lt;0, RIGHT(TEXT(AU368,"0.#"),1)="."),TRUE,FALSE)</formula>
    </cfRule>
  </conditionalFormatting>
  <conditionalFormatting sqref="AK369:AK397">
    <cfRule type="expression" dxfId="849" priority="117">
      <formula>IF(RIGHT(TEXT(AK369,"0.#"),1)=".",FALSE,TRUE)</formula>
    </cfRule>
    <cfRule type="expression" dxfId="848" priority="118">
      <formula>IF(RIGHT(TEXT(AK369,"0.#"),1)=".",TRUE,FALSE)</formula>
    </cfRule>
  </conditionalFormatting>
  <conditionalFormatting sqref="AU369:AX397">
    <cfRule type="expression" dxfId="847" priority="113">
      <formula>IF(AND(AU369&gt;=0, RIGHT(TEXT(AU369,"0.#"),1)&lt;&gt;"."),TRUE,FALSE)</formula>
    </cfRule>
    <cfRule type="expression" dxfId="846" priority="114">
      <formula>IF(AND(AU369&gt;=0, RIGHT(TEXT(AU369,"0.#"),1)="."),TRUE,FALSE)</formula>
    </cfRule>
    <cfRule type="expression" dxfId="845" priority="115">
      <formula>IF(AND(AU369&lt;0, RIGHT(TEXT(AU369,"0.#"),1)&lt;&gt;"."),TRUE,FALSE)</formula>
    </cfRule>
    <cfRule type="expression" dxfId="844" priority="116">
      <formula>IF(AND(AU369&lt;0, RIGHT(TEXT(AU369,"0.#"),1)="."),TRUE,FALSE)</formula>
    </cfRule>
  </conditionalFormatting>
  <conditionalFormatting sqref="AK401">
    <cfRule type="expression" dxfId="843" priority="111">
      <formula>IF(RIGHT(TEXT(AK401,"0.#"),1)=".",FALSE,TRUE)</formula>
    </cfRule>
    <cfRule type="expression" dxfId="842" priority="112">
      <formula>IF(RIGHT(TEXT(AK401,"0.#"),1)=".",TRUE,FALSE)</formula>
    </cfRule>
  </conditionalFormatting>
  <conditionalFormatting sqref="AU401:AX401">
    <cfRule type="expression" dxfId="841" priority="107">
      <formula>IF(AND(AU401&gt;=0, RIGHT(TEXT(AU401,"0.#"),1)&lt;&gt;"."),TRUE,FALSE)</formula>
    </cfRule>
    <cfRule type="expression" dxfId="840" priority="108">
      <formula>IF(AND(AU401&gt;=0, RIGHT(TEXT(AU401,"0.#"),1)="."),TRUE,FALSE)</formula>
    </cfRule>
    <cfRule type="expression" dxfId="839" priority="109">
      <formula>IF(AND(AU401&lt;0, RIGHT(TEXT(AU401,"0.#"),1)&lt;&gt;"."),TRUE,FALSE)</formula>
    </cfRule>
    <cfRule type="expression" dxfId="838" priority="110">
      <formula>IF(AND(AU401&lt;0, RIGHT(TEXT(AU401,"0.#"),1)="."),TRUE,FALSE)</formula>
    </cfRule>
  </conditionalFormatting>
  <conditionalFormatting sqref="AK402:AK430">
    <cfRule type="expression" dxfId="837" priority="105">
      <formula>IF(RIGHT(TEXT(AK402,"0.#"),1)=".",FALSE,TRUE)</formula>
    </cfRule>
    <cfRule type="expression" dxfId="836" priority="106">
      <formula>IF(RIGHT(TEXT(AK402,"0.#"),1)=".",TRUE,FALSE)</formula>
    </cfRule>
  </conditionalFormatting>
  <conditionalFormatting sqref="AU402:AX430">
    <cfRule type="expression" dxfId="835" priority="101">
      <formula>IF(AND(AU402&gt;=0, RIGHT(TEXT(AU402,"0.#"),1)&lt;&gt;"."),TRUE,FALSE)</formula>
    </cfRule>
    <cfRule type="expression" dxfId="834" priority="102">
      <formula>IF(AND(AU402&gt;=0, RIGHT(TEXT(AU402,"0.#"),1)="."),TRUE,FALSE)</formula>
    </cfRule>
    <cfRule type="expression" dxfId="833" priority="103">
      <formula>IF(AND(AU402&lt;0, RIGHT(TEXT(AU402,"0.#"),1)&lt;&gt;"."),TRUE,FALSE)</formula>
    </cfRule>
    <cfRule type="expression" dxfId="832" priority="104">
      <formula>IF(AND(AU402&lt;0, RIGHT(TEXT(AU402,"0.#"),1)="."),TRUE,FALSE)</formula>
    </cfRule>
  </conditionalFormatting>
  <conditionalFormatting sqref="AK434">
    <cfRule type="expression" dxfId="831" priority="99">
      <formula>IF(RIGHT(TEXT(AK434,"0.#"),1)=".",FALSE,TRUE)</formula>
    </cfRule>
    <cfRule type="expression" dxfId="830" priority="100">
      <formula>IF(RIGHT(TEXT(AK434,"0.#"),1)=".",TRUE,FALSE)</formula>
    </cfRule>
  </conditionalFormatting>
  <conditionalFormatting sqref="AU434:AX434">
    <cfRule type="expression" dxfId="829" priority="95">
      <formula>IF(AND(AU434&gt;=0, RIGHT(TEXT(AU434,"0.#"),1)&lt;&gt;"."),TRUE,FALSE)</formula>
    </cfRule>
    <cfRule type="expression" dxfId="828" priority="96">
      <formula>IF(AND(AU434&gt;=0, RIGHT(TEXT(AU434,"0.#"),1)="."),TRUE,FALSE)</formula>
    </cfRule>
    <cfRule type="expression" dxfId="827" priority="97">
      <formula>IF(AND(AU434&lt;0, RIGHT(TEXT(AU434,"0.#"),1)&lt;&gt;"."),TRUE,FALSE)</formula>
    </cfRule>
    <cfRule type="expression" dxfId="826" priority="98">
      <formula>IF(AND(AU434&lt;0, RIGHT(TEXT(AU434,"0.#"),1)="."),TRUE,FALSE)</formula>
    </cfRule>
  </conditionalFormatting>
  <conditionalFormatting sqref="AK435:AK463">
    <cfRule type="expression" dxfId="825" priority="93">
      <formula>IF(RIGHT(TEXT(AK435,"0.#"),1)=".",FALSE,TRUE)</formula>
    </cfRule>
    <cfRule type="expression" dxfId="824" priority="94">
      <formula>IF(RIGHT(TEXT(AK435,"0.#"),1)=".",TRUE,FALSE)</formula>
    </cfRule>
  </conditionalFormatting>
  <conditionalFormatting sqref="AU435:AX463">
    <cfRule type="expression" dxfId="823" priority="89">
      <formula>IF(AND(AU435&gt;=0, RIGHT(TEXT(AU435,"0.#"),1)&lt;&gt;"."),TRUE,FALSE)</formula>
    </cfRule>
    <cfRule type="expression" dxfId="822" priority="90">
      <formula>IF(AND(AU435&gt;=0, RIGHT(TEXT(AU435,"0.#"),1)="."),TRUE,FALSE)</formula>
    </cfRule>
    <cfRule type="expression" dxfId="821" priority="91">
      <formula>IF(AND(AU435&lt;0, RIGHT(TEXT(AU435,"0.#"),1)&lt;&gt;"."),TRUE,FALSE)</formula>
    </cfRule>
    <cfRule type="expression" dxfId="820" priority="92">
      <formula>IF(AND(AU435&lt;0, RIGHT(TEXT(AU435,"0.#"),1)="."),TRUE,FALSE)</formula>
    </cfRule>
  </conditionalFormatting>
  <conditionalFormatting sqref="AK467">
    <cfRule type="expression" dxfId="819" priority="87">
      <formula>IF(RIGHT(TEXT(AK467,"0.#"),1)=".",FALSE,TRUE)</formula>
    </cfRule>
    <cfRule type="expression" dxfId="818" priority="88">
      <formula>IF(RIGHT(TEXT(AK467,"0.#"),1)=".",TRUE,FALSE)</formula>
    </cfRule>
  </conditionalFormatting>
  <conditionalFormatting sqref="AU467:AX467">
    <cfRule type="expression" dxfId="817" priority="83">
      <formula>IF(AND(AU467&gt;=0, RIGHT(TEXT(AU467,"0.#"),1)&lt;&gt;"."),TRUE,FALSE)</formula>
    </cfRule>
    <cfRule type="expression" dxfId="816" priority="84">
      <formula>IF(AND(AU467&gt;=0, RIGHT(TEXT(AU467,"0.#"),1)="."),TRUE,FALSE)</formula>
    </cfRule>
    <cfRule type="expression" dxfId="815" priority="85">
      <formula>IF(AND(AU467&lt;0, RIGHT(TEXT(AU467,"0.#"),1)&lt;&gt;"."),TRUE,FALSE)</formula>
    </cfRule>
    <cfRule type="expression" dxfId="814" priority="86">
      <formula>IF(AND(AU467&lt;0, RIGHT(TEXT(AU467,"0.#"),1)="."),TRUE,FALSE)</formula>
    </cfRule>
  </conditionalFormatting>
  <conditionalFormatting sqref="AK468:AK496">
    <cfRule type="expression" dxfId="813" priority="81">
      <formula>IF(RIGHT(TEXT(AK468,"0.#"),1)=".",FALSE,TRUE)</formula>
    </cfRule>
    <cfRule type="expression" dxfId="812" priority="82">
      <formula>IF(RIGHT(TEXT(AK468,"0.#"),1)=".",TRUE,FALSE)</formula>
    </cfRule>
  </conditionalFormatting>
  <conditionalFormatting sqref="AU468:AX496">
    <cfRule type="expression" dxfId="811" priority="77">
      <formula>IF(AND(AU468&gt;=0, RIGHT(TEXT(AU468,"0.#"),1)&lt;&gt;"."),TRUE,FALSE)</formula>
    </cfRule>
    <cfRule type="expression" dxfId="810" priority="78">
      <formula>IF(AND(AU468&gt;=0, RIGHT(TEXT(AU468,"0.#"),1)="."),TRUE,FALSE)</formula>
    </cfRule>
    <cfRule type="expression" dxfId="809" priority="79">
      <formula>IF(AND(AU468&lt;0, RIGHT(TEXT(AU468,"0.#"),1)&lt;&gt;"."),TRUE,FALSE)</formula>
    </cfRule>
    <cfRule type="expression" dxfId="808" priority="80">
      <formula>IF(AND(AU468&lt;0, RIGHT(TEXT(AU468,"0.#"),1)="."),TRUE,FALSE)</formula>
    </cfRule>
  </conditionalFormatting>
  <conditionalFormatting sqref="AE24:AX24 AJ23:AS23">
    <cfRule type="expression" dxfId="807" priority="75">
      <formula>IF(RIGHT(TEXT(AE23,"0.#"),1)=".",FALSE,TRUE)</formula>
    </cfRule>
    <cfRule type="expression" dxfId="806" priority="76">
      <formula>IF(RIGHT(TEXT(AE23,"0.#"),1)=".",TRUE,FALSE)</formula>
    </cfRule>
  </conditionalFormatting>
  <conditionalFormatting sqref="AE25:AI25">
    <cfRule type="expression" dxfId="805" priority="67">
      <formula>IF(AND(AE25&gt;=0, RIGHT(TEXT(AE25,"0.#"),1)&lt;&gt;"."),TRUE,FALSE)</formula>
    </cfRule>
    <cfRule type="expression" dxfId="804" priority="68">
      <formula>IF(AND(AE25&gt;=0, RIGHT(TEXT(AE25,"0.#"),1)="."),TRUE,FALSE)</formula>
    </cfRule>
    <cfRule type="expression" dxfId="803" priority="69">
      <formula>IF(AND(AE25&lt;0, RIGHT(TEXT(AE25,"0.#"),1)&lt;&gt;"."),TRUE,FALSE)</formula>
    </cfRule>
    <cfRule type="expression" dxfId="802" priority="70">
      <formula>IF(AND(AE25&lt;0, RIGHT(TEXT(AE25,"0.#"),1)="."),TRUE,FALSE)</formula>
    </cfRule>
  </conditionalFormatting>
  <conditionalFormatting sqref="AJ25:AS25">
    <cfRule type="expression" dxfId="801" priority="63">
      <formula>IF(AND(AJ25&gt;=0, RIGHT(TEXT(AJ25,"0.#"),1)&lt;&gt;"."),TRUE,FALSE)</formula>
    </cfRule>
    <cfRule type="expression" dxfId="800" priority="64">
      <formula>IF(AND(AJ25&gt;=0, RIGHT(TEXT(AJ25,"0.#"),1)="."),TRUE,FALSE)</formula>
    </cfRule>
    <cfRule type="expression" dxfId="799" priority="65">
      <formula>IF(AND(AJ25&lt;0, RIGHT(TEXT(AJ25,"0.#"),1)&lt;&gt;"."),TRUE,FALSE)</formula>
    </cfRule>
    <cfRule type="expression" dxfId="798" priority="66">
      <formula>IF(AND(AJ25&lt;0, RIGHT(TEXT(AJ25,"0.#"),1)="."),TRUE,FALSE)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O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O45:AS45 AJ35:AS35 AJ30:AS30 AE40:AS4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E44:AN44">
    <cfRule type="expression" dxfId="765" priority="21">
      <formula>IF(RIGHT(TEXT(AE44,"0.#"),1)=".",FALSE,TRUE)</formula>
    </cfRule>
    <cfRule type="expression" dxfId="764" priority="22">
      <formula>IF(RIGHT(TEXT(AE44,"0.#"),1)=".",TRUE,FALSE)</formula>
    </cfRule>
  </conditionalFormatting>
  <conditionalFormatting sqref="AE45:AI45">
    <cfRule type="expression" dxfId="763" priority="17">
      <formula>IF(AND(AE45&gt;=0, RIGHT(TEXT(AE45,"0.#"),1)&lt;&gt;"."),TRUE,FALSE)</formula>
    </cfRule>
    <cfRule type="expression" dxfId="762" priority="18">
      <formula>IF(AND(AE45&gt;=0, RIGHT(TEXT(AE45,"0.#"),1)="."),TRUE,FALSE)</formula>
    </cfRule>
    <cfRule type="expression" dxfId="761" priority="19">
      <formula>IF(AND(AE45&lt;0, RIGHT(TEXT(AE45,"0.#"),1)&lt;&gt;"."),TRUE,FALSE)</formula>
    </cfRule>
    <cfRule type="expression" dxfId="760" priority="20">
      <formula>IF(AND(AE45&lt;0, RIGHT(TEXT(AE45,"0.#"),1)="."),TRUE,FALSE)</formula>
    </cfRule>
  </conditionalFormatting>
  <conditionalFormatting sqref="AJ45:AN45">
    <cfRule type="expression" dxfId="759" priority="13">
      <formula>IF(AND(AJ45&gt;=0, RIGHT(TEXT(AJ45,"0.#"),1)&lt;&gt;"."),TRUE,FALSE)</formula>
    </cfRule>
    <cfRule type="expression" dxfId="758" priority="14">
      <formula>IF(AND(AJ45&gt;=0, RIGHT(TEXT(AJ45,"0.#"),1)="."),TRUE,FALSE)</formula>
    </cfRule>
    <cfRule type="expression" dxfId="757" priority="15">
      <formula>IF(AND(AJ45&lt;0, RIGHT(TEXT(AJ45,"0.#"),1)&lt;&gt;"."),TRUE,FALSE)</formula>
    </cfRule>
    <cfRule type="expression" dxfId="756" priority="16">
      <formula>IF(AND(AJ45&lt;0, RIGHT(TEXT(AJ45,"0.#"),1)="."),TRUE,FALSE)</formula>
    </cfRule>
  </conditionalFormatting>
  <conditionalFormatting sqref="L98">
    <cfRule type="expression" dxfId="755" priority="11">
      <formula>IF(RIGHT(TEXT(L98,"0.#"),1)=".",FALSE,TRUE)</formula>
    </cfRule>
    <cfRule type="expression" dxfId="754" priority="12">
      <formula>IF(RIGHT(TEXT(L98,"0.#"),1)=".",TRUE,FALSE)</formula>
    </cfRule>
  </conditionalFormatting>
  <conditionalFormatting sqref="L99">
    <cfRule type="expression" dxfId="753" priority="9">
      <formula>IF(RIGHT(TEXT(L99,"0.#"),1)=".",FALSE,TRUE)</formula>
    </cfRule>
    <cfRule type="expression" dxfId="752" priority="10">
      <formula>IF(RIGHT(TEXT(L99,"0.#"),1)=".",TRUE,FALSE)</formula>
    </cfRule>
  </conditionalFormatting>
  <conditionalFormatting sqref="L100">
    <cfRule type="expression" dxfId="751" priority="7">
      <formula>IF(RIGHT(TEXT(L100,"0.#"),1)=".",FALSE,TRUE)</formula>
    </cfRule>
    <cfRule type="expression" dxfId="750" priority="8">
      <formula>IF(RIGHT(TEXT(L100,"0.#"),1)=".",TRUE,FALSE)</formula>
    </cfRule>
  </conditionalFormatting>
  <conditionalFormatting sqref="L101">
    <cfRule type="expression" dxfId="749" priority="5">
      <formula>IF(RIGHT(TEXT(L101,"0.#"),1)=".",FALSE,TRUE)</formula>
    </cfRule>
    <cfRule type="expression" dxfId="748" priority="6">
      <formula>IF(RIGHT(TEXT(L101,"0.#"),1)=".",TRUE,FALSE)</formula>
    </cfRule>
  </conditionalFormatting>
  <conditionalFormatting sqref="L102">
    <cfRule type="expression" dxfId="747" priority="3">
      <formula>IF(RIGHT(TEXT(L102,"0.#"),1)=".",FALSE,TRUE)</formula>
    </cfRule>
    <cfRule type="expression" dxfId="746" priority="4">
      <formula>IF(RIGHT(TEXT(L102,"0.#"),1)=".",TRUE,FALSE)</formula>
    </cfRule>
  </conditionalFormatting>
  <conditionalFormatting sqref="L103">
    <cfRule type="expression" dxfId="745" priority="1">
      <formula>IF(RIGHT(TEXT(L103,"0.#"),1)=".",FALSE,TRUE)</formula>
    </cfRule>
    <cfRule type="expression" dxfId="744" priority="2">
      <formula>IF(RIGHT(TEXT(L103,"0.#"),1)=".",TRUE,FALSE)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6" manualBreakCount="6">
    <brk id="46" max="16383" man="1"/>
    <brk id="105" max="16383" man="1"/>
    <brk id="138" max="16383" man="1"/>
    <brk id="177" max="49" man="1"/>
    <brk id="230"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464</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466</v>
      </c>
      <c r="H2" s="15" t="str">
        <f>IF(G2="","",F2)</f>
        <v>一般会計</v>
      </c>
      <c r="I2" s="15" t="str">
        <f>IF(H2="","",IF(I1&lt;&gt;"",CONCATENATE(I1,"、",H2),H2))</f>
        <v>一般会計</v>
      </c>
      <c r="K2" s="16" t="s">
        <v>257</v>
      </c>
      <c r="L2" s="17"/>
      <c r="M2" s="15" t="str">
        <f>IF(L2="","",K2)</f>
        <v/>
      </c>
      <c r="N2" s="15" t="str">
        <f>IF(M2="","",IF(N1&lt;&gt;"",CONCATENATE(N1,"、",M2),M2))</f>
        <v/>
      </c>
      <c r="O2" s="15"/>
      <c r="P2" s="14" t="s">
        <v>216</v>
      </c>
      <c r="Q2" s="19" t="s">
        <v>466</v>
      </c>
      <c r="R2" s="15" t="str">
        <f>IF(Q2="","",P2)</f>
        <v>直接実施</v>
      </c>
      <c r="S2" s="15" t="str">
        <f>IF(R2="","",IF(S1&lt;&gt;"",CONCATENATE(S1,"、",R2),R2))</f>
        <v>直接実施</v>
      </c>
      <c r="T2" s="15"/>
      <c r="U2" s="44" t="s">
        <v>454</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466</v>
      </c>
      <c r="R3" s="15" t="str">
        <f t="shared" ref="R3:R8" si="3">IF(Q3="","",P3)</f>
        <v>委託・請負</v>
      </c>
      <c r="S3" s="15" t="str">
        <f t="shared" ref="S3:S8" si="4">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324</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325</v>
      </c>
      <c r="Y6" s="44" t="s">
        <v>101</v>
      </c>
      <c r="Z6" s="42"/>
      <c r="AA6" s="44" t="s">
        <v>102</v>
      </c>
      <c r="AB6" s="43"/>
      <c r="AC6" s="44" t="s">
        <v>306</v>
      </c>
      <c r="AD6" s="43"/>
      <c r="AE6" s="57" t="s">
        <v>355</v>
      </c>
      <c r="AF6" s="42"/>
    </row>
    <row r="7" spans="1:32" ht="13.5" customHeight="1" x14ac:dyDescent="0.15">
      <c r="A7" s="16" t="s">
        <v>238</v>
      </c>
      <c r="B7" s="17" t="s">
        <v>466</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観光立国</v>
      </c>
      <c r="F11" s="20" t="s">
        <v>275</v>
      </c>
      <c r="G11" s="19"/>
      <c r="H11" s="15" t="str">
        <f t="shared" si="1"/>
        <v/>
      </c>
      <c r="I11" s="15" t="str">
        <f t="shared" si="5"/>
        <v>一般会計</v>
      </c>
      <c r="K11" s="16" t="s">
        <v>266</v>
      </c>
      <c r="L11" s="17" t="s">
        <v>466</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観光立国</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観光立国</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観光立国</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観光立国</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観光立国</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観光立国</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観光立国</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観光立国</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観光立国</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観光立国</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観光立国</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観光立国</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観光立国</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観光立国</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Q60" sqref="AQ6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4" t="s">
        <v>13</v>
      </c>
      <c r="B2" s="255"/>
      <c r="C2" s="255"/>
      <c r="D2" s="255"/>
      <c r="E2" s="255"/>
      <c r="F2" s="256"/>
      <c r="G2" s="261" t="s">
        <v>317</v>
      </c>
      <c r="H2" s="262"/>
      <c r="I2" s="262"/>
      <c r="J2" s="262"/>
      <c r="K2" s="262"/>
      <c r="L2" s="262"/>
      <c r="M2" s="262"/>
      <c r="N2" s="262"/>
      <c r="O2" s="263"/>
      <c r="P2" s="281" t="s">
        <v>82</v>
      </c>
      <c r="Q2" s="262"/>
      <c r="R2" s="262"/>
      <c r="S2" s="262"/>
      <c r="T2" s="262"/>
      <c r="U2" s="262"/>
      <c r="V2" s="262"/>
      <c r="W2" s="262"/>
      <c r="X2" s="263"/>
      <c r="Y2" s="233"/>
      <c r="Z2" s="86"/>
      <c r="AA2" s="87"/>
      <c r="AB2" s="305" t="s">
        <v>12</v>
      </c>
      <c r="AC2" s="306"/>
      <c r="AD2" s="307"/>
      <c r="AE2" s="322" t="s">
        <v>68</v>
      </c>
      <c r="AF2" s="323"/>
      <c r="AG2" s="323"/>
      <c r="AH2" s="323"/>
      <c r="AI2" s="324"/>
      <c r="AJ2" s="322" t="s">
        <v>69</v>
      </c>
      <c r="AK2" s="323"/>
      <c r="AL2" s="323"/>
      <c r="AM2" s="323"/>
      <c r="AN2" s="324"/>
      <c r="AO2" s="322" t="s">
        <v>70</v>
      </c>
      <c r="AP2" s="323"/>
      <c r="AQ2" s="323"/>
      <c r="AR2" s="323"/>
      <c r="AS2" s="324"/>
      <c r="AT2" s="311" t="s">
        <v>302</v>
      </c>
      <c r="AU2" s="312"/>
      <c r="AV2" s="312"/>
      <c r="AW2" s="312"/>
      <c r="AX2" s="313"/>
    </row>
    <row r="3" spans="1:50" ht="18.75" customHeight="1" x14ac:dyDescent="0.15">
      <c r="A3" s="254"/>
      <c r="B3" s="255"/>
      <c r="C3" s="255"/>
      <c r="D3" s="255"/>
      <c r="E3" s="255"/>
      <c r="F3" s="256"/>
      <c r="G3" s="264"/>
      <c r="H3" s="110"/>
      <c r="I3" s="110"/>
      <c r="J3" s="110"/>
      <c r="K3" s="110"/>
      <c r="L3" s="110"/>
      <c r="M3" s="110"/>
      <c r="N3" s="110"/>
      <c r="O3" s="265"/>
      <c r="P3" s="282"/>
      <c r="Q3" s="110"/>
      <c r="R3" s="110"/>
      <c r="S3" s="110"/>
      <c r="T3" s="110"/>
      <c r="U3" s="110"/>
      <c r="V3" s="110"/>
      <c r="W3" s="110"/>
      <c r="X3" s="265"/>
      <c r="Y3" s="319"/>
      <c r="Z3" s="320"/>
      <c r="AA3" s="321"/>
      <c r="AB3" s="179"/>
      <c r="AC3" s="174"/>
      <c r="AD3" s="175"/>
      <c r="AE3" s="180"/>
      <c r="AF3" s="173"/>
      <c r="AG3" s="173"/>
      <c r="AH3" s="173"/>
      <c r="AI3" s="325"/>
      <c r="AJ3" s="180"/>
      <c r="AK3" s="173"/>
      <c r="AL3" s="173"/>
      <c r="AM3" s="173"/>
      <c r="AN3" s="325"/>
      <c r="AO3" s="180"/>
      <c r="AP3" s="173"/>
      <c r="AQ3" s="173"/>
      <c r="AR3" s="173"/>
      <c r="AS3" s="325"/>
      <c r="AT3" s="67"/>
      <c r="AU3" s="112" t="s">
        <v>639</v>
      </c>
      <c r="AV3" s="112"/>
      <c r="AW3" s="110" t="s">
        <v>457</v>
      </c>
      <c r="AX3" s="111"/>
    </row>
    <row r="4" spans="1:50" ht="22.5" customHeight="1" x14ac:dyDescent="0.15">
      <c r="A4" s="257"/>
      <c r="B4" s="255"/>
      <c r="C4" s="255"/>
      <c r="D4" s="255"/>
      <c r="E4" s="255"/>
      <c r="F4" s="256"/>
      <c r="G4" s="328" t="s">
        <v>622</v>
      </c>
      <c r="H4" s="329"/>
      <c r="I4" s="329"/>
      <c r="J4" s="329"/>
      <c r="K4" s="329"/>
      <c r="L4" s="329"/>
      <c r="M4" s="329"/>
      <c r="N4" s="329"/>
      <c r="O4" s="330"/>
      <c r="P4" s="235" t="s">
        <v>615</v>
      </c>
      <c r="Q4" s="236"/>
      <c r="R4" s="236"/>
      <c r="S4" s="236"/>
      <c r="T4" s="236"/>
      <c r="U4" s="236"/>
      <c r="V4" s="236"/>
      <c r="W4" s="236"/>
      <c r="X4" s="237"/>
      <c r="Y4" s="334" t="s">
        <v>14</v>
      </c>
      <c r="Z4" s="335"/>
      <c r="AA4" s="336"/>
      <c r="AB4" s="337" t="s">
        <v>616</v>
      </c>
      <c r="AC4" s="338"/>
      <c r="AD4" s="338"/>
      <c r="AE4" s="93">
        <v>3949</v>
      </c>
      <c r="AF4" s="94"/>
      <c r="AG4" s="94"/>
      <c r="AH4" s="94"/>
      <c r="AI4" s="95"/>
      <c r="AJ4" s="93">
        <v>1151</v>
      </c>
      <c r="AK4" s="94"/>
      <c r="AL4" s="94"/>
      <c r="AM4" s="94"/>
      <c r="AN4" s="95"/>
      <c r="AO4" s="93">
        <v>3492</v>
      </c>
      <c r="AP4" s="94"/>
      <c r="AQ4" s="94"/>
      <c r="AR4" s="94"/>
      <c r="AS4" s="95"/>
      <c r="AT4" s="267"/>
      <c r="AU4" s="267"/>
      <c r="AV4" s="267"/>
      <c r="AW4" s="267"/>
      <c r="AX4" s="268"/>
    </row>
    <row r="5" spans="1:50" ht="22.5" customHeight="1" x14ac:dyDescent="0.15">
      <c r="A5" s="258"/>
      <c r="B5" s="259"/>
      <c r="C5" s="259"/>
      <c r="D5" s="259"/>
      <c r="E5" s="259"/>
      <c r="F5" s="260"/>
      <c r="G5" s="331"/>
      <c r="H5" s="332"/>
      <c r="I5" s="332"/>
      <c r="J5" s="332"/>
      <c r="K5" s="332"/>
      <c r="L5" s="332"/>
      <c r="M5" s="332"/>
      <c r="N5" s="332"/>
      <c r="O5" s="333"/>
      <c r="P5" s="316"/>
      <c r="Q5" s="316"/>
      <c r="R5" s="316"/>
      <c r="S5" s="316"/>
      <c r="T5" s="316"/>
      <c r="U5" s="316"/>
      <c r="V5" s="316"/>
      <c r="W5" s="316"/>
      <c r="X5" s="317"/>
      <c r="Y5" s="215" t="s">
        <v>64</v>
      </c>
      <c r="Z5" s="123"/>
      <c r="AA5" s="211"/>
      <c r="AB5" s="326" t="s">
        <v>616</v>
      </c>
      <c r="AC5" s="327"/>
      <c r="AD5" s="327"/>
      <c r="AE5" s="93"/>
      <c r="AF5" s="94"/>
      <c r="AG5" s="94"/>
      <c r="AH5" s="94"/>
      <c r="AI5" s="95"/>
      <c r="AJ5" s="93"/>
      <c r="AK5" s="94"/>
      <c r="AL5" s="94"/>
      <c r="AM5" s="94"/>
      <c r="AN5" s="95"/>
      <c r="AO5" s="93">
        <v>2800</v>
      </c>
      <c r="AP5" s="94"/>
      <c r="AQ5" s="94"/>
      <c r="AR5" s="94"/>
      <c r="AS5" s="95"/>
      <c r="AT5" s="93">
        <v>2800</v>
      </c>
      <c r="AU5" s="94"/>
      <c r="AV5" s="94"/>
      <c r="AW5" s="94"/>
      <c r="AX5" s="96"/>
    </row>
    <row r="6" spans="1:50" ht="22.5" customHeight="1" x14ac:dyDescent="0.15">
      <c r="A6" s="724"/>
      <c r="B6" s="725"/>
      <c r="C6" s="725"/>
      <c r="D6" s="725"/>
      <c r="E6" s="725"/>
      <c r="F6" s="726"/>
      <c r="G6" s="363"/>
      <c r="H6" s="364"/>
      <c r="I6" s="364"/>
      <c r="J6" s="364"/>
      <c r="K6" s="364"/>
      <c r="L6" s="364"/>
      <c r="M6" s="364"/>
      <c r="N6" s="364"/>
      <c r="O6" s="365"/>
      <c r="P6" s="238"/>
      <c r="Q6" s="238"/>
      <c r="R6" s="238"/>
      <c r="S6" s="238"/>
      <c r="T6" s="238"/>
      <c r="U6" s="238"/>
      <c r="V6" s="238"/>
      <c r="W6" s="238"/>
      <c r="X6" s="239"/>
      <c r="Y6" s="122" t="s">
        <v>15</v>
      </c>
      <c r="Z6" s="123"/>
      <c r="AA6" s="211"/>
      <c r="AB6" s="736" t="s">
        <v>458</v>
      </c>
      <c r="AC6" s="304"/>
      <c r="AD6" s="304"/>
      <c r="AE6" s="93"/>
      <c r="AF6" s="94"/>
      <c r="AG6" s="94"/>
      <c r="AH6" s="94"/>
      <c r="AI6" s="95"/>
      <c r="AJ6" s="93"/>
      <c r="AK6" s="94"/>
      <c r="AL6" s="94"/>
      <c r="AM6" s="94"/>
      <c r="AN6" s="95"/>
      <c r="AO6" s="93">
        <v>124.7</v>
      </c>
      <c r="AP6" s="94"/>
      <c r="AQ6" s="94"/>
      <c r="AR6" s="94"/>
      <c r="AS6" s="95"/>
      <c r="AT6" s="308"/>
      <c r="AU6" s="309"/>
      <c r="AV6" s="309"/>
      <c r="AW6" s="309"/>
      <c r="AX6" s="310"/>
    </row>
    <row r="7" spans="1:50" ht="18.75" hidden="1" customHeight="1" x14ac:dyDescent="0.15">
      <c r="A7" s="254" t="s">
        <v>13</v>
      </c>
      <c r="B7" s="255"/>
      <c r="C7" s="255"/>
      <c r="D7" s="255"/>
      <c r="E7" s="255"/>
      <c r="F7" s="256"/>
      <c r="G7" s="261" t="s">
        <v>317</v>
      </c>
      <c r="H7" s="262"/>
      <c r="I7" s="262"/>
      <c r="J7" s="262"/>
      <c r="K7" s="262"/>
      <c r="L7" s="262"/>
      <c r="M7" s="262"/>
      <c r="N7" s="262"/>
      <c r="O7" s="263"/>
      <c r="P7" s="281" t="s">
        <v>82</v>
      </c>
      <c r="Q7" s="262"/>
      <c r="R7" s="262"/>
      <c r="S7" s="262"/>
      <c r="T7" s="262"/>
      <c r="U7" s="262"/>
      <c r="V7" s="262"/>
      <c r="W7" s="262"/>
      <c r="X7" s="263"/>
      <c r="Y7" s="233"/>
      <c r="Z7" s="86"/>
      <c r="AA7" s="87"/>
      <c r="AB7" s="305" t="s">
        <v>12</v>
      </c>
      <c r="AC7" s="306"/>
      <c r="AD7" s="307"/>
      <c r="AE7" s="322" t="s">
        <v>68</v>
      </c>
      <c r="AF7" s="323"/>
      <c r="AG7" s="323"/>
      <c r="AH7" s="323"/>
      <c r="AI7" s="324"/>
      <c r="AJ7" s="322" t="s">
        <v>69</v>
      </c>
      <c r="AK7" s="323"/>
      <c r="AL7" s="323"/>
      <c r="AM7" s="323"/>
      <c r="AN7" s="324"/>
      <c r="AO7" s="322" t="s">
        <v>70</v>
      </c>
      <c r="AP7" s="323"/>
      <c r="AQ7" s="323"/>
      <c r="AR7" s="323"/>
      <c r="AS7" s="324"/>
      <c r="AT7" s="311" t="s">
        <v>302</v>
      </c>
      <c r="AU7" s="312"/>
      <c r="AV7" s="312"/>
      <c r="AW7" s="312"/>
      <c r="AX7" s="313"/>
    </row>
    <row r="8" spans="1:50" ht="18.75" hidden="1" customHeight="1" x14ac:dyDescent="0.15">
      <c r="A8" s="254"/>
      <c r="B8" s="255"/>
      <c r="C8" s="255"/>
      <c r="D8" s="255"/>
      <c r="E8" s="255"/>
      <c r="F8" s="256"/>
      <c r="G8" s="264"/>
      <c r="H8" s="110"/>
      <c r="I8" s="110"/>
      <c r="J8" s="110"/>
      <c r="K8" s="110"/>
      <c r="L8" s="110"/>
      <c r="M8" s="110"/>
      <c r="N8" s="110"/>
      <c r="O8" s="265"/>
      <c r="P8" s="282"/>
      <c r="Q8" s="110"/>
      <c r="R8" s="110"/>
      <c r="S8" s="110"/>
      <c r="T8" s="110"/>
      <c r="U8" s="110"/>
      <c r="V8" s="110"/>
      <c r="W8" s="110"/>
      <c r="X8" s="265"/>
      <c r="Y8" s="319"/>
      <c r="Z8" s="320"/>
      <c r="AA8" s="321"/>
      <c r="AB8" s="179"/>
      <c r="AC8" s="174"/>
      <c r="AD8" s="175"/>
      <c r="AE8" s="180"/>
      <c r="AF8" s="173"/>
      <c r="AG8" s="173"/>
      <c r="AH8" s="173"/>
      <c r="AI8" s="325"/>
      <c r="AJ8" s="180"/>
      <c r="AK8" s="173"/>
      <c r="AL8" s="173"/>
      <c r="AM8" s="173"/>
      <c r="AN8" s="325"/>
      <c r="AO8" s="180"/>
      <c r="AP8" s="173"/>
      <c r="AQ8" s="173"/>
      <c r="AR8" s="173"/>
      <c r="AS8" s="325"/>
      <c r="AT8" s="67"/>
      <c r="AU8" s="112"/>
      <c r="AV8" s="112"/>
      <c r="AW8" s="110" t="s">
        <v>358</v>
      </c>
      <c r="AX8" s="111"/>
    </row>
    <row r="9" spans="1:50" ht="22.5" hidden="1" customHeight="1" x14ac:dyDescent="0.15">
      <c r="A9" s="257"/>
      <c r="B9" s="255"/>
      <c r="C9" s="255"/>
      <c r="D9" s="255"/>
      <c r="E9" s="255"/>
      <c r="F9" s="256"/>
      <c r="G9" s="328"/>
      <c r="H9" s="329"/>
      <c r="I9" s="329"/>
      <c r="J9" s="329"/>
      <c r="K9" s="329"/>
      <c r="L9" s="329"/>
      <c r="M9" s="329"/>
      <c r="N9" s="329"/>
      <c r="O9" s="330"/>
      <c r="P9" s="235"/>
      <c r="Q9" s="236"/>
      <c r="R9" s="236"/>
      <c r="S9" s="236"/>
      <c r="T9" s="236"/>
      <c r="U9" s="236"/>
      <c r="V9" s="236"/>
      <c r="W9" s="236"/>
      <c r="X9" s="237"/>
      <c r="Y9" s="334" t="s">
        <v>14</v>
      </c>
      <c r="Z9" s="335"/>
      <c r="AA9" s="336"/>
      <c r="AB9" s="337"/>
      <c r="AC9" s="338"/>
      <c r="AD9" s="338"/>
      <c r="AE9" s="93"/>
      <c r="AF9" s="94"/>
      <c r="AG9" s="94"/>
      <c r="AH9" s="94"/>
      <c r="AI9" s="95"/>
      <c r="AJ9" s="93"/>
      <c r="AK9" s="94"/>
      <c r="AL9" s="94"/>
      <c r="AM9" s="94"/>
      <c r="AN9" s="95"/>
      <c r="AO9" s="93"/>
      <c r="AP9" s="94"/>
      <c r="AQ9" s="94"/>
      <c r="AR9" s="94"/>
      <c r="AS9" s="95"/>
      <c r="AT9" s="267"/>
      <c r="AU9" s="267"/>
      <c r="AV9" s="267"/>
      <c r="AW9" s="267"/>
      <c r="AX9" s="268"/>
    </row>
    <row r="10" spans="1:50" ht="22.5" hidden="1" customHeight="1" x14ac:dyDescent="0.15">
      <c r="A10" s="258"/>
      <c r="B10" s="259"/>
      <c r="C10" s="259"/>
      <c r="D10" s="259"/>
      <c r="E10" s="259"/>
      <c r="F10" s="260"/>
      <c r="G10" s="331"/>
      <c r="H10" s="332"/>
      <c r="I10" s="332"/>
      <c r="J10" s="332"/>
      <c r="K10" s="332"/>
      <c r="L10" s="332"/>
      <c r="M10" s="332"/>
      <c r="N10" s="332"/>
      <c r="O10" s="333"/>
      <c r="P10" s="316"/>
      <c r="Q10" s="316"/>
      <c r="R10" s="316"/>
      <c r="S10" s="316"/>
      <c r="T10" s="316"/>
      <c r="U10" s="316"/>
      <c r="V10" s="316"/>
      <c r="W10" s="316"/>
      <c r="X10" s="317"/>
      <c r="Y10" s="215" t="s">
        <v>64</v>
      </c>
      <c r="Z10" s="123"/>
      <c r="AA10" s="211"/>
      <c r="AB10" s="326"/>
      <c r="AC10" s="327"/>
      <c r="AD10" s="327"/>
      <c r="AE10" s="93"/>
      <c r="AF10" s="94"/>
      <c r="AG10" s="94"/>
      <c r="AH10" s="94"/>
      <c r="AI10" s="95"/>
      <c r="AJ10" s="93"/>
      <c r="AK10" s="94"/>
      <c r="AL10" s="94"/>
      <c r="AM10" s="94"/>
      <c r="AN10" s="95"/>
      <c r="AO10" s="93"/>
      <c r="AP10" s="94"/>
      <c r="AQ10" s="94"/>
      <c r="AR10" s="94"/>
      <c r="AS10" s="95"/>
      <c r="AT10" s="93"/>
      <c r="AU10" s="94"/>
      <c r="AV10" s="94"/>
      <c r="AW10" s="94"/>
      <c r="AX10" s="96"/>
    </row>
    <row r="11" spans="1:50" ht="22.5" hidden="1" customHeight="1" x14ac:dyDescent="0.15">
      <c r="A11" s="724"/>
      <c r="B11" s="725"/>
      <c r="C11" s="725"/>
      <c r="D11" s="725"/>
      <c r="E11" s="725"/>
      <c r="F11" s="726"/>
      <c r="G11" s="363"/>
      <c r="H11" s="364"/>
      <c r="I11" s="364"/>
      <c r="J11" s="364"/>
      <c r="K11" s="364"/>
      <c r="L11" s="364"/>
      <c r="M11" s="364"/>
      <c r="N11" s="364"/>
      <c r="O11" s="365"/>
      <c r="P11" s="238"/>
      <c r="Q11" s="238"/>
      <c r="R11" s="238"/>
      <c r="S11" s="238"/>
      <c r="T11" s="238"/>
      <c r="U11" s="238"/>
      <c r="V11" s="238"/>
      <c r="W11" s="238"/>
      <c r="X11" s="239"/>
      <c r="Y11" s="122" t="s">
        <v>15</v>
      </c>
      <c r="Z11" s="123"/>
      <c r="AA11" s="211"/>
      <c r="AB11" s="736" t="s">
        <v>16</v>
      </c>
      <c r="AC11" s="304"/>
      <c r="AD11" s="304"/>
      <c r="AE11" s="93"/>
      <c r="AF11" s="94"/>
      <c r="AG11" s="94"/>
      <c r="AH11" s="94"/>
      <c r="AI11" s="95"/>
      <c r="AJ11" s="93"/>
      <c r="AK11" s="94"/>
      <c r="AL11" s="94"/>
      <c r="AM11" s="94"/>
      <c r="AN11" s="95"/>
      <c r="AO11" s="93"/>
      <c r="AP11" s="94"/>
      <c r="AQ11" s="94"/>
      <c r="AR11" s="94"/>
      <c r="AS11" s="95"/>
      <c r="AT11" s="308"/>
      <c r="AU11" s="309"/>
      <c r="AV11" s="309"/>
      <c r="AW11" s="309"/>
      <c r="AX11" s="310"/>
    </row>
    <row r="12" spans="1:50" ht="18.75" hidden="1" customHeight="1" x14ac:dyDescent="0.15">
      <c r="A12" s="254" t="s">
        <v>13</v>
      </c>
      <c r="B12" s="255"/>
      <c r="C12" s="255"/>
      <c r="D12" s="255"/>
      <c r="E12" s="255"/>
      <c r="F12" s="256"/>
      <c r="G12" s="261" t="s">
        <v>317</v>
      </c>
      <c r="H12" s="262"/>
      <c r="I12" s="262"/>
      <c r="J12" s="262"/>
      <c r="K12" s="262"/>
      <c r="L12" s="262"/>
      <c r="M12" s="262"/>
      <c r="N12" s="262"/>
      <c r="O12" s="263"/>
      <c r="P12" s="281" t="s">
        <v>82</v>
      </c>
      <c r="Q12" s="262"/>
      <c r="R12" s="262"/>
      <c r="S12" s="262"/>
      <c r="T12" s="262"/>
      <c r="U12" s="262"/>
      <c r="V12" s="262"/>
      <c r="W12" s="262"/>
      <c r="X12" s="263"/>
      <c r="Y12" s="233"/>
      <c r="Z12" s="86"/>
      <c r="AA12" s="87"/>
      <c r="AB12" s="305" t="s">
        <v>12</v>
      </c>
      <c r="AC12" s="306"/>
      <c r="AD12" s="307"/>
      <c r="AE12" s="322" t="s">
        <v>68</v>
      </c>
      <c r="AF12" s="323"/>
      <c r="AG12" s="323"/>
      <c r="AH12" s="323"/>
      <c r="AI12" s="324"/>
      <c r="AJ12" s="322" t="s">
        <v>69</v>
      </c>
      <c r="AK12" s="323"/>
      <c r="AL12" s="323"/>
      <c r="AM12" s="323"/>
      <c r="AN12" s="324"/>
      <c r="AO12" s="322" t="s">
        <v>70</v>
      </c>
      <c r="AP12" s="323"/>
      <c r="AQ12" s="323"/>
      <c r="AR12" s="323"/>
      <c r="AS12" s="324"/>
      <c r="AT12" s="311" t="s">
        <v>302</v>
      </c>
      <c r="AU12" s="312"/>
      <c r="AV12" s="312"/>
      <c r="AW12" s="312"/>
      <c r="AX12" s="313"/>
    </row>
    <row r="13" spans="1:50" ht="18.75" hidden="1" customHeight="1" x14ac:dyDescent="0.15">
      <c r="A13" s="254"/>
      <c r="B13" s="255"/>
      <c r="C13" s="255"/>
      <c r="D13" s="255"/>
      <c r="E13" s="255"/>
      <c r="F13" s="256"/>
      <c r="G13" s="264"/>
      <c r="H13" s="110"/>
      <c r="I13" s="110"/>
      <c r="J13" s="110"/>
      <c r="K13" s="110"/>
      <c r="L13" s="110"/>
      <c r="M13" s="110"/>
      <c r="N13" s="110"/>
      <c r="O13" s="265"/>
      <c r="P13" s="282"/>
      <c r="Q13" s="110"/>
      <c r="R13" s="110"/>
      <c r="S13" s="110"/>
      <c r="T13" s="110"/>
      <c r="U13" s="110"/>
      <c r="V13" s="110"/>
      <c r="W13" s="110"/>
      <c r="X13" s="265"/>
      <c r="Y13" s="319"/>
      <c r="Z13" s="320"/>
      <c r="AA13" s="321"/>
      <c r="AB13" s="179"/>
      <c r="AC13" s="174"/>
      <c r="AD13" s="175"/>
      <c r="AE13" s="180"/>
      <c r="AF13" s="173"/>
      <c r="AG13" s="173"/>
      <c r="AH13" s="173"/>
      <c r="AI13" s="325"/>
      <c r="AJ13" s="180"/>
      <c r="AK13" s="173"/>
      <c r="AL13" s="173"/>
      <c r="AM13" s="173"/>
      <c r="AN13" s="325"/>
      <c r="AO13" s="180"/>
      <c r="AP13" s="173"/>
      <c r="AQ13" s="173"/>
      <c r="AR13" s="173"/>
      <c r="AS13" s="325"/>
      <c r="AT13" s="67"/>
      <c r="AU13" s="112"/>
      <c r="AV13" s="112"/>
      <c r="AW13" s="110" t="s">
        <v>358</v>
      </c>
      <c r="AX13" s="111"/>
    </row>
    <row r="14" spans="1:50" ht="22.5" hidden="1" customHeight="1" x14ac:dyDescent="0.15">
      <c r="A14" s="257"/>
      <c r="B14" s="255"/>
      <c r="C14" s="255"/>
      <c r="D14" s="255"/>
      <c r="E14" s="255"/>
      <c r="F14" s="256"/>
      <c r="G14" s="328"/>
      <c r="H14" s="329"/>
      <c r="I14" s="329"/>
      <c r="J14" s="329"/>
      <c r="K14" s="329"/>
      <c r="L14" s="329"/>
      <c r="M14" s="329"/>
      <c r="N14" s="329"/>
      <c r="O14" s="330"/>
      <c r="P14" s="235"/>
      <c r="Q14" s="236"/>
      <c r="R14" s="236"/>
      <c r="S14" s="236"/>
      <c r="T14" s="236"/>
      <c r="U14" s="236"/>
      <c r="V14" s="236"/>
      <c r="W14" s="236"/>
      <c r="X14" s="237"/>
      <c r="Y14" s="334" t="s">
        <v>14</v>
      </c>
      <c r="Z14" s="335"/>
      <c r="AA14" s="336"/>
      <c r="AB14" s="337"/>
      <c r="AC14" s="338"/>
      <c r="AD14" s="338"/>
      <c r="AE14" s="93"/>
      <c r="AF14" s="94"/>
      <c r="AG14" s="94"/>
      <c r="AH14" s="94"/>
      <c r="AI14" s="95"/>
      <c r="AJ14" s="93"/>
      <c r="AK14" s="94"/>
      <c r="AL14" s="94"/>
      <c r="AM14" s="94"/>
      <c r="AN14" s="95"/>
      <c r="AO14" s="93"/>
      <c r="AP14" s="94"/>
      <c r="AQ14" s="94"/>
      <c r="AR14" s="94"/>
      <c r="AS14" s="95"/>
      <c r="AT14" s="267"/>
      <c r="AU14" s="267"/>
      <c r="AV14" s="267"/>
      <c r="AW14" s="267"/>
      <c r="AX14" s="268"/>
    </row>
    <row r="15" spans="1:50" ht="22.5" hidden="1" customHeight="1" x14ac:dyDescent="0.15">
      <c r="A15" s="258"/>
      <c r="B15" s="259"/>
      <c r="C15" s="259"/>
      <c r="D15" s="259"/>
      <c r="E15" s="259"/>
      <c r="F15" s="260"/>
      <c r="G15" s="331"/>
      <c r="H15" s="332"/>
      <c r="I15" s="332"/>
      <c r="J15" s="332"/>
      <c r="K15" s="332"/>
      <c r="L15" s="332"/>
      <c r="M15" s="332"/>
      <c r="N15" s="332"/>
      <c r="O15" s="333"/>
      <c r="P15" s="316"/>
      <c r="Q15" s="316"/>
      <c r="R15" s="316"/>
      <c r="S15" s="316"/>
      <c r="T15" s="316"/>
      <c r="U15" s="316"/>
      <c r="V15" s="316"/>
      <c r="W15" s="316"/>
      <c r="X15" s="317"/>
      <c r="Y15" s="215" t="s">
        <v>64</v>
      </c>
      <c r="Z15" s="123"/>
      <c r="AA15" s="211"/>
      <c r="AB15" s="326"/>
      <c r="AC15" s="327"/>
      <c r="AD15" s="327"/>
      <c r="AE15" s="93"/>
      <c r="AF15" s="94"/>
      <c r="AG15" s="94"/>
      <c r="AH15" s="94"/>
      <c r="AI15" s="95"/>
      <c r="AJ15" s="93"/>
      <c r="AK15" s="94"/>
      <c r="AL15" s="94"/>
      <c r="AM15" s="94"/>
      <c r="AN15" s="95"/>
      <c r="AO15" s="93"/>
      <c r="AP15" s="94"/>
      <c r="AQ15" s="94"/>
      <c r="AR15" s="94"/>
      <c r="AS15" s="95"/>
      <c r="AT15" s="93"/>
      <c r="AU15" s="94"/>
      <c r="AV15" s="94"/>
      <c r="AW15" s="94"/>
      <c r="AX15" s="96"/>
    </row>
    <row r="16" spans="1:50" ht="22.5" hidden="1" customHeight="1" x14ac:dyDescent="0.15">
      <c r="A16" s="724"/>
      <c r="B16" s="725"/>
      <c r="C16" s="725"/>
      <c r="D16" s="725"/>
      <c r="E16" s="725"/>
      <c r="F16" s="726"/>
      <c r="G16" s="363"/>
      <c r="H16" s="364"/>
      <c r="I16" s="364"/>
      <c r="J16" s="364"/>
      <c r="K16" s="364"/>
      <c r="L16" s="364"/>
      <c r="M16" s="364"/>
      <c r="N16" s="364"/>
      <c r="O16" s="365"/>
      <c r="P16" s="238"/>
      <c r="Q16" s="238"/>
      <c r="R16" s="238"/>
      <c r="S16" s="238"/>
      <c r="T16" s="238"/>
      <c r="U16" s="238"/>
      <c r="V16" s="238"/>
      <c r="W16" s="238"/>
      <c r="X16" s="239"/>
      <c r="Y16" s="122" t="s">
        <v>15</v>
      </c>
      <c r="Z16" s="123"/>
      <c r="AA16" s="211"/>
      <c r="AB16" s="736" t="s">
        <v>16</v>
      </c>
      <c r="AC16" s="304"/>
      <c r="AD16" s="304"/>
      <c r="AE16" s="93"/>
      <c r="AF16" s="94"/>
      <c r="AG16" s="94"/>
      <c r="AH16" s="94"/>
      <c r="AI16" s="95"/>
      <c r="AJ16" s="93"/>
      <c r="AK16" s="94"/>
      <c r="AL16" s="94"/>
      <c r="AM16" s="94"/>
      <c r="AN16" s="95"/>
      <c r="AO16" s="93"/>
      <c r="AP16" s="94"/>
      <c r="AQ16" s="94"/>
      <c r="AR16" s="94"/>
      <c r="AS16" s="95"/>
      <c r="AT16" s="308"/>
      <c r="AU16" s="309"/>
      <c r="AV16" s="309"/>
      <c r="AW16" s="309"/>
      <c r="AX16" s="310"/>
    </row>
    <row r="17" spans="1:50" ht="18.75" hidden="1" customHeight="1" x14ac:dyDescent="0.15">
      <c r="A17" s="254" t="s">
        <v>13</v>
      </c>
      <c r="B17" s="255"/>
      <c r="C17" s="255"/>
      <c r="D17" s="255"/>
      <c r="E17" s="255"/>
      <c r="F17" s="256"/>
      <c r="G17" s="261" t="s">
        <v>317</v>
      </c>
      <c r="H17" s="262"/>
      <c r="I17" s="262"/>
      <c r="J17" s="262"/>
      <c r="K17" s="262"/>
      <c r="L17" s="262"/>
      <c r="M17" s="262"/>
      <c r="N17" s="262"/>
      <c r="O17" s="263"/>
      <c r="P17" s="281" t="s">
        <v>82</v>
      </c>
      <c r="Q17" s="262"/>
      <c r="R17" s="262"/>
      <c r="S17" s="262"/>
      <c r="T17" s="262"/>
      <c r="U17" s="262"/>
      <c r="V17" s="262"/>
      <c r="W17" s="262"/>
      <c r="X17" s="263"/>
      <c r="Y17" s="233"/>
      <c r="Z17" s="86"/>
      <c r="AA17" s="87"/>
      <c r="AB17" s="305" t="s">
        <v>12</v>
      </c>
      <c r="AC17" s="306"/>
      <c r="AD17" s="307"/>
      <c r="AE17" s="322" t="s">
        <v>68</v>
      </c>
      <c r="AF17" s="323"/>
      <c r="AG17" s="323"/>
      <c r="AH17" s="323"/>
      <c r="AI17" s="324"/>
      <c r="AJ17" s="322" t="s">
        <v>69</v>
      </c>
      <c r="AK17" s="323"/>
      <c r="AL17" s="323"/>
      <c r="AM17" s="323"/>
      <c r="AN17" s="324"/>
      <c r="AO17" s="322" t="s">
        <v>70</v>
      </c>
      <c r="AP17" s="323"/>
      <c r="AQ17" s="323"/>
      <c r="AR17" s="323"/>
      <c r="AS17" s="324"/>
      <c r="AT17" s="311" t="s">
        <v>302</v>
      </c>
      <c r="AU17" s="312"/>
      <c r="AV17" s="312"/>
      <c r="AW17" s="312"/>
      <c r="AX17" s="313"/>
    </row>
    <row r="18" spans="1:50" ht="18.75" hidden="1" customHeight="1" x14ac:dyDescent="0.15">
      <c r="A18" s="254"/>
      <c r="B18" s="255"/>
      <c r="C18" s="255"/>
      <c r="D18" s="255"/>
      <c r="E18" s="255"/>
      <c r="F18" s="256"/>
      <c r="G18" s="264"/>
      <c r="H18" s="110"/>
      <c r="I18" s="110"/>
      <c r="J18" s="110"/>
      <c r="K18" s="110"/>
      <c r="L18" s="110"/>
      <c r="M18" s="110"/>
      <c r="N18" s="110"/>
      <c r="O18" s="265"/>
      <c r="P18" s="282"/>
      <c r="Q18" s="110"/>
      <c r="R18" s="110"/>
      <c r="S18" s="110"/>
      <c r="T18" s="110"/>
      <c r="U18" s="110"/>
      <c r="V18" s="110"/>
      <c r="W18" s="110"/>
      <c r="X18" s="265"/>
      <c r="Y18" s="319"/>
      <c r="Z18" s="320"/>
      <c r="AA18" s="321"/>
      <c r="AB18" s="179"/>
      <c r="AC18" s="174"/>
      <c r="AD18" s="175"/>
      <c r="AE18" s="180"/>
      <c r="AF18" s="173"/>
      <c r="AG18" s="173"/>
      <c r="AH18" s="173"/>
      <c r="AI18" s="325"/>
      <c r="AJ18" s="180"/>
      <c r="AK18" s="173"/>
      <c r="AL18" s="173"/>
      <c r="AM18" s="173"/>
      <c r="AN18" s="325"/>
      <c r="AO18" s="180"/>
      <c r="AP18" s="173"/>
      <c r="AQ18" s="173"/>
      <c r="AR18" s="173"/>
      <c r="AS18" s="325"/>
      <c r="AT18" s="67"/>
      <c r="AU18" s="112"/>
      <c r="AV18" s="112"/>
      <c r="AW18" s="110" t="s">
        <v>358</v>
      </c>
      <c r="AX18" s="111"/>
    </row>
    <row r="19" spans="1:50" ht="22.5" hidden="1" customHeight="1" x14ac:dyDescent="0.15">
      <c r="A19" s="257"/>
      <c r="B19" s="255"/>
      <c r="C19" s="255"/>
      <c r="D19" s="255"/>
      <c r="E19" s="255"/>
      <c r="F19" s="256"/>
      <c r="G19" s="328"/>
      <c r="H19" s="329"/>
      <c r="I19" s="329"/>
      <c r="J19" s="329"/>
      <c r="K19" s="329"/>
      <c r="L19" s="329"/>
      <c r="M19" s="329"/>
      <c r="N19" s="329"/>
      <c r="O19" s="330"/>
      <c r="P19" s="235"/>
      <c r="Q19" s="236"/>
      <c r="R19" s="236"/>
      <c r="S19" s="236"/>
      <c r="T19" s="236"/>
      <c r="U19" s="236"/>
      <c r="V19" s="236"/>
      <c r="W19" s="236"/>
      <c r="X19" s="237"/>
      <c r="Y19" s="334" t="s">
        <v>14</v>
      </c>
      <c r="Z19" s="335"/>
      <c r="AA19" s="336"/>
      <c r="AB19" s="337"/>
      <c r="AC19" s="338"/>
      <c r="AD19" s="338"/>
      <c r="AE19" s="93"/>
      <c r="AF19" s="94"/>
      <c r="AG19" s="94"/>
      <c r="AH19" s="94"/>
      <c r="AI19" s="95"/>
      <c r="AJ19" s="93"/>
      <c r="AK19" s="94"/>
      <c r="AL19" s="94"/>
      <c r="AM19" s="94"/>
      <c r="AN19" s="95"/>
      <c r="AO19" s="93"/>
      <c r="AP19" s="94"/>
      <c r="AQ19" s="94"/>
      <c r="AR19" s="94"/>
      <c r="AS19" s="95"/>
      <c r="AT19" s="267"/>
      <c r="AU19" s="267"/>
      <c r="AV19" s="267"/>
      <c r="AW19" s="267"/>
      <c r="AX19" s="268"/>
    </row>
    <row r="20" spans="1:50" ht="22.5" hidden="1" customHeight="1" x14ac:dyDescent="0.15">
      <c r="A20" s="258"/>
      <c r="B20" s="259"/>
      <c r="C20" s="259"/>
      <c r="D20" s="259"/>
      <c r="E20" s="259"/>
      <c r="F20" s="260"/>
      <c r="G20" s="331"/>
      <c r="H20" s="332"/>
      <c r="I20" s="332"/>
      <c r="J20" s="332"/>
      <c r="K20" s="332"/>
      <c r="L20" s="332"/>
      <c r="M20" s="332"/>
      <c r="N20" s="332"/>
      <c r="O20" s="333"/>
      <c r="P20" s="316"/>
      <c r="Q20" s="316"/>
      <c r="R20" s="316"/>
      <c r="S20" s="316"/>
      <c r="T20" s="316"/>
      <c r="U20" s="316"/>
      <c r="V20" s="316"/>
      <c r="W20" s="316"/>
      <c r="X20" s="317"/>
      <c r="Y20" s="215" t="s">
        <v>64</v>
      </c>
      <c r="Z20" s="123"/>
      <c r="AA20" s="211"/>
      <c r="AB20" s="326"/>
      <c r="AC20" s="327"/>
      <c r="AD20" s="327"/>
      <c r="AE20" s="93"/>
      <c r="AF20" s="94"/>
      <c r="AG20" s="94"/>
      <c r="AH20" s="94"/>
      <c r="AI20" s="95"/>
      <c r="AJ20" s="93"/>
      <c r="AK20" s="94"/>
      <c r="AL20" s="94"/>
      <c r="AM20" s="94"/>
      <c r="AN20" s="95"/>
      <c r="AO20" s="93"/>
      <c r="AP20" s="94"/>
      <c r="AQ20" s="94"/>
      <c r="AR20" s="94"/>
      <c r="AS20" s="95"/>
      <c r="AT20" s="93"/>
      <c r="AU20" s="94"/>
      <c r="AV20" s="94"/>
      <c r="AW20" s="94"/>
      <c r="AX20" s="96"/>
    </row>
    <row r="21" spans="1:50" ht="22.5" hidden="1" customHeight="1" x14ac:dyDescent="0.15">
      <c r="A21" s="724"/>
      <c r="B21" s="725"/>
      <c r="C21" s="725"/>
      <c r="D21" s="725"/>
      <c r="E21" s="725"/>
      <c r="F21" s="726"/>
      <c r="G21" s="363"/>
      <c r="H21" s="364"/>
      <c r="I21" s="364"/>
      <c r="J21" s="364"/>
      <c r="K21" s="364"/>
      <c r="L21" s="364"/>
      <c r="M21" s="364"/>
      <c r="N21" s="364"/>
      <c r="O21" s="365"/>
      <c r="P21" s="238"/>
      <c r="Q21" s="238"/>
      <c r="R21" s="238"/>
      <c r="S21" s="238"/>
      <c r="T21" s="238"/>
      <c r="U21" s="238"/>
      <c r="V21" s="238"/>
      <c r="W21" s="238"/>
      <c r="X21" s="239"/>
      <c r="Y21" s="122" t="s">
        <v>15</v>
      </c>
      <c r="Z21" s="123"/>
      <c r="AA21" s="211"/>
      <c r="AB21" s="736" t="s">
        <v>459</v>
      </c>
      <c r="AC21" s="304"/>
      <c r="AD21" s="304"/>
      <c r="AE21" s="93"/>
      <c r="AF21" s="94"/>
      <c r="AG21" s="94"/>
      <c r="AH21" s="94"/>
      <c r="AI21" s="95"/>
      <c r="AJ21" s="93"/>
      <c r="AK21" s="94"/>
      <c r="AL21" s="94"/>
      <c r="AM21" s="94"/>
      <c r="AN21" s="95"/>
      <c r="AO21" s="93"/>
      <c r="AP21" s="94"/>
      <c r="AQ21" s="94"/>
      <c r="AR21" s="94"/>
      <c r="AS21" s="95"/>
      <c r="AT21" s="308"/>
      <c r="AU21" s="309"/>
      <c r="AV21" s="309"/>
      <c r="AW21" s="309"/>
      <c r="AX21" s="310"/>
    </row>
    <row r="22" spans="1:50" ht="18.75" hidden="1" customHeight="1" x14ac:dyDescent="0.15">
      <c r="A22" s="254" t="s">
        <v>13</v>
      </c>
      <c r="B22" s="255"/>
      <c r="C22" s="255"/>
      <c r="D22" s="255"/>
      <c r="E22" s="255"/>
      <c r="F22" s="256"/>
      <c r="G22" s="261" t="s">
        <v>317</v>
      </c>
      <c r="H22" s="262"/>
      <c r="I22" s="262"/>
      <c r="J22" s="262"/>
      <c r="K22" s="262"/>
      <c r="L22" s="262"/>
      <c r="M22" s="262"/>
      <c r="N22" s="262"/>
      <c r="O22" s="263"/>
      <c r="P22" s="281" t="s">
        <v>82</v>
      </c>
      <c r="Q22" s="262"/>
      <c r="R22" s="262"/>
      <c r="S22" s="262"/>
      <c r="T22" s="262"/>
      <c r="U22" s="262"/>
      <c r="V22" s="262"/>
      <c r="W22" s="262"/>
      <c r="X22" s="263"/>
      <c r="Y22" s="233"/>
      <c r="Z22" s="86"/>
      <c r="AA22" s="87"/>
      <c r="AB22" s="305" t="s">
        <v>12</v>
      </c>
      <c r="AC22" s="306"/>
      <c r="AD22" s="307"/>
      <c r="AE22" s="322" t="s">
        <v>68</v>
      </c>
      <c r="AF22" s="323"/>
      <c r="AG22" s="323"/>
      <c r="AH22" s="323"/>
      <c r="AI22" s="324"/>
      <c r="AJ22" s="322" t="s">
        <v>69</v>
      </c>
      <c r="AK22" s="323"/>
      <c r="AL22" s="323"/>
      <c r="AM22" s="323"/>
      <c r="AN22" s="324"/>
      <c r="AO22" s="322" t="s">
        <v>70</v>
      </c>
      <c r="AP22" s="323"/>
      <c r="AQ22" s="323"/>
      <c r="AR22" s="323"/>
      <c r="AS22" s="324"/>
      <c r="AT22" s="311" t="s">
        <v>302</v>
      </c>
      <c r="AU22" s="312"/>
      <c r="AV22" s="312"/>
      <c r="AW22" s="312"/>
      <c r="AX22" s="313"/>
    </row>
    <row r="23" spans="1:50" ht="18.75" hidden="1" customHeight="1" x14ac:dyDescent="0.15">
      <c r="A23" s="254"/>
      <c r="B23" s="255"/>
      <c r="C23" s="255"/>
      <c r="D23" s="255"/>
      <c r="E23" s="255"/>
      <c r="F23" s="256"/>
      <c r="G23" s="264"/>
      <c r="H23" s="110"/>
      <c r="I23" s="110"/>
      <c r="J23" s="110"/>
      <c r="K23" s="110"/>
      <c r="L23" s="110"/>
      <c r="M23" s="110"/>
      <c r="N23" s="110"/>
      <c r="O23" s="265"/>
      <c r="P23" s="282"/>
      <c r="Q23" s="110"/>
      <c r="R23" s="110"/>
      <c r="S23" s="110"/>
      <c r="T23" s="110"/>
      <c r="U23" s="110"/>
      <c r="V23" s="110"/>
      <c r="W23" s="110"/>
      <c r="X23" s="265"/>
      <c r="Y23" s="319"/>
      <c r="Z23" s="320"/>
      <c r="AA23" s="321"/>
      <c r="AB23" s="179"/>
      <c r="AC23" s="174"/>
      <c r="AD23" s="175"/>
      <c r="AE23" s="180"/>
      <c r="AF23" s="173"/>
      <c r="AG23" s="173"/>
      <c r="AH23" s="173"/>
      <c r="AI23" s="325"/>
      <c r="AJ23" s="180"/>
      <c r="AK23" s="173"/>
      <c r="AL23" s="173"/>
      <c r="AM23" s="173"/>
      <c r="AN23" s="325"/>
      <c r="AO23" s="180"/>
      <c r="AP23" s="173"/>
      <c r="AQ23" s="173"/>
      <c r="AR23" s="173"/>
      <c r="AS23" s="325"/>
      <c r="AT23" s="67"/>
      <c r="AU23" s="112"/>
      <c r="AV23" s="112"/>
      <c r="AW23" s="110" t="s">
        <v>460</v>
      </c>
      <c r="AX23" s="111"/>
    </row>
    <row r="24" spans="1:50" ht="22.5" hidden="1" customHeight="1" x14ac:dyDescent="0.15">
      <c r="A24" s="257"/>
      <c r="B24" s="255"/>
      <c r="C24" s="255"/>
      <c r="D24" s="255"/>
      <c r="E24" s="255"/>
      <c r="F24" s="256"/>
      <c r="G24" s="328"/>
      <c r="H24" s="329"/>
      <c r="I24" s="329"/>
      <c r="J24" s="329"/>
      <c r="K24" s="329"/>
      <c r="L24" s="329"/>
      <c r="M24" s="329"/>
      <c r="N24" s="329"/>
      <c r="O24" s="330"/>
      <c r="P24" s="235"/>
      <c r="Q24" s="236"/>
      <c r="R24" s="236"/>
      <c r="S24" s="236"/>
      <c r="T24" s="236"/>
      <c r="U24" s="236"/>
      <c r="V24" s="236"/>
      <c r="W24" s="236"/>
      <c r="X24" s="237"/>
      <c r="Y24" s="334" t="s">
        <v>14</v>
      </c>
      <c r="Z24" s="335"/>
      <c r="AA24" s="336"/>
      <c r="AB24" s="337"/>
      <c r="AC24" s="338"/>
      <c r="AD24" s="338"/>
      <c r="AE24" s="93"/>
      <c r="AF24" s="94"/>
      <c r="AG24" s="94"/>
      <c r="AH24" s="94"/>
      <c r="AI24" s="95"/>
      <c r="AJ24" s="93"/>
      <c r="AK24" s="94"/>
      <c r="AL24" s="94"/>
      <c r="AM24" s="94"/>
      <c r="AN24" s="95"/>
      <c r="AO24" s="93"/>
      <c r="AP24" s="94"/>
      <c r="AQ24" s="94"/>
      <c r="AR24" s="94"/>
      <c r="AS24" s="95"/>
      <c r="AT24" s="267"/>
      <c r="AU24" s="267"/>
      <c r="AV24" s="267"/>
      <c r="AW24" s="267"/>
      <c r="AX24" s="268"/>
    </row>
    <row r="25" spans="1:50" ht="22.5" hidden="1" customHeight="1" x14ac:dyDescent="0.15">
      <c r="A25" s="258"/>
      <c r="B25" s="259"/>
      <c r="C25" s="259"/>
      <c r="D25" s="259"/>
      <c r="E25" s="259"/>
      <c r="F25" s="260"/>
      <c r="G25" s="331"/>
      <c r="H25" s="332"/>
      <c r="I25" s="332"/>
      <c r="J25" s="332"/>
      <c r="K25" s="332"/>
      <c r="L25" s="332"/>
      <c r="M25" s="332"/>
      <c r="N25" s="332"/>
      <c r="O25" s="333"/>
      <c r="P25" s="316"/>
      <c r="Q25" s="316"/>
      <c r="R25" s="316"/>
      <c r="S25" s="316"/>
      <c r="T25" s="316"/>
      <c r="U25" s="316"/>
      <c r="V25" s="316"/>
      <c r="W25" s="316"/>
      <c r="X25" s="317"/>
      <c r="Y25" s="215" t="s">
        <v>64</v>
      </c>
      <c r="Z25" s="123"/>
      <c r="AA25" s="211"/>
      <c r="AB25" s="326"/>
      <c r="AC25" s="327"/>
      <c r="AD25" s="327"/>
      <c r="AE25" s="93"/>
      <c r="AF25" s="94"/>
      <c r="AG25" s="94"/>
      <c r="AH25" s="94"/>
      <c r="AI25" s="95"/>
      <c r="AJ25" s="93"/>
      <c r="AK25" s="94"/>
      <c r="AL25" s="94"/>
      <c r="AM25" s="94"/>
      <c r="AN25" s="95"/>
      <c r="AO25" s="93"/>
      <c r="AP25" s="94"/>
      <c r="AQ25" s="94"/>
      <c r="AR25" s="94"/>
      <c r="AS25" s="95"/>
      <c r="AT25" s="93"/>
      <c r="AU25" s="94"/>
      <c r="AV25" s="94"/>
      <c r="AW25" s="94"/>
      <c r="AX25" s="96"/>
    </row>
    <row r="26" spans="1:50" ht="22.5" hidden="1" customHeight="1" x14ac:dyDescent="0.15">
      <c r="A26" s="724"/>
      <c r="B26" s="725"/>
      <c r="C26" s="725"/>
      <c r="D26" s="725"/>
      <c r="E26" s="725"/>
      <c r="F26" s="726"/>
      <c r="G26" s="363"/>
      <c r="H26" s="364"/>
      <c r="I26" s="364"/>
      <c r="J26" s="364"/>
      <c r="K26" s="364"/>
      <c r="L26" s="364"/>
      <c r="M26" s="364"/>
      <c r="N26" s="364"/>
      <c r="O26" s="365"/>
      <c r="P26" s="238"/>
      <c r="Q26" s="238"/>
      <c r="R26" s="238"/>
      <c r="S26" s="238"/>
      <c r="T26" s="238"/>
      <c r="U26" s="238"/>
      <c r="V26" s="238"/>
      <c r="W26" s="238"/>
      <c r="X26" s="239"/>
      <c r="Y26" s="122" t="s">
        <v>15</v>
      </c>
      <c r="Z26" s="123"/>
      <c r="AA26" s="211"/>
      <c r="AB26" s="736" t="s">
        <v>459</v>
      </c>
      <c r="AC26" s="304"/>
      <c r="AD26" s="304"/>
      <c r="AE26" s="93"/>
      <c r="AF26" s="94"/>
      <c r="AG26" s="94"/>
      <c r="AH26" s="94"/>
      <c r="AI26" s="95"/>
      <c r="AJ26" s="93"/>
      <c r="AK26" s="94"/>
      <c r="AL26" s="94"/>
      <c r="AM26" s="94"/>
      <c r="AN26" s="95"/>
      <c r="AO26" s="93"/>
      <c r="AP26" s="94"/>
      <c r="AQ26" s="94"/>
      <c r="AR26" s="94"/>
      <c r="AS26" s="95"/>
      <c r="AT26" s="308"/>
      <c r="AU26" s="309"/>
      <c r="AV26" s="309"/>
      <c r="AW26" s="309"/>
      <c r="AX26" s="310"/>
    </row>
    <row r="27" spans="1:50" ht="18.75" hidden="1" customHeight="1" x14ac:dyDescent="0.15">
      <c r="A27" s="254" t="s">
        <v>13</v>
      </c>
      <c r="B27" s="255"/>
      <c r="C27" s="255"/>
      <c r="D27" s="255"/>
      <c r="E27" s="255"/>
      <c r="F27" s="256"/>
      <c r="G27" s="261" t="s">
        <v>317</v>
      </c>
      <c r="H27" s="262"/>
      <c r="I27" s="262"/>
      <c r="J27" s="262"/>
      <c r="K27" s="262"/>
      <c r="L27" s="262"/>
      <c r="M27" s="262"/>
      <c r="N27" s="262"/>
      <c r="O27" s="263"/>
      <c r="P27" s="281" t="s">
        <v>82</v>
      </c>
      <c r="Q27" s="262"/>
      <c r="R27" s="262"/>
      <c r="S27" s="262"/>
      <c r="T27" s="262"/>
      <c r="U27" s="262"/>
      <c r="V27" s="262"/>
      <c r="W27" s="262"/>
      <c r="X27" s="263"/>
      <c r="Y27" s="233"/>
      <c r="Z27" s="86"/>
      <c r="AA27" s="87"/>
      <c r="AB27" s="305" t="s">
        <v>12</v>
      </c>
      <c r="AC27" s="306"/>
      <c r="AD27" s="307"/>
      <c r="AE27" s="322" t="s">
        <v>68</v>
      </c>
      <c r="AF27" s="323"/>
      <c r="AG27" s="323"/>
      <c r="AH27" s="323"/>
      <c r="AI27" s="324"/>
      <c r="AJ27" s="322" t="s">
        <v>69</v>
      </c>
      <c r="AK27" s="323"/>
      <c r="AL27" s="323"/>
      <c r="AM27" s="323"/>
      <c r="AN27" s="324"/>
      <c r="AO27" s="322" t="s">
        <v>70</v>
      </c>
      <c r="AP27" s="323"/>
      <c r="AQ27" s="323"/>
      <c r="AR27" s="323"/>
      <c r="AS27" s="324"/>
      <c r="AT27" s="311" t="s">
        <v>302</v>
      </c>
      <c r="AU27" s="312"/>
      <c r="AV27" s="312"/>
      <c r="AW27" s="312"/>
      <c r="AX27" s="313"/>
    </row>
    <row r="28" spans="1:50" ht="18.75" hidden="1" customHeight="1" x14ac:dyDescent="0.15">
      <c r="A28" s="254"/>
      <c r="B28" s="255"/>
      <c r="C28" s="255"/>
      <c r="D28" s="255"/>
      <c r="E28" s="255"/>
      <c r="F28" s="256"/>
      <c r="G28" s="264"/>
      <c r="H28" s="110"/>
      <c r="I28" s="110"/>
      <c r="J28" s="110"/>
      <c r="K28" s="110"/>
      <c r="L28" s="110"/>
      <c r="M28" s="110"/>
      <c r="N28" s="110"/>
      <c r="O28" s="265"/>
      <c r="P28" s="282"/>
      <c r="Q28" s="110"/>
      <c r="R28" s="110"/>
      <c r="S28" s="110"/>
      <c r="T28" s="110"/>
      <c r="U28" s="110"/>
      <c r="V28" s="110"/>
      <c r="W28" s="110"/>
      <c r="X28" s="265"/>
      <c r="Y28" s="319"/>
      <c r="Z28" s="320"/>
      <c r="AA28" s="321"/>
      <c r="AB28" s="179"/>
      <c r="AC28" s="174"/>
      <c r="AD28" s="175"/>
      <c r="AE28" s="180"/>
      <c r="AF28" s="173"/>
      <c r="AG28" s="173"/>
      <c r="AH28" s="173"/>
      <c r="AI28" s="325"/>
      <c r="AJ28" s="180"/>
      <c r="AK28" s="173"/>
      <c r="AL28" s="173"/>
      <c r="AM28" s="173"/>
      <c r="AN28" s="325"/>
      <c r="AO28" s="180"/>
      <c r="AP28" s="173"/>
      <c r="AQ28" s="173"/>
      <c r="AR28" s="173"/>
      <c r="AS28" s="325"/>
      <c r="AT28" s="67"/>
      <c r="AU28" s="112"/>
      <c r="AV28" s="112"/>
      <c r="AW28" s="110" t="s">
        <v>457</v>
      </c>
      <c r="AX28" s="111"/>
    </row>
    <row r="29" spans="1:50" ht="22.5" hidden="1" customHeight="1" x14ac:dyDescent="0.15">
      <c r="A29" s="257"/>
      <c r="B29" s="255"/>
      <c r="C29" s="255"/>
      <c r="D29" s="255"/>
      <c r="E29" s="255"/>
      <c r="F29" s="256"/>
      <c r="G29" s="328"/>
      <c r="H29" s="329"/>
      <c r="I29" s="329"/>
      <c r="J29" s="329"/>
      <c r="K29" s="329"/>
      <c r="L29" s="329"/>
      <c r="M29" s="329"/>
      <c r="N29" s="329"/>
      <c r="O29" s="330"/>
      <c r="P29" s="235"/>
      <c r="Q29" s="236"/>
      <c r="R29" s="236"/>
      <c r="S29" s="236"/>
      <c r="T29" s="236"/>
      <c r="U29" s="236"/>
      <c r="V29" s="236"/>
      <c r="W29" s="236"/>
      <c r="X29" s="237"/>
      <c r="Y29" s="334" t="s">
        <v>14</v>
      </c>
      <c r="Z29" s="335"/>
      <c r="AA29" s="336"/>
      <c r="AB29" s="337"/>
      <c r="AC29" s="338"/>
      <c r="AD29" s="338"/>
      <c r="AE29" s="93"/>
      <c r="AF29" s="94"/>
      <c r="AG29" s="94"/>
      <c r="AH29" s="94"/>
      <c r="AI29" s="95"/>
      <c r="AJ29" s="93"/>
      <c r="AK29" s="94"/>
      <c r="AL29" s="94"/>
      <c r="AM29" s="94"/>
      <c r="AN29" s="95"/>
      <c r="AO29" s="93"/>
      <c r="AP29" s="94"/>
      <c r="AQ29" s="94"/>
      <c r="AR29" s="94"/>
      <c r="AS29" s="95"/>
      <c r="AT29" s="267"/>
      <c r="AU29" s="267"/>
      <c r="AV29" s="267"/>
      <c r="AW29" s="267"/>
      <c r="AX29" s="268"/>
    </row>
    <row r="30" spans="1:50" ht="22.5" hidden="1" customHeight="1" x14ac:dyDescent="0.15">
      <c r="A30" s="258"/>
      <c r="B30" s="259"/>
      <c r="C30" s="259"/>
      <c r="D30" s="259"/>
      <c r="E30" s="259"/>
      <c r="F30" s="260"/>
      <c r="G30" s="331"/>
      <c r="H30" s="332"/>
      <c r="I30" s="332"/>
      <c r="J30" s="332"/>
      <c r="K30" s="332"/>
      <c r="L30" s="332"/>
      <c r="M30" s="332"/>
      <c r="N30" s="332"/>
      <c r="O30" s="333"/>
      <c r="P30" s="316"/>
      <c r="Q30" s="316"/>
      <c r="R30" s="316"/>
      <c r="S30" s="316"/>
      <c r="T30" s="316"/>
      <c r="U30" s="316"/>
      <c r="V30" s="316"/>
      <c r="W30" s="316"/>
      <c r="X30" s="317"/>
      <c r="Y30" s="215" t="s">
        <v>64</v>
      </c>
      <c r="Z30" s="123"/>
      <c r="AA30" s="211"/>
      <c r="AB30" s="326"/>
      <c r="AC30" s="327"/>
      <c r="AD30" s="327"/>
      <c r="AE30" s="93"/>
      <c r="AF30" s="94"/>
      <c r="AG30" s="94"/>
      <c r="AH30" s="94"/>
      <c r="AI30" s="95"/>
      <c r="AJ30" s="93"/>
      <c r="AK30" s="94"/>
      <c r="AL30" s="94"/>
      <c r="AM30" s="94"/>
      <c r="AN30" s="95"/>
      <c r="AO30" s="93"/>
      <c r="AP30" s="94"/>
      <c r="AQ30" s="94"/>
      <c r="AR30" s="94"/>
      <c r="AS30" s="95"/>
      <c r="AT30" s="93"/>
      <c r="AU30" s="94"/>
      <c r="AV30" s="94"/>
      <c r="AW30" s="94"/>
      <c r="AX30" s="96"/>
    </row>
    <row r="31" spans="1:50" ht="22.5" hidden="1" customHeight="1" x14ac:dyDescent="0.15">
      <c r="A31" s="724"/>
      <c r="B31" s="725"/>
      <c r="C31" s="725"/>
      <c r="D31" s="725"/>
      <c r="E31" s="725"/>
      <c r="F31" s="726"/>
      <c r="G31" s="363"/>
      <c r="H31" s="364"/>
      <c r="I31" s="364"/>
      <c r="J31" s="364"/>
      <c r="K31" s="364"/>
      <c r="L31" s="364"/>
      <c r="M31" s="364"/>
      <c r="N31" s="364"/>
      <c r="O31" s="365"/>
      <c r="P31" s="238"/>
      <c r="Q31" s="238"/>
      <c r="R31" s="238"/>
      <c r="S31" s="238"/>
      <c r="T31" s="238"/>
      <c r="U31" s="238"/>
      <c r="V31" s="238"/>
      <c r="W31" s="238"/>
      <c r="X31" s="239"/>
      <c r="Y31" s="122" t="s">
        <v>15</v>
      </c>
      <c r="Z31" s="123"/>
      <c r="AA31" s="211"/>
      <c r="AB31" s="736" t="s">
        <v>458</v>
      </c>
      <c r="AC31" s="304"/>
      <c r="AD31" s="304"/>
      <c r="AE31" s="93"/>
      <c r="AF31" s="94"/>
      <c r="AG31" s="94"/>
      <c r="AH31" s="94"/>
      <c r="AI31" s="95"/>
      <c r="AJ31" s="93"/>
      <c r="AK31" s="94"/>
      <c r="AL31" s="94"/>
      <c r="AM31" s="94"/>
      <c r="AN31" s="95"/>
      <c r="AO31" s="93"/>
      <c r="AP31" s="94"/>
      <c r="AQ31" s="94"/>
      <c r="AR31" s="94"/>
      <c r="AS31" s="95"/>
      <c r="AT31" s="308"/>
      <c r="AU31" s="309"/>
      <c r="AV31" s="309"/>
      <c r="AW31" s="309"/>
      <c r="AX31" s="310"/>
    </row>
    <row r="32" spans="1:50" ht="18.75" hidden="1" customHeight="1" x14ac:dyDescent="0.15">
      <c r="A32" s="254" t="s">
        <v>13</v>
      </c>
      <c r="B32" s="255"/>
      <c r="C32" s="255"/>
      <c r="D32" s="255"/>
      <c r="E32" s="255"/>
      <c r="F32" s="256"/>
      <c r="G32" s="261" t="s">
        <v>317</v>
      </c>
      <c r="H32" s="262"/>
      <c r="I32" s="262"/>
      <c r="J32" s="262"/>
      <c r="K32" s="262"/>
      <c r="L32" s="262"/>
      <c r="M32" s="262"/>
      <c r="N32" s="262"/>
      <c r="O32" s="263"/>
      <c r="P32" s="281" t="s">
        <v>82</v>
      </c>
      <c r="Q32" s="262"/>
      <c r="R32" s="262"/>
      <c r="S32" s="262"/>
      <c r="T32" s="262"/>
      <c r="U32" s="262"/>
      <c r="V32" s="262"/>
      <c r="W32" s="262"/>
      <c r="X32" s="263"/>
      <c r="Y32" s="233"/>
      <c r="Z32" s="86"/>
      <c r="AA32" s="87"/>
      <c r="AB32" s="305" t="s">
        <v>12</v>
      </c>
      <c r="AC32" s="306"/>
      <c r="AD32" s="307"/>
      <c r="AE32" s="322" t="s">
        <v>68</v>
      </c>
      <c r="AF32" s="323"/>
      <c r="AG32" s="323"/>
      <c r="AH32" s="323"/>
      <c r="AI32" s="324"/>
      <c r="AJ32" s="322" t="s">
        <v>69</v>
      </c>
      <c r="AK32" s="323"/>
      <c r="AL32" s="323"/>
      <c r="AM32" s="323"/>
      <c r="AN32" s="324"/>
      <c r="AO32" s="322" t="s">
        <v>70</v>
      </c>
      <c r="AP32" s="323"/>
      <c r="AQ32" s="323"/>
      <c r="AR32" s="323"/>
      <c r="AS32" s="324"/>
      <c r="AT32" s="311" t="s">
        <v>302</v>
      </c>
      <c r="AU32" s="312"/>
      <c r="AV32" s="312"/>
      <c r="AW32" s="312"/>
      <c r="AX32" s="313"/>
    </row>
    <row r="33" spans="1:50" ht="18.75" hidden="1" customHeight="1" x14ac:dyDescent="0.15">
      <c r="A33" s="254"/>
      <c r="B33" s="255"/>
      <c r="C33" s="255"/>
      <c r="D33" s="255"/>
      <c r="E33" s="255"/>
      <c r="F33" s="256"/>
      <c r="G33" s="264"/>
      <c r="H33" s="110"/>
      <c r="I33" s="110"/>
      <c r="J33" s="110"/>
      <c r="K33" s="110"/>
      <c r="L33" s="110"/>
      <c r="M33" s="110"/>
      <c r="N33" s="110"/>
      <c r="O33" s="265"/>
      <c r="P33" s="282"/>
      <c r="Q33" s="110"/>
      <c r="R33" s="110"/>
      <c r="S33" s="110"/>
      <c r="T33" s="110"/>
      <c r="U33" s="110"/>
      <c r="V33" s="110"/>
      <c r="W33" s="110"/>
      <c r="X33" s="265"/>
      <c r="Y33" s="319"/>
      <c r="Z33" s="320"/>
      <c r="AA33" s="321"/>
      <c r="AB33" s="179"/>
      <c r="AC33" s="174"/>
      <c r="AD33" s="175"/>
      <c r="AE33" s="180"/>
      <c r="AF33" s="173"/>
      <c r="AG33" s="173"/>
      <c r="AH33" s="173"/>
      <c r="AI33" s="325"/>
      <c r="AJ33" s="180"/>
      <c r="AK33" s="173"/>
      <c r="AL33" s="173"/>
      <c r="AM33" s="173"/>
      <c r="AN33" s="325"/>
      <c r="AO33" s="180"/>
      <c r="AP33" s="173"/>
      <c r="AQ33" s="173"/>
      <c r="AR33" s="173"/>
      <c r="AS33" s="325"/>
      <c r="AT33" s="67"/>
      <c r="AU33" s="112"/>
      <c r="AV33" s="112"/>
      <c r="AW33" s="110" t="s">
        <v>460</v>
      </c>
      <c r="AX33" s="111"/>
    </row>
    <row r="34" spans="1:50" ht="22.5" hidden="1" customHeight="1" x14ac:dyDescent="0.15">
      <c r="A34" s="257"/>
      <c r="B34" s="255"/>
      <c r="C34" s="255"/>
      <c r="D34" s="255"/>
      <c r="E34" s="255"/>
      <c r="F34" s="256"/>
      <c r="G34" s="328"/>
      <c r="H34" s="329"/>
      <c r="I34" s="329"/>
      <c r="J34" s="329"/>
      <c r="K34" s="329"/>
      <c r="L34" s="329"/>
      <c r="M34" s="329"/>
      <c r="N34" s="329"/>
      <c r="O34" s="330"/>
      <c r="P34" s="235"/>
      <c r="Q34" s="236"/>
      <c r="R34" s="236"/>
      <c r="S34" s="236"/>
      <c r="T34" s="236"/>
      <c r="U34" s="236"/>
      <c r="V34" s="236"/>
      <c r="W34" s="236"/>
      <c r="X34" s="237"/>
      <c r="Y34" s="334" t="s">
        <v>14</v>
      </c>
      <c r="Z34" s="335"/>
      <c r="AA34" s="336"/>
      <c r="AB34" s="337"/>
      <c r="AC34" s="338"/>
      <c r="AD34" s="338"/>
      <c r="AE34" s="93"/>
      <c r="AF34" s="94"/>
      <c r="AG34" s="94"/>
      <c r="AH34" s="94"/>
      <c r="AI34" s="95"/>
      <c r="AJ34" s="93"/>
      <c r="AK34" s="94"/>
      <c r="AL34" s="94"/>
      <c r="AM34" s="94"/>
      <c r="AN34" s="95"/>
      <c r="AO34" s="93"/>
      <c r="AP34" s="94"/>
      <c r="AQ34" s="94"/>
      <c r="AR34" s="94"/>
      <c r="AS34" s="95"/>
      <c r="AT34" s="267"/>
      <c r="AU34" s="267"/>
      <c r="AV34" s="267"/>
      <c r="AW34" s="267"/>
      <c r="AX34" s="268"/>
    </row>
    <row r="35" spans="1:50" ht="22.5" hidden="1" customHeight="1" x14ac:dyDescent="0.15">
      <c r="A35" s="258"/>
      <c r="B35" s="259"/>
      <c r="C35" s="259"/>
      <c r="D35" s="259"/>
      <c r="E35" s="259"/>
      <c r="F35" s="260"/>
      <c r="G35" s="331"/>
      <c r="H35" s="332"/>
      <c r="I35" s="332"/>
      <c r="J35" s="332"/>
      <c r="K35" s="332"/>
      <c r="L35" s="332"/>
      <c r="M35" s="332"/>
      <c r="N35" s="332"/>
      <c r="O35" s="333"/>
      <c r="P35" s="316"/>
      <c r="Q35" s="316"/>
      <c r="R35" s="316"/>
      <c r="S35" s="316"/>
      <c r="T35" s="316"/>
      <c r="U35" s="316"/>
      <c r="V35" s="316"/>
      <c r="W35" s="316"/>
      <c r="X35" s="317"/>
      <c r="Y35" s="215" t="s">
        <v>64</v>
      </c>
      <c r="Z35" s="123"/>
      <c r="AA35" s="211"/>
      <c r="AB35" s="326"/>
      <c r="AC35" s="327"/>
      <c r="AD35" s="327"/>
      <c r="AE35" s="93"/>
      <c r="AF35" s="94"/>
      <c r="AG35" s="94"/>
      <c r="AH35" s="94"/>
      <c r="AI35" s="95"/>
      <c r="AJ35" s="93"/>
      <c r="AK35" s="94"/>
      <c r="AL35" s="94"/>
      <c r="AM35" s="94"/>
      <c r="AN35" s="95"/>
      <c r="AO35" s="93"/>
      <c r="AP35" s="94"/>
      <c r="AQ35" s="94"/>
      <c r="AR35" s="94"/>
      <c r="AS35" s="95"/>
      <c r="AT35" s="93"/>
      <c r="AU35" s="94"/>
      <c r="AV35" s="94"/>
      <c r="AW35" s="94"/>
      <c r="AX35" s="96"/>
    </row>
    <row r="36" spans="1:50" ht="22.5" hidden="1" customHeight="1" x14ac:dyDescent="0.15">
      <c r="A36" s="724"/>
      <c r="B36" s="725"/>
      <c r="C36" s="725"/>
      <c r="D36" s="725"/>
      <c r="E36" s="725"/>
      <c r="F36" s="726"/>
      <c r="G36" s="363"/>
      <c r="H36" s="364"/>
      <c r="I36" s="364"/>
      <c r="J36" s="364"/>
      <c r="K36" s="364"/>
      <c r="L36" s="364"/>
      <c r="M36" s="364"/>
      <c r="N36" s="364"/>
      <c r="O36" s="365"/>
      <c r="P36" s="238"/>
      <c r="Q36" s="238"/>
      <c r="R36" s="238"/>
      <c r="S36" s="238"/>
      <c r="T36" s="238"/>
      <c r="U36" s="238"/>
      <c r="V36" s="238"/>
      <c r="W36" s="238"/>
      <c r="X36" s="239"/>
      <c r="Y36" s="122" t="s">
        <v>15</v>
      </c>
      <c r="Z36" s="123"/>
      <c r="AA36" s="211"/>
      <c r="AB36" s="736" t="s">
        <v>459</v>
      </c>
      <c r="AC36" s="304"/>
      <c r="AD36" s="304"/>
      <c r="AE36" s="93"/>
      <c r="AF36" s="94"/>
      <c r="AG36" s="94"/>
      <c r="AH36" s="94"/>
      <c r="AI36" s="95"/>
      <c r="AJ36" s="93"/>
      <c r="AK36" s="94"/>
      <c r="AL36" s="94"/>
      <c r="AM36" s="94"/>
      <c r="AN36" s="95"/>
      <c r="AO36" s="93"/>
      <c r="AP36" s="94"/>
      <c r="AQ36" s="94"/>
      <c r="AR36" s="94"/>
      <c r="AS36" s="95"/>
      <c r="AT36" s="308"/>
      <c r="AU36" s="309"/>
      <c r="AV36" s="309"/>
      <c r="AW36" s="309"/>
      <c r="AX36" s="310"/>
    </row>
    <row r="37" spans="1:50" ht="18.75" hidden="1" customHeight="1" x14ac:dyDescent="0.15">
      <c r="A37" s="254" t="s">
        <v>13</v>
      </c>
      <c r="B37" s="255"/>
      <c r="C37" s="255"/>
      <c r="D37" s="255"/>
      <c r="E37" s="255"/>
      <c r="F37" s="256"/>
      <c r="G37" s="261" t="s">
        <v>317</v>
      </c>
      <c r="H37" s="262"/>
      <c r="I37" s="262"/>
      <c r="J37" s="262"/>
      <c r="K37" s="262"/>
      <c r="L37" s="262"/>
      <c r="M37" s="262"/>
      <c r="N37" s="262"/>
      <c r="O37" s="263"/>
      <c r="P37" s="281" t="s">
        <v>82</v>
      </c>
      <c r="Q37" s="262"/>
      <c r="R37" s="262"/>
      <c r="S37" s="262"/>
      <c r="T37" s="262"/>
      <c r="U37" s="262"/>
      <c r="V37" s="262"/>
      <c r="W37" s="262"/>
      <c r="X37" s="263"/>
      <c r="Y37" s="233"/>
      <c r="Z37" s="86"/>
      <c r="AA37" s="87"/>
      <c r="AB37" s="305" t="s">
        <v>12</v>
      </c>
      <c r="AC37" s="306"/>
      <c r="AD37" s="307"/>
      <c r="AE37" s="322" t="s">
        <v>68</v>
      </c>
      <c r="AF37" s="323"/>
      <c r="AG37" s="323"/>
      <c r="AH37" s="323"/>
      <c r="AI37" s="324"/>
      <c r="AJ37" s="322" t="s">
        <v>69</v>
      </c>
      <c r="AK37" s="323"/>
      <c r="AL37" s="323"/>
      <c r="AM37" s="323"/>
      <c r="AN37" s="324"/>
      <c r="AO37" s="322" t="s">
        <v>70</v>
      </c>
      <c r="AP37" s="323"/>
      <c r="AQ37" s="323"/>
      <c r="AR37" s="323"/>
      <c r="AS37" s="324"/>
      <c r="AT37" s="311" t="s">
        <v>302</v>
      </c>
      <c r="AU37" s="312"/>
      <c r="AV37" s="312"/>
      <c r="AW37" s="312"/>
      <c r="AX37" s="313"/>
    </row>
    <row r="38" spans="1:50" ht="18.75" hidden="1" customHeight="1" x14ac:dyDescent="0.15">
      <c r="A38" s="254"/>
      <c r="B38" s="255"/>
      <c r="C38" s="255"/>
      <c r="D38" s="255"/>
      <c r="E38" s="255"/>
      <c r="F38" s="256"/>
      <c r="G38" s="264"/>
      <c r="H38" s="110"/>
      <c r="I38" s="110"/>
      <c r="J38" s="110"/>
      <c r="K38" s="110"/>
      <c r="L38" s="110"/>
      <c r="M38" s="110"/>
      <c r="N38" s="110"/>
      <c r="O38" s="265"/>
      <c r="P38" s="282"/>
      <c r="Q38" s="110"/>
      <c r="R38" s="110"/>
      <c r="S38" s="110"/>
      <c r="T38" s="110"/>
      <c r="U38" s="110"/>
      <c r="V38" s="110"/>
      <c r="W38" s="110"/>
      <c r="X38" s="265"/>
      <c r="Y38" s="319"/>
      <c r="Z38" s="320"/>
      <c r="AA38" s="321"/>
      <c r="AB38" s="179"/>
      <c r="AC38" s="174"/>
      <c r="AD38" s="175"/>
      <c r="AE38" s="180"/>
      <c r="AF38" s="173"/>
      <c r="AG38" s="173"/>
      <c r="AH38" s="173"/>
      <c r="AI38" s="325"/>
      <c r="AJ38" s="180"/>
      <c r="AK38" s="173"/>
      <c r="AL38" s="173"/>
      <c r="AM38" s="173"/>
      <c r="AN38" s="325"/>
      <c r="AO38" s="180"/>
      <c r="AP38" s="173"/>
      <c r="AQ38" s="173"/>
      <c r="AR38" s="173"/>
      <c r="AS38" s="325"/>
      <c r="AT38" s="67"/>
      <c r="AU38" s="112"/>
      <c r="AV38" s="112"/>
      <c r="AW38" s="110" t="s">
        <v>460</v>
      </c>
      <c r="AX38" s="111"/>
    </row>
    <row r="39" spans="1:50" ht="22.5" hidden="1" customHeight="1" x14ac:dyDescent="0.15">
      <c r="A39" s="257"/>
      <c r="B39" s="255"/>
      <c r="C39" s="255"/>
      <c r="D39" s="255"/>
      <c r="E39" s="255"/>
      <c r="F39" s="256"/>
      <c r="G39" s="328"/>
      <c r="H39" s="329"/>
      <c r="I39" s="329"/>
      <c r="J39" s="329"/>
      <c r="K39" s="329"/>
      <c r="L39" s="329"/>
      <c r="M39" s="329"/>
      <c r="N39" s="329"/>
      <c r="O39" s="330"/>
      <c r="P39" s="235"/>
      <c r="Q39" s="236"/>
      <c r="R39" s="236"/>
      <c r="S39" s="236"/>
      <c r="T39" s="236"/>
      <c r="U39" s="236"/>
      <c r="V39" s="236"/>
      <c r="W39" s="236"/>
      <c r="X39" s="237"/>
      <c r="Y39" s="334" t="s">
        <v>14</v>
      </c>
      <c r="Z39" s="335"/>
      <c r="AA39" s="336"/>
      <c r="AB39" s="337"/>
      <c r="AC39" s="338"/>
      <c r="AD39" s="338"/>
      <c r="AE39" s="93"/>
      <c r="AF39" s="94"/>
      <c r="AG39" s="94"/>
      <c r="AH39" s="94"/>
      <c r="AI39" s="95"/>
      <c r="AJ39" s="93"/>
      <c r="AK39" s="94"/>
      <c r="AL39" s="94"/>
      <c r="AM39" s="94"/>
      <c r="AN39" s="95"/>
      <c r="AO39" s="93"/>
      <c r="AP39" s="94"/>
      <c r="AQ39" s="94"/>
      <c r="AR39" s="94"/>
      <c r="AS39" s="95"/>
      <c r="AT39" s="267"/>
      <c r="AU39" s="267"/>
      <c r="AV39" s="267"/>
      <c r="AW39" s="267"/>
      <c r="AX39" s="268"/>
    </row>
    <row r="40" spans="1:50" ht="22.5" hidden="1" customHeight="1" x14ac:dyDescent="0.15">
      <c r="A40" s="258"/>
      <c r="B40" s="259"/>
      <c r="C40" s="259"/>
      <c r="D40" s="259"/>
      <c r="E40" s="259"/>
      <c r="F40" s="260"/>
      <c r="G40" s="331"/>
      <c r="H40" s="332"/>
      <c r="I40" s="332"/>
      <c r="J40" s="332"/>
      <c r="K40" s="332"/>
      <c r="L40" s="332"/>
      <c r="M40" s="332"/>
      <c r="N40" s="332"/>
      <c r="O40" s="333"/>
      <c r="P40" s="316"/>
      <c r="Q40" s="316"/>
      <c r="R40" s="316"/>
      <c r="S40" s="316"/>
      <c r="T40" s="316"/>
      <c r="U40" s="316"/>
      <c r="V40" s="316"/>
      <c r="W40" s="316"/>
      <c r="X40" s="317"/>
      <c r="Y40" s="215" t="s">
        <v>64</v>
      </c>
      <c r="Z40" s="123"/>
      <c r="AA40" s="211"/>
      <c r="AB40" s="326"/>
      <c r="AC40" s="327"/>
      <c r="AD40" s="327"/>
      <c r="AE40" s="93"/>
      <c r="AF40" s="94"/>
      <c r="AG40" s="94"/>
      <c r="AH40" s="94"/>
      <c r="AI40" s="95"/>
      <c r="AJ40" s="93"/>
      <c r="AK40" s="94"/>
      <c r="AL40" s="94"/>
      <c r="AM40" s="94"/>
      <c r="AN40" s="95"/>
      <c r="AO40" s="93"/>
      <c r="AP40" s="94"/>
      <c r="AQ40" s="94"/>
      <c r="AR40" s="94"/>
      <c r="AS40" s="95"/>
      <c r="AT40" s="93"/>
      <c r="AU40" s="94"/>
      <c r="AV40" s="94"/>
      <c r="AW40" s="94"/>
      <c r="AX40" s="96"/>
    </row>
    <row r="41" spans="1:50" ht="22.5" hidden="1" customHeight="1" x14ac:dyDescent="0.15">
      <c r="A41" s="724"/>
      <c r="B41" s="725"/>
      <c r="C41" s="725"/>
      <c r="D41" s="725"/>
      <c r="E41" s="725"/>
      <c r="F41" s="726"/>
      <c r="G41" s="363"/>
      <c r="H41" s="364"/>
      <c r="I41" s="364"/>
      <c r="J41" s="364"/>
      <c r="K41" s="364"/>
      <c r="L41" s="364"/>
      <c r="M41" s="364"/>
      <c r="N41" s="364"/>
      <c r="O41" s="365"/>
      <c r="P41" s="238"/>
      <c r="Q41" s="238"/>
      <c r="R41" s="238"/>
      <c r="S41" s="238"/>
      <c r="T41" s="238"/>
      <c r="U41" s="238"/>
      <c r="V41" s="238"/>
      <c r="W41" s="238"/>
      <c r="X41" s="239"/>
      <c r="Y41" s="122" t="s">
        <v>15</v>
      </c>
      <c r="Z41" s="123"/>
      <c r="AA41" s="211"/>
      <c r="AB41" s="736" t="s">
        <v>459</v>
      </c>
      <c r="AC41" s="304"/>
      <c r="AD41" s="304"/>
      <c r="AE41" s="93"/>
      <c r="AF41" s="94"/>
      <c r="AG41" s="94"/>
      <c r="AH41" s="94"/>
      <c r="AI41" s="95"/>
      <c r="AJ41" s="93"/>
      <c r="AK41" s="94"/>
      <c r="AL41" s="94"/>
      <c r="AM41" s="94"/>
      <c r="AN41" s="95"/>
      <c r="AO41" s="93"/>
      <c r="AP41" s="94"/>
      <c r="AQ41" s="94"/>
      <c r="AR41" s="94"/>
      <c r="AS41" s="95"/>
      <c r="AT41" s="308"/>
      <c r="AU41" s="309"/>
      <c r="AV41" s="309"/>
      <c r="AW41" s="309"/>
      <c r="AX41" s="310"/>
    </row>
    <row r="42" spans="1:50" ht="18.75" hidden="1" customHeight="1" x14ac:dyDescent="0.15">
      <c r="A42" s="254" t="s">
        <v>13</v>
      </c>
      <c r="B42" s="255"/>
      <c r="C42" s="255"/>
      <c r="D42" s="255"/>
      <c r="E42" s="255"/>
      <c r="F42" s="256"/>
      <c r="G42" s="261" t="s">
        <v>317</v>
      </c>
      <c r="H42" s="262"/>
      <c r="I42" s="262"/>
      <c r="J42" s="262"/>
      <c r="K42" s="262"/>
      <c r="L42" s="262"/>
      <c r="M42" s="262"/>
      <c r="N42" s="262"/>
      <c r="O42" s="263"/>
      <c r="P42" s="281" t="s">
        <v>82</v>
      </c>
      <c r="Q42" s="262"/>
      <c r="R42" s="262"/>
      <c r="S42" s="262"/>
      <c r="T42" s="262"/>
      <c r="U42" s="262"/>
      <c r="V42" s="262"/>
      <c r="W42" s="262"/>
      <c r="X42" s="263"/>
      <c r="Y42" s="233"/>
      <c r="Z42" s="86"/>
      <c r="AA42" s="87"/>
      <c r="AB42" s="305" t="s">
        <v>12</v>
      </c>
      <c r="AC42" s="306"/>
      <c r="AD42" s="307"/>
      <c r="AE42" s="322" t="s">
        <v>68</v>
      </c>
      <c r="AF42" s="323"/>
      <c r="AG42" s="323"/>
      <c r="AH42" s="323"/>
      <c r="AI42" s="324"/>
      <c r="AJ42" s="322" t="s">
        <v>69</v>
      </c>
      <c r="AK42" s="323"/>
      <c r="AL42" s="323"/>
      <c r="AM42" s="323"/>
      <c r="AN42" s="324"/>
      <c r="AO42" s="322" t="s">
        <v>70</v>
      </c>
      <c r="AP42" s="323"/>
      <c r="AQ42" s="323"/>
      <c r="AR42" s="323"/>
      <c r="AS42" s="324"/>
      <c r="AT42" s="311" t="s">
        <v>302</v>
      </c>
      <c r="AU42" s="312"/>
      <c r="AV42" s="312"/>
      <c r="AW42" s="312"/>
      <c r="AX42" s="313"/>
    </row>
    <row r="43" spans="1:50" ht="18.75" hidden="1" customHeight="1" x14ac:dyDescent="0.15">
      <c r="A43" s="254"/>
      <c r="B43" s="255"/>
      <c r="C43" s="255"/>
      <c r="D43" s="255"/>
      <c r="E43" s="255"/>
      <c r="F43" s="256"/>
      <c r="G43" s="264"/>
      <c r="H43" s="110"/>
      <c r="I43" s="110"/>
      <c r="J43" s="110"/>
      <c r="K43" s="110"/>
      <c r="L43" s="110"/>
      <c r="M43" s="110"/>
      <c r="N43" s="110"/>
      <c r="O43" s="265"/>
      <c r="P43" s="282"/>
      <c r="Q43" s="110"/>
      <c r="R43" s="110"/>
      <c r="S43" s="110"/>
      <c r="T43" s="110"/>
      <c r="U43" s="110"/>
      <c r="V43" s="110"/>
      <c r="W43" s="110"/>
      <c r="X43" s="265"/>
      <c r="Y43" s="319"/>
      <c r="Z43" s="320"/>
      <c r="AA43" s="321"/>
      <c r="AB43" s="179"/>
      <c r="AC43" s="174"/>
      <c r="AD43" s="175"/>
      <c r="AE43" s="180"/>
      <c r="AF43" s="173"/>
      <c r="AG43" s="173"/>
      <c r="AH43" s="173"/>
      <c r="AI43" s="325"/>
      <c r="AJ43" s="180"/>
      <c r="AK43" s="173"/>
      <c r="AL43" s="173"/>
      <c r="AM43" s="173"/>
      <c r="AN43" s="325"/>
      <c r="AO43" s="180"/>
      <c r="AP43" s="173"/>
      <c r="AQ43" s="173"/>
      <c r="AR43" s="173"/>
      <c r="AS43" s="325"/>
      <c r="AT43" s="67"/>
      <c r="AU43" s="112"/>
      <c r="AV43" s="112"/>
      <c r="AW43" s="110" t="s">
        <v>460</v>
      </c>
      <c r="AX43" s="111"/>
    </row>
    <row r="44" spans="1:50" ht="22.5" hidden="1" customHeight="1" x14ac:dyDescent="0.15">
      <c r="A44" s="257"/>
      <c r="B44" s="255"/>
      <c r="C44" s="255"/>
      <c r="D44" s="255"/>
      <c r="E44" s="255"/>
      <c r="F44" s="256"/>
      <c r="G44" s="328"/>
      <c r="H44" s="329"/>
      <c r="I44" s="329"/>
      <c r="J44" s="329"/>
      <c r="K44" s="329"/>
      <c r="L44" s="329"/>
      <c r="M44" s="329"/>
      <c r="N44" s="329"/>
      <c r="O44" s="330"/>
      <c r="P44" s="235"/>
      <c r="Q44" s="236"/>
      <c r="R44" s="236"/>
      <c r="S44" s="236"/>
      <c r="T44" s="236"/>
      <c r="U44" s="236"/>
      <c r="V44" s="236"/>
      <c r="W44" s="236"/>
      <c r="X44" s="237"/>
      <c r="Y44" s="334" t="s">
        <v>14</v>
      </c>
      <c r="Z44" s="335"/>
      <c r="AA44" s="336"/>
      <c r="AB44" s="337"/>
      <c r="AC44" s="338"/>
      <c r="AD44" s="338"/>
      <c r="AE44" s="93"/>
      <c r="AF44" s="94"/>
      <c r="AG44" s="94"/>
      <c r="AH44" s="94"/>
      <c r="AI44" s="95"/>
      <c r="AJ44" s="93"/>
      <c r="AK44" s="94"/>
      <c r="AL44" s="94"/>
      <c r="AM44" s="94"/>
      <c r="AN44" s="95"/>
      <c r="AO44" s="93"/>
      <c r="AP44" s="94"/>
      <c r="AQ44" s="94"/>
      <c r="AR44" s="94"/>
      <c r="AS44" s="95"/>
      <c r="AT44" s="267"/>
      <c r="AU44" s="267"/>
      <c r="AV44" s="267"/>
      <c r="AW44" s="267"/>
      <c r="AX44" s="268"/>
    </row>
    <row r="45" spans="1:50" ht="22.5" hidden="1" customHeight="1" x14ac:dyDescent="0.15">
      <c r="A45" s="258"/>
      <c r="B45" s="259"/>
      <c r="C45" s="259"/>
      <c r="D45" s="259"/>
      <c r="E45" s="259"/>
      <c r="F45" s="260"/>
      <c r="G45" s="331"/>
      <c r="H45" s="332"/>
      <c r="I45" s="332"/>
      <c r="J45" s="332"/>
      <c r="K45" s="332"/>
      <c r="L45" s="332"/>
      <c r="M45" s="332"/>
      <c r="N45" s="332"/>
      <c r="O45" s="333"/>
      <c r="P45" s="316"/>
      <c r="Q45" s="316"/>
      <c r="R45" s="316"/>
      <c r="S45" s="316"/>
      <c r="T45" s="316"/>
      <c r="U45" s="316"/>
      <c r="V45" s="316"/>
      <c r="W45" s="316"/>
      <c r="X45" s="317"/>
      <c r="Y45" s="215" t="s">
        <v>64</v>
      </c>
      <c r="Z45" s="123"/>
      <c r="AA45" s="211"/>
      <c r="AB45" s="326"/>
      <c r="AC45" s="327"/>
      <c r="AD45" s="327"/>
      <c r="AE45" s="93"/>
      <c r="AF45" s="94"/>
      <c r="AG45" s="94"/>
      <c r="AH45" s="94"/>
      <c r="AI45" s="95"/>
      <c r="AJ45" s="93"/>
      <c r="AK45" s="94"/>
      <c r="AL45" s="94"/>
      <c r="AM45" s="94"/>
      <c r="AN45" s="95"/>
      <c r="AO45" s="93"/>
      <c r="AP45" s="94"/>
      <c r="AQ45" s="94"/>
      <c r="AR45" s="94"/>
      <c r="AS45" s="95"/>
      <c r="AT45" s="93"/>
      <c r="AU45" s="94"/>
      <c r="AV45" s="94"/>
      <c r="AW45" s="94"/>
      <c r="AX45" s="96"/>
    </row>
    <row r="46" spans="1:50" ht="22.5" hidden="1" customHeight="1" x14ac:dyDescent="0.15">
      <c r="A46" s="724"/>
      <c r="B46" s="725"/>
      <c r="C46" s="725"/>
      <c r="D46" s="725"/>
      <c r="E46" s="725"/>
      <c r="F46" s="726"/>
      <c r="G46" s="363"/>
      <c r="H46" s="364"/>
      <c r="I46" s="364"/>
      <c r="J46" s="364"/>
      <c r="K46" s="364"/>
      <c r="L46" s="364"/>
      <c r="M46" s="364"/>
      <c r="N46" s="364"/>
      <c r="O46" s="365"/>
      <c r="P46" s="238"/>
      <c r="Q46" s="238"/>
      <c r="R46" s="238"/>
      <c r="S46" s="238"/>
      <c r="T46" s="238"/>
      <c r="U46" s="238"/>
      <c r="V46" s="238"/>
      <c r="W46" s="238"/>
      <c r="X46" s="239"/>
      <c r="Y46" s="122" t="s">
        <v>15</v>
      </c>
      <c r="Z46" s="123"/>
      <c r="AA46" s="211"/>
      <c r="AB46" s="736" t="s">
        <v>459</v>
      </c>
      <c r="AC46" s="304"/>
      <c r="AD46" s="304"/>
      <c r="AE46" s="93"/>
      <c r="AF46" s="94"/>
      <c r="AG46" s="94"/>
      <c r="AH46" s="94"/>
      <c r="AI46" s="95"/>
      <c r="AJ46" s="93"/>
      <c r="AK46" s="94"/>
      <c r="AL46" s="94"/>
      <c r="AM46" s="94"/>
      <c r="AN46" s="95"/>
      <c r="AO46" s="93"/>
      <c r="AP46" s="94"/>
      <c r="AQ46" s="94"/>
      <c r="AR46" s="94"/>
      <c r="AS46" s="95"/>
      <c r="AT46" s="308"/>
      <c r="AU46" s="309"/>
      <c r="AV46" s="309"/>
      <c r="AW46" s="309"/>
      <c r="AX46" s="310"/>
    </row>
    <row r="47" spans="1:50" ht="18.75" hidden="1" customHeight="1" x14ac:dyDescent="0.15">
      <c r="A47" s="254" t="s">
        <v>13</v>
      </c>
      <c r="B47" s="255"/>
      <c r="C47" s="255"/>
      <c r="D47" s="255"/>
      <c r="E47" s="255"/>
      <c r="F47" s="256"/>
      <c r="G47" s="261" t="s">
        <v>317</v>
      </c>
      <c r="H47" s="262"/>
      <c r="I47" s="262"/>
      <c r="J47" s="262"/>
      <c r="K47" s="262"/>
      <c r="L47" s="262"/>
      <c r="M47" s="262"/>
      <c r="N47" s="262"/>
      <c r="O47" s="263"/>
      <c r="P47" s="281" t="s">
        <v>82</v>
      </c>
      <c r="Q47" s="262"/>
      <c r="R47" s="262"/>
      <c r="S47" s="262"/>
      <c r="T47" s="262"/>
      <c r="U47" s="262"/>
      <c r="V47" s="262"/>
      <c r="W47" s="262"/>
      <c r="X47" s="263"/>
      <c r="Y47" s="233"/>
      <c r="Z47" s="86"/>
      <c r="AA47" s="87"/>
      <c r="AB47" s="305" t="s">
        <v>12</v>
      </c>
      <c r="AC47" s="306"/>
      <c r="AD47" s="307"/>
      <c r="AE47" s="322" t="s">
        <v>68</v>
      </c>
      <c r="AF47" s="323"/>
      <c r="AG47" s="323"/>
      <c r="AH47" s="323"/>
      <c r="AI47" s="324"/>
      <c r="AJ47" s="322" t="s">
        <v>69</v>
      </c>
      <c r="AK47" s="323"/>
      <c r="AL47" s="323"/>
      <c r="AM47" s="323"/>
      <c r="AN47" s="324"/>
      <c r="AO47" s="322" t="s">
        <v>70</v>
      </c>
      <c r="AP47" s="323"/>
      <c r="AQ47" s="323"/>
      <c r="AR47" s="323"/>
      <c r="AS47" s="324"/>
      <c r="AT47" s="311" t="s">
        <v>302</v>
      </c>
      <c r="AU47" s="312"/>
      <c r="AV47" s="312"/>
      <c r="AW47" s="312"/>
      <c r="AX47" s="313"/>
    </row>
    <row r="48" spans="1:50" ht="18.75" hidden="1" customHeight="1" x14ac:dyDescent="0.15">
      <c r="A48" s="254"/>
      <c r="B48" s="255"/>
      <c r="C48" s="255"/>
      <c r="D48" s="255"/>
      <c r="E48" s="255"/>
      <c r="F48" s="256"/>
      <c r="G48" s="264"/>
      <c r="H48" s="110"/>
      <c r="I48" s="110"/>
      <c r="J48" s="110"/>
      <c r="K48" s="110"/>
      <c r="L48" s="110"/>
      <c r="M48" s="110"/>
      <c r="N48" s="110"/>
      <c r="O48" s="265"/>
      <c r="P48" s="282"/>
      <c r="Q48" s="110"/>
      <c r="R48" s="110"/>
      <c r="S48" s="110"/>
      <c r="T48" s="110"/>
      <c r="U48" s="110"/>
      <c r="V48" s="110"/>
      <c r="W48" s="110"/>
      <c r="X48" s="265"/>
      <c r="Y48" s="319"/>
      <c r="Z48" s="320"/>
      <c r="AA48" s="321"/>
      <c r="AB48" s="179"/>
      <c r="AC48" s="174"/>
      <c r="AD48" s="175"/>
      <c r="AE48" s="180"/>
      <c r="AF48" s="173"/>
      <c r="AG48" s="173"/>
      <c r="AH48" s="173"/>
      <c r="AI48" s="325"/>
      <c r="AJ48" s="180"/>
      <c r="AK48" s="173"/>
      <c r="AL48" s="173"/>
      <c r="AM48" s="173"/>
      <c r="AN48" s="325"/>
      <c r="AO48" s="180"/>
      <c r="AP48" s="173"/>
      <c r="AQ48" s="173"/>
      <c r="AR48" s="173"/>
      <c r="AS48" s="325"/>
      <c r="AT48" s="67"/>
      <c r="AU48" s="112"/>
      <c r="AV48" s="112"/>
      <c r="AW48" s="110" t="s">
        <v>457</v>
      </c>
      <c r="AX48" s="111"/>
    </row>
    <row r="49" spans="1:50" ht="22.5" hidden="1" customHeight="1" x14ac:dyDescent="0.15">
      <c r="A49" s="257"/>
      <c r="B49" s="255"/>
      <c r="C49" s="255"/>
      <c r="D49" s="255"/>
      <c r="E49" s="255"/>
      <c r="F49" s="256"/>
      <c r="G49" s="328"/>
      <c r="H49" s="329"/>
      <c r="I49" s="329"/>
      <c r="J49" s="329"/>
      <c r="K49" s="329"/>
      <c r="L49" s="329"/>
      <c r="M49" s="329"/>
      <c r="N49" s="329"/>
      <c r="O49" s="330"/>
      <c r="P49" s="235"/>
      <c r="Q49" s="236"/>
      <c r="R49" s="236"/>
      <c r="S49" s="236"/>
      <c r="T49" s="236"/>
      <c r="U49" s="236"/>
      <c r="V49" s="236"/>
      <c r="W49" s="236"/>
      <c r="X49" s="237"/>
      <c r="Y49" s="334" t="s">
        <v>14</v>
      </c>
      <c r="Z49" s="335"/>
      <c r="AA49" s="336"/>
      <c r="AB49" s="337"/>
      <c r="AC49" s="338"/>
      <c r="AD49" s="338"/>
      <c r="AE49" s="93"/>
      <c r="AF49" s="94"/>
      <c r="AG49" s="94"/>
      <c r="AH49" s="94"/>
      <c r="AI49" s="95"/>
      <c r="AJ49" s="93"/>
      <c r="AK49" s="94"/>
      <c r="AL49" s="94"/>
      <c r="AM49" s="94"/>
      <c r="AN49" s="95"/>
      <c r="AO49" s="93"/>
      <c r="AP49" s="94"/>
      <c r="AQ49" s="94"/>
      <c r="AR49" s="94"/>
      <c r="AS49" s="95"/>
      <c r="AT49" s="267"/>
      <c r="AU49" s="267"/>
      <c r="AV49" s="267"/>
      <c r="AW49" s="267"/>
      <c r="AX49" s="268"/>
    </row>
    <row r="50" spans="1:50" ht="22.5" hidden="1" customHeight="1" x14ac:dyDescent="0.15">
      <c r="A50" s="258"/>
      <c r="B50" s="259"/>
      <c r="C50" s="259"/>
      <c r="D50" s="259"/>
      <c r="E50" s="259"/>
      <c r="F50" s="260"/>
      <c r="G50" s="331"/>
      <c r="H50" s="332"/>
      <c r="I50" s="332"/>
      <c r="J50" s="332"/>
      <c r="K50" s="332"/>
      <c r="L50" s="332"/>
      <c r="M50" s="332"/>
      <c r="N50" s="332"/>
      <c r="O50" s="333"/>
      <c r="P50" s="316"/>
      <c r="Q50" s="316"/>
      <c r="R50" s="316"/>
      <c r="S50" s="316"/>
      <c r="T50" s="316"/>
      <c r="U50" s="316"/>
      <c r="V50" s="316"/>
      <c r="W50" s="316"/>
      <c r="X50" s="317"/>
      <c r="Y50" s="215" t="s">
        <v>64</v>
      </c>
      <c r="Z50" s="123"/>
      <c r="AA50" s="211"/>
      <c r="AB50" s="326"/>
      <c r="AC50" s="327"/>
      <c r="AD50" s="327"/>
      <c r="AE50" s="93"/>
      <c r="AF50" s="94"/>
      <c r="AG50" s="94"/>
      <c r="AH50" s="94"/>
      <c r="AI50" s="95"/>
      <c r="AJ50" s="93"/>
      <c r="AK50" s="94"/>
      <c r="AL50" s="94"/>
      <c r="AM50" s="94"/>
      <c r="AN50" s="95"/>
      <c r="AO50" s="93"/>
      <c r="AP50" s="94"/>
      <c r="AQ50" s="94"/>
      <c r="AR50" s="94"/>
      <c r="AS50" s="95"/>
      <c r="AT50" s="93"/>
      <c r="AU50" s="94"/>
      <c r="AV50" s="94"/>
      <c r="AW50" s="94"/>
      <c r="AX50" s="96"/>
    </row>
    <row r="51" spans="1:50" ht="22.5" hidden="1" customHeight="1" x14ac:dyDescent="0.15">
      <c r="A51" s="724"/>
      <c r="B51" s="725"/>
      <c r="C51" s="725"/>
      <c r="D51" s="725"/>
      <c r="E51" s="725"/>
      <c r="F51" s="726"/>
      <c r="G51" s="363"/>
      <c r="H51" s="364"/>
      <c r="I51" s="364"/>
      <c r="J51" s="364"/>
      <c r="K51" s="364"/>
      <c r="L51" s="364"/>
      <c r="M51" s="364"/>
      <c r="N51" s="364"/>
      <c r="O51" s="365"/>
      <c r="P51" s="238"/>
      <c r="Q51" s="238"/>
      <c r="R51" s="238"/>
      <c r="S51" s="238"/>
      <c r="T51" s="238"/>
      <c r="U51" s="238"/>
      <c r="V51" s="238"/>
      <c r="W51" s="238"/>
      <c r="X51" s="239"/>
      <c r="Y51" s="122" t="s">
        <v>15</v>
      </c>
      <c r="Z51" s="123"/>
      <c r="AA51" s="211"/>
      <c r="AB51" s="745" t="s">
        <v>458</v>
      </c>
      <c r="AC51" s="746"/>
      <c r="AD51" s="746"/>
      <c r="AE51" s="93"/>
      <c r="AF51" s="94"/>
      <c r="AG51" s="94"/>
      <c r="AH51" s="94"/>
      <c r="AI51" s="95"/>
      <c r="AJ51" s="93"/>
      <c r="AK51" s="94"/>
      <c r="AL51" s="94"/>
      <c r="AM51" s="94"/>
      <c r="AN51" s="95"/>
      <c r="AO51" s="93"/>
      <c r="AP51" s="94"/>
      <c r="AQ51" s="94"/>
      <c r="AR51" s="94"/>
      <c r="AS51" s="95"/>
      <c r="AT51" s="308"/>
      <c r="AU51" s="309"/>
      <c r="AV51" s="309"/>
      <c r="AW51" s="309"/>
      <c r="AX51" s="31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8" t="s">
        <v>34</v>
      </c>
      <c r="B2" s="749"/>
      <c r="C2" s="749"/>
      <c r="D2" s="749"/>
      <c r="E2" s="749"/>
      <c r="F2" s="750"/>
      <c r="G2" s="424" t="s">
        <v>365</v>
      </c>
      <c r="H2" s="425"/>
      <c r="I2" s="425"/>
      <c r="J2" s="425"/>
      <c r="K2" s="425"/>
      <c r="L2" s="425"/>
      <c r="M2" s="425"/>
      <c r="N2" s="425"/>
      <c r="O2" s="425"/>
      <c r="P2" s="425"/>
      <c r="Q2" s="425"/>
      <c r="R2" s="425"/>
      <c r="S2" s="425"/>
      <c r="T2" s="425"/>
      <c r="U2" s="425"/>
      <c r="V2" s="425"/>
      <c r="W2" s="425"/>
      <c r="X2" s="425"/>
      <c r="Y2" s="425"/>
      <c r="Z2" s="425"/>
      <c r="AA2" s="425"/>
      <c r="AB2" s="426"/>
      <c r="AC2" s="424" t="s">
        <v>455</v>
      </c>
      <c r="AD2" s="425"/>
      <c r="AE2" s="425"/>
      <c r="AF2" s="425"/>
      <c r="AG2" s="425"/>
      <c r="AH2" s="425"/>
      <c r="AI2" s="425"/>
      <c r="AJ2" s="425"/>
      <c r="AK2" s="425"/>
      <c r="AL2" s="425"/>
      <c r="AM2" s="425"/>
      <c r="AN2" s="425"/>
      <c r="AO2" s="425"/>
      <c r="AP2" s="425"/>
      <c r="AQ2" s="425"/>
      <c r="AR2" s="425"/>
      <c r="AS2" s="425"/>
      <c r="AT2" s="425"/>
      <c r="AU2" s="425"/>
      <c r="AV2" s="425"/>
      <c r="AW2" s="425"/>
      <c r="AX2" s="427"/>
    </row>
    <row r="3" spans="1:50" ht="24.75" customHeight="1" x14ac:dyDescent="0.15">
      <c r="A3" s="751"/>
      <c r="B3" s="752"/>
      <c r="C3" s="752"/>
      <c r="D3" s="752"/>
      <c r="E3" s="752"/>
      <c r="F3" s="753"/>
      <c r="G3" s="428" t="s">
        <v>19</v>
      </c>
      <c r="H3" s="429"/>
      <c r="I3" s="429"/>
      <c r="J3" s="429"/>
      <c r="K3" s="429"/>
      <c r="L3" s="430" t="s">
        <v>20</v>
      </c>
      <c r="M3" s="429"/>
      <c r="N3" s="429"/>
      <c r="O3" s="429"/>
      <c r="P3" s="429"/>
      <c r="Q3" s="429"/>
      <c r="R3" s="429"/>
      <c r="S3" s="429"/>
      <c r="T3" s="429"/>
      <c r="U3" s="429"/>
      <c r="V3" s="429"/>
      <c r="W3" s="429"/>
      <c r="X3" s="431"/>
      <c r="Y3" s="432" t="s">
        <v>21</v>
      </c>
      <c r="Z3" s="433"/>
      <c r="AA3" s="433"/>
      <c r="AB3" s="434"/>
      <c r="AC3" s="428" t="s">
        <v>19</v>
      </c>
      <c r="AD3" s="429"/>
      <c r="AE3" s="429"/>
      <c r="AF3" s="429"/>
      <c r="AG3" s="429"/>
      <c r="AH3" s="430" t="s">
        <v>20</v>
      </c>
      <c r="AI3" s="429"/>
      <c r="AJ3" s="429"/>
      <c r="AK3" s="429"/>
      <c r="AL3" s="429"/>
      <c r="AM3" s="429"/>
      <c r="AN3" s="429"/>
      <c r="AO3" s="429"/>
      <c r="AP3" s="429"/>
      <c r="AQ3" s="429"/>
      <c r="AR3" s="429"/>
      <c r="AS3" s="429"/>
      <c r="AT3" s="431"/>
      <c r="AU3" s="432" t="s">
        <v>21</v>
      </c>
      <c r="AV3" s="433"/>
      <c r="AW3" s="433"/>
      <c r="AX3" s="435"/>
    </row>
    <row r="4" spans="1:50" ht="24.75" customHeight="1" x14ac:dyDescent="0.15">
      <c r="A4" s="751"/>
      <c r="B4" s="752"/>
      <c r="C4" s="752"/>
      <c r="D4" s="752"/>
      <c r="E4" s="752"/>
      <c r="F4" s="753"/>
      <c r="G4" s="439"/>
      <c r="H4" s="440"/>
      <c r="I4" s="440"/>
      <c r="J4" s="440"/>
      <c r="K4" s="441"/>
      <c r="L4" s="442"/>
      <c r="M4" s="443"/>
      <c r="N4" s="443"/>
      <c r="O4" s="443"/>
      <c r="P4" s="443"/>
      <c r="Q4" s="443"/>
      <c r="R4" s="443"/>
      <c r="S4" s="443"/>
      <c r="T4" s="443"/>
      <c r="U4" s="443"/>
      <c r="V4" s="443"/>
      <c r="W4" s="443"/>
      <c r="X4" s="444"/>
      <c r="Y4" s="445"/>
      <c r="Z4" s="446"/>
      <c r="AA4" s="446"/>
      <c r="AB4" s="747"/>
      <c r="AC4" s="439"/>
      <c r="AD4" s="440"/>
      <c r="AE4" s="440"/>
      <c r="AF4" s="440"/>
      <c r="AG4" s="441"/>
      <c r="AH4" s="442"/>
      <c r="AI4" s="443"/>
      <c r="AJ4" s="443"/>
      <c r="AK4" s="443"/>
      <c r="AL4" s="443"/>
      <c r="AM4" s="443"/>
      <c r="AN4" s="443"/>
      <c r="AO4" s="443"/>
      <c r="AP4" s="443"/>
      <c r="AQ4" s="443"/>
      <c r="AR4" s="443"/>
      <c r="AS4" s="443"/>
      <c r="AT4" s="444"/>
      <c r="AU4" s="445"/>
      <c r="AV4" s="446"/>
      <c r="AW4" s="446"/>
      <c r="AX4" s="447"/>
    </row>
    <row r="5" spans="1:50" ht="24.75" customHeight="1" x14ac:dyDescent="0.15">
      <c r="A5" s="751"/>
      <c r="B5" s="752"/>
      <c r="C5" s="752"/>
      <c r="D5" s="752"/>
      <c r="E5" s="752"/>
      <c r="F5" s="75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51"/>
      <c r="B6" s="752"/>
      <c r="C6" s="752"/>
      <c r="D6" s="752"/>
      <c r="E6" s="752"/>
      <c r="F6" s="75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51"/>
      <c r="B7" s="752"/>
      <c r="C7" s="752"/>
      <c r="D7" s="752"/>
      <c r="E7" s="752"/>
      <c r="F7" s="75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51"/>
      <c r="B8" s="752"/>
      <c r="C8" s="752"/>
      <c r="D8" s="752"/>
      <c r="E8" s="752"/>
      <c r="F8" s="75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51"/>
      <c r="B9" s="752"/>
      <c r="C9" s="752"/>
      <c r="D9" s="752"/>
      <c r="E9" s="752"/>
      <c r="F9" s="75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51"/>
      <c r="B10" s="752"/>
      <c r="C10" s="752"/>
      <c r="D10" s="752"/>
      <c r="E10" s="752"/>
      <c r="F10" s="75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51"/>
      <c r="B11" s="752"/>
      <c r="C11" s="752"/>
      <c r="D11" s="752"/>
      <c r="E11" s="752"/>
      <c r="F11" s="75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51"/>
      <c r="B12" s="752"/>
      <c r="C12" s="752"/>
      <c r="D12" s="752"/>
      <c r="E12" s="752"/>
      <c r="F12" s="75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51"/>
      <c r="B13" s="752"/>
      <c r="C13" s="752"/>
      <c r="D13" s="752"/>
      <c r="E13" s="752"/>
      <c r="F13" s="75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51"/>
      <c r="B14" s="752"/>
      <c r="C14" s="752"/>
      <c r="D14" s="752"/>
      <c r="E14" s="752"/>
      <c r="F14" s="75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51"/>
      <c r="B15" s="752"/>
      <c r="C15" s="752"/>
      <c r="D15" s="752"/>
      <c r="E15" s="752"/>
      <c r="F15" s="753"/>
      <c r="G15" s="424" t="s">
        <v>366</v>
      </c>
      <c r="H15" s="425"/>
      <c r="I15" s="425"/>
      <c r="J15" s="425"/>
      <c r="K15" s="425"/>
      <c r="L15" s="425"/>
      <c r="M15" s="425"/>
      <c r="N15" s="425"/>
      <c r="O15" s="425"/>
      <c r="P15" s="425"/>
      <c r="Q15" s="425"/>
      <c r="R15" s="425"/>
      <c r="S15" s="425"/>
      <c r="T15" s="425"/>
      <c r="U15" s="425"/>
      <c r="V15" s="425"/>
      <c r="W15" s="425"/>
      <c r="X15" s="425"/>
      <c r="Y15" s="425"/>
      <c r="Z15" s="425"/>
      <c r="AA15" s="425"/>
      <c r="AB15" s="426"/>
      <c r="AC15" s="424" t="s">
        <v>367</v>
      </c>
      <c r="AD15" s="425"/>
      <c r="AE15" s="425"/>
      <c r="AF15" s="425"/>
      <c r="AG15" s="425"/>
      <c r="AH15" s="425"/>
      <c r="AI15" s="425"/>
      <c r="AJ15" s="425"/>
      <c r="AK15" s="425"/>
      <c r="AL15" s="425"/>
      <c r="AM15" s="425"/>
      <c r="AN15" s="425"/>
      <c r="AO15" s="425"/>
      <c r="AP15" s="425"/>
      <c r="AQ15" s="425"/>
      <c r="AR15" s="425"/>
      <c r="AS15" s="425"/>
      <c r="AT15" s="425"/>
      <c r="AU15" s="425"/>
      <c r="AV15" s="425"/>
      <c r="AW15" s="425"/>
      <c r="AX15" s="427"/>
    </row>
    <row r="16" spans="1:50" ht="25.5" customHeight="1" x14ac:dyDescent="0.15">
      <c r="A16" s="751"/>
      <c r="B16" s="752"/>
      <c r="C16" s="752"/>
      <c r="D16" s="752"/>
      <c r="E16" s="752"/>
      <c r="F16" s="753"/>
      <c r="G16" s="428" t="s">
        <v>19</v>
      </c>
      <c r="H16" s="429"/>
      <c r="I16" s="429"/>
      <c r="J16" s="429"/>
      <c r="K16" s="429"/>
      <c r="L16" s="430" t="s">
        <v>20</v>
      </c>
      <c r="M16" s="429"/>
      <c r="N16" s="429"/>
      <c r="O16" s="429"/>
      <c r="P16" s="429"/>
      <c r="Q16" s="429"/>
      <c r="R16" s="429"/>
      <c r="S16" s="429"/>
      <c r="T16" s="429"/>
      <c r="U16" s="429"/>
      <c r="V16" s="429"/>
      <c r="W16" s="429"/>
      <c r="X16" s="431"/>
      <c r="Y16" s="432" t="s">
        <v>21</v>
      </c>
      <c r="Z16" s="433"/>
      <c r="AA16" s="433"/>
      <c r="AB16" s="434"/>
      <c r="AC16" s="428" t="s">
        <v>19</v>
      </c>
      <c r="AD16" s="429"/>
      <c r="AE16" s="429"/>
      <c r="AF16" s="429"/>
      <c r="AG16" s="429"/>
      <c r="AH16" s="430" t="s">
        <v>20</v>
      </c>
      <c r="AI16" s="429"/>
      <c r="AJ16" s="429"/>
      <c r="AK16" s="429"/>
      <c r="AL16" s="429"/>
      <c r="AM16" s="429"/>
      <c r="AN16" s="429"/>
      <c r="AO16" s="429"/>
      <c r="AP16" s="429"/>
      <c r="AQ16" s="429"/>
      <c r="AR16" s="429"/>
      <c r="AS16" s="429"/>
      <c r="AT16" s="431"/>
      <c r="AU16" s="432" t="s">
        <v>21</v>
      </c>
      <c r="AV16" s="433"/>
      <c r="AW16" s="433"/>
      <c r="AX16" s="435"/>
    </row>
    <row r="17" spans="1:50" ht="24.75" customHeight="1" x14ac:dyDescent="0.15">
      <c r="A17" s="751"/>
      <c r="B17" s="752"/>
      <c r="C17" s="752"/>
      <c r="D17" s="752"/>
      <c r="E17" s="752"/>
      <c r="F17" s="753"/>
      <c r="G17" s="439"/>
      <c r="H17" s="440"/>
      <c r="I17" s="440"/>
      <c r="J17" s="440"/>
      <c r="K17" s="441"/>
      <c r="L17" s="442"/>
      <c r="M17" s="443"/>
      <c r="N17" s="443"/>
      <c r="O17" s="443"/>
      <c r="P17" s="443"/>
      <c r="Q17" s="443"/>
      <c r="R17" s="443"/>
      <c r="S17" s="443"/>
      <c r="T17" s="443"/>
      <c r="U17" s="443"/>
      <c r="V17" s="443"/>
      <c r="W17" s="443"/>
      <c r="X17" s="444"/>
      <c r="Y17" s="445"/>
      <c r="Z17" s="446"/>
      <c r="AA17" s="446"/>
      <c r="AB17" s="747"/>
      <c r="AC17" s="439"/>
      <c r="AD17" s="440"/>
      <c r="AE17" s="440"/>
      <c r="AF17" s="440"/>
      <c r="AG17" s="441"/>
      <c r="AH17" s="442"/>
      <c r="AI17" s="443"/>
      <c r="AJ17" s="443"/>
      <c r="AK17" s="443"/>
      <c r="AL17" s="443"/>
      <c r="AM17" s="443"/>
      <c r="AN17" s="443"/>
      <c r="AO17" s="443"/>
      <c r="AP17" s="443"/>
      <c r="AQ17" s="443"/>
      <c r="AR17" s="443"/>
      <c r="AS17" s="443"/>
      <c r="AT17" s="444"/>
      <c r="AU17" s="445"/>
      <c r="AV17" s="446"/>
      <c r="AW17" s="446"/>
      <c r="AX17" s="447"/>
    </row>
    <row r="18" spans="1:50" ht="24.75" customHeight="1" x14ac:dyDescent="0.15">
      <c r="A18" s="751"/>
      <c r="B18" s="752"/>
      <c r="C18" s="752"/>
      <c r="D18" s="752"/>
      <c r="E18" s="752"/>
      <c r="F18" s="75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51"/>
      <c r="B19" s="752"/>
      <c r="C19" s="752"/>
      <c r="D19" s="752"/>
      <c r="E19" s="752"/>
      <c r="F19" s="75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51"/>
      <c r="B20" s="752"/>
      <c r="C20" s="752"/>
      <c r="D20" s="752"/>
      <c r="E20" s="752"/>
      <c r="F20" s="75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51"/>
      <c r="B21" s="752"/>
      <c r="C21" s="752"/>
      <c r="D21" s="752"/>
      <c r="E21" s="752"/>
      <c r="F21" s="75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51"/>
      <c r="B22" s="752"/>
      <c r="C22" s="752"/>
      <c r="D22" s="752"/>
      <c r="E22" s="752"/>
      <c r="F22" s="75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51"/>
      <c r="B23" s="752"/>
      <c r="C23" s="752"/>
      <c r="D23" s="752"/>
      <c r="E23" s="752"/>
      <c r="F23" s="75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51"/>
      <c r="B24" s="752"/>
      <c r="C24" s="752"/>
      <c r="D24" s="752"/>
      <c r="E24" s="752"/>
      <c r="F24" s="75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51"/>
      <c r="B25" s="752"/>
      <c r="C25" s="752"/>
      <c r="D25" s="752"/>
      <c r="E25" s="752"/>
      <c r="F25" s="75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51"/>
      <c r="B26" s="752"/>
      <c r="C26" s="752"/>
      <c r="D26" s="752"/>
      <c r="E26" s="752"/>
      <c r="F26" s="75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51"/>
      <c r="B27" s="752"/>
      <c r="C27" s="752"/>
      <c r="D27" s="752"/>
      <c r="E27" s="752"/>
      <c r="F27" s="75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51"/>
      <c r="B28" s="752"/>
      <c r="C28" s="752"/>
      <c r="D28" s="752"/>
      <c r="E28" s="752"/>
      <c r="F28" s="753"/>
      <c r="G28" s="424" t="s">
        <v>368</v>
      </c>
      <c r="H28" s="425"/>
      <c r="I28" s="425"/>
      <c r="J28" s="425"/>
      <c r="K28" s="425"/>
      <c r="L28" s="425"/>
      <c r="M28" s="425"/>
      <c r="N28" s="425"/>
      <c r="O28" s="425"/>
      <c r="P28" s="425"/>
      <c r="Q28" s="425"/>
      <c r="R28" s="425"/>
      <c r="S28" s="425"/>
      <c r="T28" s="425"/>
      <c r="U28" s="425"/>
      <c r="V28" s="425"/>
      <c r="W28" s="425"/>
      <c r="X28" s="425"/>
      <c r="Y28" s="425"/>
      <c r="Z28" s="425"/>
      <c r="AA28" s="425"/>
      <c r="AB28" s="426"/>
      <c r="AC28" s="424" t="s">
        <v>369</v>
      </c>
      <c r="AD28" s="425"/>
      <c r="AE28" s="425"/>
      <c r="AF28" s="425"/>
      <c r="AG28" s="425"/>
      <c r="AH28" s="425"/>
      <c r="AI28" s="425"/>
      <c r="AJ28" s="425"/>
      <c r="AK28" s="425"/>
      <c r="AL28" s="425"/>
      <c r="AM28" s="425"/>
      <c r="AN28" s="425"/>
      <c r="AO28" s="425"/>
      <c r="AP28" s="425"/>
      <c r="AQ28" s="425"/>
      <c r="AR28" s="425"/>
      <c r="AS28" s="425"/>
      <c r="AT28" s="425"/>
      <c r="AU28" s="425"/>
      <c r="AV28" s="425"/>
      <c r="AW28" s="425"/>
      <c r="AX28" s="427"/>
    </row>
    <row r="29" spans="1:50" ht="24.75" customHeight="1" x14ac:dyDescent="0.15">
      <c r="A29" s="751"/>
      <c r="B29" s="752"/>
      <c r="C29" s="752"/>
      <c r="D29" s="752"/>
      <c r="E29" s="752"/>
      <c r="F29" s="753"/>
      <c r="G29" s="428" t="s">
        <v>19</v>
      </c>
      <c r="H29" s="429"/>
      <c r="I29" s="429"/>
      <c r="J29" s="429"/>
      <c r="K29" s="429"/>
      <c r="L29" s="430" t="s">
        <v>20</v>
      </c>
      <c r="M29" s="429"/>
      <c r="N29" s="429"/>
      <c r="O29" s="429"/>
      <c r="P29" s="429"/>
      <c r="Q29" s="429"/>
      <c r="R29" s="429"/>
      <c r="S29" s="429"/>
      <c r="T29" s="429"/>
      <c r="U29" s="429"/>
      <c r="V29" s="429"/>
      <c r="W29" s="429"/>
      <c r="X29" s="431"/>
      <c r="Y29" s="432" t="s">
        <v>21</v>
      </c>
      <c r="Z29" s="433"/>
      <c r="AA29" s="433"/>
      <c r="AB29" s="434"/>
      <c r="AC29" s="428" t="s">
        <v>19</v>
      </c>
      <c r="AD29" s="429"/>
      <c r="AE29" s="429"/>
      <c r="AF29" s="429"/>
      <c r="AG29" s="429"/>
      <c r="AH29" s="430" t="s">
        <v>20</v>
      </c>
      <c r="AI29" s="429"/>
      <c r="AJ29" s="429"/>
      <c r="AK29" s="429"/>
      <c r="AL29" s="429"/>
      <c r="AM29" s="429"/>
      <c r="AN29" s="429"/>
      <c r="AO29" s="429"/>
      <c r="AP29" s="429"/>
      <c r="AQ29" s="429"/>
      <c r="AR29" s="429"/>
      <c r="AS29" s="429"/>
      <c r="AT29" s="431"/>
      <c r="AU29" s="432" t="s">
        <v>21</v>
      </c>
      <c r="AV29" s="433"/>
      <c r="AW29" s="433"/>
      <c r="AX29" s="435"/>
    </row>
    <row r="30" spans="1:50" ht="24.75" customHeight="1" x14ac:dyDescent="0.15">
      <c r="A30" s="751"/>
      <c r="B30" s="752"/>
      <c r="C30" s="752"/>
      <c r="D30" s="752"/>
      <c r="E30" s="752"/>
      <c r="F30" s="753"/>
      <c r="G30" s="439"/>
      <c r="H30" s="440"/>
      <c r="I30" s="440"/>
      <c r="J30" s="440"/>
      <c r="K30" s="441"/>
      <c r="L30" s="442"/>
      <c r="M30" s="443"/>
      <c r="N30" s="443"/>
      <c r="O30" s="443"/>
      <c r="P30" s="443"/>
      <c r="Q30" s="443"/>
      <c r="R30" s="443"/>
      <c r="S30" s="443"/>
      <c r="T30" s="443"/>
      <c r="U30" s="443"/>
      <c r="V30" s="443"/>
      <c r="W30" s="443"/>
      <c r="X30" s="444"/>
      <c r="Y30" s="445"/>
      <c r="Z30" s="446"/>
      <c r="AA30" s="446"/>
      <c r="AB30" s="747"/>
      <c r="AC30" s="439"/>
      <c r="AD30" s="440"/>
      <c r="AE30" s="440"/>
      <c r="AF30" s="440"/>
      <c r="AG30" s="441"/>
      <c r="AH30" s="442"/>
      <c r="AI30" s="443"/>
      <c r="AJ30" s="443"/>
      <c r="AK30" s="443"/>
      <c r="AL30" s="443"/>
      <c r="AM30" s="443"/>
      <c r="AN30" s="443"/>
      <c r="AO30" s="443"/>
      <c r="AP30" s="443"/>
      <c r="AQ30" s="443"/>
      <c r="AR30" s="443"/>
      <c r="AS30" s="443"/>
      <c r="AT30" s="444"/>
      <c r="AU30" s="445"/>
      <c r="AV30" s="446"/>
      <c r="AW30" s="446"/>
      <c r="AX30" s="447"/>
    </row>
    <row r="31" spans="1:50" ht="24.75" customHeight="1" x14ac:dyDescent="0.15">
      <c r="A31" s="751"/>
      <c r="B31" s="752"/>
      <c r="C31" s="752"/>
      <c r="D31" s="752"/>
      <c r="E31" s="752"/>
      <c r="F31" s="75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51"/>
      <c r="B32" s="752"/>
      <c r="C32" s="752"/>
      <c r="D32" s="752"/>
      <c r="E32" s="752"/>
      <c r="F32" s="75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51"/>
      <c r="B33" s="752"/>
      <c r="C33" s="752"/>
      <c r="D33" s="752"/>
      <c r="E33" s="752"/>
      <c r="F33" s="75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51"/>
      <c r="B34" s="752"/>
      <c r="C34" s="752"/>
      <c r="D34" s="752"/>
      <c r="E34" s="752"/>
      <c r="F34" s="75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51"/>
      <c r="B35" s="752"/>
      <c r="C35" s="752"/>
      <c r="D35" s="752"/>
      <c r="E35" s="752"/>
      <c r="F35" s="75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51"/>
      <c r="B36" s="752"/>
      <c r="C36" s="752"/>
      <c r="D36" s="752"/>
      <c r="E36" s="752"/>
      <c r="F36" s="75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51"/>
      <c r="B37" s="752"/>
      <c r="C37" s="752"/>
      <c r="D37" s="752"/>
      <c r="E37" s="752"/>
      <c r="F37" s="75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51"/>
      <c r="B38" s="752"/>
      <c r="C38" s="752"/>
      <c r="D38" s="752"/>
      <c r="E38" s="752"/>
      <c r="F38" s="75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51"/>
      <c r="B39" s="752"/>
      <c r="C39" s="752"/>
      <c r="D39" s="752"/>
      <c r="E39" s="752"/>
      <c r="F39" s="75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51"/>
      <c r="B40" s="752"/>
      <c r="C40" s="752"/>
      <c r="D40" s="752"/>
      <c r="E40" s="752"/>
      <c r="F40" s="75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51"/>
      <c r="B41" s="752"/>
      <c r="C41" s="752"/>
      <c r="D41" s="752"/>
      <c r="E41" s="752"/>
      <c r="F41" s="753"/>
      <c r="G41" s="424" t="s">
        <v>370</v>
      </c>
      <c r="H41" s="425"/>
      <c r="I41" s="425"/>
      <c r="J41" s="425"/>
      <c r="K41" s="425"/>
      <c r="L41" s="425"/>
      <c r="M41" s="425"/>
      <c r="N41" s="425"/>
      <c r="O41" s="425"/>
      <c r="P41" s="425"/>
      <c r="Q41" s="425"/>
      <c r="R41" s="425"/>
      <c r="S41" s="425"/>
      <c r="T41" s="425"/>
      <c r="U41" s="425"/>
      <c r="V41" s="425"/>
      <c r="W41" s="425"/>
      <c r="X41" s="425"/>
      <c r="Y41" s="425"/>
      <c r="Z41" s="425"/>
      <c r="AA41" s="425"/>
      <c r="AB41" s="426"/>
      <c r="AC41" s="424" t="s">
        <v>371</v>
      </c>
      <c r="AD41" s="425"/>
      <c r="AE41" s="425"/>
      <c r="AF41" s="425"/>
      <c r="AG41" s="425"/>
      <c r="AH41" s="425"/>
      <c r="AI41" s="425"/>
      <c r="AJ41" s="425"/>
      <c r="AK41" s="425"/>
      <c r="AL41" s="425"/>
      <c r="AM41" s="425"/>
      <c r="AN41" s="425"/>
      <c r="AO41" s="425"/>
      <c r="AP41" s="425"/>
      <c r="AQ41" s="425"/>
      <c r="AR41" s="425"/>
      <c r="AS41" s="425"/>
      <c r="AT41" s="425"/>
      <c r="AU41" s="425"/>
      <c r="AV41" s="425"/>
      <c r="AW41" s="425"/>
      <c r="AX41" s="427"/>
    </row>
    <row r="42" spans="1:50" ht="24.75" customHeight="1" x14ac:dyDescent="0.15">
      <c r="A42" s="751"/>
      <c r="B42" s="752"/>
      <c r="C42" s="752"/>
      <c r="D42" s="752"/>
      <c r="E42" s="752"/>
      <c r="F42" s="753"/>
      <c r="G42" s="428" t="s">
        <v>19</v>
      </c>
      <c r="H42" s="429"/>
      <c r="I42" s="429"/>
      <c r="J42" s="429"/>
      <c r="K42" s="429"/>
      <c r="L42" s="430" t="s">
        <v>20</v>
      </c>
      <c r="M42" s="429"/>
      <c r="N42" s="429"/>
      <c r="O42" s="429"/>
      <c r="P42" s="429"/>
      <c r="Q42" s="429"/>
      <c r="R42" s="429"/>
      <c r="S42" s="429"/>
      <c r="T42" s="429"/>
      <c r="U42" s="429"/>
      <c r="V42" s="429"/>
      <c r="W42" s="429"/>
      <c r="X42" s="431"/>
      <c r="Y42" s="432" t="s">
        <v>21</v>
      </c>
      <c r="Z42" s="433"/>
      <c r="AA42" s="433"/>
      <c r="AB42" s="434"/>
      <c r="AC42" s="428" t="s">
        <v>19</v>
      </c>
      <c r="AD42" s="429"/>
      <c r="AE42" s="429"/>
      <c r="AF42" s="429"/>
      <c r="AG42" s="429"/>
      <c r="AH42" s="430" t="s">
        <v>20</v>
      </c>
      <c r="AI42" s="429"/>
      <c r="AJ42" s="429"/>
      <c r="AK42" s="429"/>
      <c r="AL42" s="429"/>
      <c r="AM42" s="429"/>
      <c r="AN42" s="429"/>
      <c r="AO42" s="429"/>
      <c r="AP42" s="429"/>
      <c r="AQ42" s="429"/>
      <c r="AR42" s="429"/>
      <c r="AS42" s="429"/>
      <c r="AT42" s="431"/>
      <c r="AU42" s="432" t="s">
        <v>21</v>
      </c>
      <c r="AV42" s="433"/>
      <c r="AW42" s="433"/>
      <c r="AX42" s="435"/>
    </row>
    <row r="43" spans="1:50" ht="24.75" customHeight="1" x14ac:dyDescent="0.15">
      <c r="A43" s="751"/>
      <c r="B43" s="752"/>
      <c r="C43" s="752"/>
      <c r="D43" s="752"/>
      <c r="E43" s="752"/>
      <c r="F43" s="753"/>
      <c r="G43" s="439"/>
      <c r="H43" s="440"/>
      <c r="I43" s="440"/>
      <c r="J43" s="440"/>
      <c r="K43" s="441"/>
      <c r="L43" s="442"/>
      <c r="M43" s="443"/>
      <c r="N43" s="443"/>
      <c r="O43" s="443"/>
      <c r="P43" s="443"/>
      <c r="Q43" s="443"/>
      <c r="R43" s="443"/>
      <c r="S43" s="443"/>
      <c r="T43" s="443"/>
      <c r="U43" s="443"/>
      <c r="V43" s="443"/>
      <c r="W43" s="443"/>
      <c r="X43" s="444"/>
      <c r="Y43" s="445"/>
      <c r="Z43" s="446"/>
      <c r="AA43" s="446"/>
      <c r="AB43" s="747"/>
      <c r="AC43" s="439"/>
      <c r="AD43" s="440"/>
      <c r="AE43" s="440"/>
      <c r="AF43" s="440"/>
      <c r="AG43" s="441"/>
      <c r="AH43" s="442"/>
      <c r="AI43" s="443"/>
      <c r="AJ43" s="443"/>
      <c r="AK43" s="443"/>
      <c r="AL43" s="443"/>
      <c r="AM43" s="443"/>
      <c r="AN43" s="443"/>
      <c r="AO43" s="443"/>
      <c r="AP43" s="443"/>
      <c r="AQ43" s="443"/>
      <c r="AR43" s="443"/>
      <c r="AS43" s="443"/>
      <c r="AT43" s="444"/>
      <c r="AU43" s="445"/>
      <c r="AV43" s="446"/>
      <c r="AW43" s="446"/>
      <c r="AX43" s="447"/>
    </row>
    <row r="44" spans="1:50" ht="24.75" customHeight="1" x14ac:dyDescent="0.15">
      <c r="A44" s="751"/>
      <c r="B44" s="752"/>
      <c r="C44" s="752"/>
      <c r="D44" s="752"/>
      <c r="E44" s="752"/>
      <c r="F44" s="75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51"/>
      <c r="B45" s="752"/>
      <c r="C45" s="752"/>
      <c r="D45" s="752"/>
      <c r="E45" s="752"/>
      <c r="F45" s="75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51"/>
      <c r="B46" s="752"/>
      <c r="C46" s="752"/>
      <c r="D46" s="752"/>
      <c r="E46" s="752"/>
      <c r="F46" s="75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51"/>
      <c r="B47" s="752"/>
      <c r="C47" s="752"/>
      <c r="D47" s="752"/>
      <c r="E47" s="752"/>
      <c r="F47" s="75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51"/>
      <c r="B48" s="752"/>
      <c r="C48" s="752"/>
      <c r="D48" s="752"/>
      <c r="E48" s="752"/>
      <c r="F48" s="75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51"/>
      <c r="B49" s="752"/>
      <c r="C49" s="752"/>
      <c r="D49" s="752"/>
      <c r="E49" s="752"/>
      <c r="F49" s="75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51"/>
      <c r="B50" s="752"/>
      <c r="C50" s="752"/>
      <c r="D50" s="752"/>
      <c r="E50" s="752"/>
      <c r="F50" s="75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51"/>
      <c r="B51" s="752"/>
      <c r="C51" s="752"/>
      <c r="D51" s="752"/>
      <c r="E51" s="752"/>
      <c r="F51" s="75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51"/>
      <c r="B52" s="752"/>
      <c r="C52" s="752"/>
      <c r="D52" s="752"/>
      <c r="E52" s="752"/>
      <c r="F52" s="75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54"/>
      <c r="B53" s="755"/>
      <c r="C53" s="755"/>
      <c r="D53" s="755"/>
      <c r="E53" s="755"/>
      <c r="F53" s="756"/>
      <c r="G53" s="757" t="s">
        <v>22</v>
      </c>
      <c r="H53" s="758"/>
      <c r="I53" s="758"/>
      <c r="J53" s="758"/>
      <c r="K53" s="758"/>
      <c r="L53" s="759"/>
      <c r="M53" s="760"/>
      <c r="N53" s="760"/>
      <c r="O53" s="760"/>
      <c r="P53" s="760"/>
      <c r="Q53" s="760"/>
      <c r="R53" s="760"/>
      <c r="S53" s="760"/>
      <c r="T53" s="760"/>
      <c r="U53" s="760"/>
      <c r="V53" s="760"/>
      <c r="W53" s="760"/>
      <c r="X53" s="761"/>
      <c r="Y53" s="762">
        <f>SUM(Y43:AB52)</f>
        <v>0</v>
      </c>
      <c r="Z53" s="763"/>
      <c r="AA53" s="763"/>
      <c r="AB53" s="764"/>
      <c r="AC53" s="757" t="s">
        <v>22</v>
      </c>
      <c r="AD53" s="758"/>
      <c r="AE53" s="758"/>
      <c r="AF53" s="758"/>
      <c r="AG53" s="758"/>
      <c r="AH53" s="759"/>
      <c r="AI53" s="760"/>
      <c r="AJ53" s="760"/>
      <c r="AK53" s="760"/>
      <c r="AL53" s="760"/>
      <c r="AM53" s="760"/>
      <c r="AN53" s="760"/>
      <c r="AO53" s="760"/>
      <c r="AP53" s="760"/>
      <c r="AQ53" s="760"/>
      <c r="AR53" s="760"/>
      <c r="AS53" s="760"/>
      <c r="AT53" s="761"/>
      <c r="AU53" s="762">
        <f>SUM(AU43:AX52)</f>
        <v>0</v>
      </c>
      <c r="AV53" s="763"/>
      <c r="AW53" s="763"/>
      <c r="AX53" s="765"/>
    </row>
    <row r="54" spans="1:50" s="51" customFormat="1" ht="24.75" customHeight="1" thickBot="1" x14ac:dyDescent="0.2"/>
    <row r="55" spans="1:50" ht="30" customHeight="1" x14ac:dyDescent="0.15">
      <c r="A55" s="748" t="s">
        <v>34</v>
      </c>
      <c r="B55" s="749"/>
      <c r="C55" s="749"/>
      <c r="D55" s="749"/>
      <c r="E55" s="749"/>
      <c r="F55" s="750"/>
      <c r="G55" s="424" t="s">
        <v>372</v>
      </c>
      <c r="H55" s="425"/>
      <c r="I55" s="425"/>
      <c r="J55" s="425"/>
      <c r="K55" s="425"/>
      <c r="L55" s="425"/>
      <c r="M55" s="425"/>
      <c r="N55" s="425"/>
      <c r="O55" s="425"/>
      <c r="P55" s="425"/>
      <c r="Q55" s="425"/>
      <c r="R55" s="425"/>
      <c r="S55" s="425"/>
      <c r="T55" s="425"/>
      <c r="U55" s="425"/>
      <c r="V55" s="425"/>
      <c r="W55" s="425"/>
      <c r="X55" s="425"/>
      <c r="Y55" s="425"/>
      <c r="Z55" s="425"/>
      <c r="AA55" s="425"/>
      <c r="AB55" s="426"/>
      <c r="AC55" s="424" t="s">
        <v>373</v>
      </c>
      <c r="AD55" s="425"/>
      <c r="AE55" s="425"/>
      <c r="AF55" s="425"/>
      <c r="AG55" s="425"/>
      <c r="AH55" s="425"/>
      <c r="AI55" s="425"/>
      <c r="AJ55" s="425"/>
      <c r="AK55" s="425"/>
      <c r="AL55" s="425"/>
      <c r="AM55" s="425"/>
      <c r="AN55" s="425"/>
      <c r="AO55" s="425"/>
      <c r="AP55" s="425"/>
      <c r="AQ55" s="425"/>
      <c r="AR55" s="425"/>
      <c r="AS55" s="425"/>
      <c r="AT55" s="425"/>
      <c r="AU55" s="425"/>
      <c r="AV55" s="425"/>
      <c r="AW55" s="425"/>
      <c r="AX55" s="427"/>
    </row>
    <row r="56" spans="1:50" ht="24.75" customHeight="1" x14ac:dyDescent="0.15">
      <c r="A56" s="751"/>
      <c r="B56" s="752"/>
      <c r="C56" s="752"/>
      <c r="D56" s="752"/>
      <c r="E56" s="752"/>
      <c r="F56" s="753"/>
      <c r="G56" s="428" t="s">
        <v>19</v>
      </c>
      <c r="H56" s="429"/>
      <c r="I56" s="429"/>
      <c r="J56" s="429"/>
      <c r="K56" s="429"/>
      <c r="L56" s="430" t="s">
        <v>20</v>
      </c>
      <c r="M56" s="429"/>
      <c r="N56" s="429"/>
      <c r="O56" s="429"/>
      <c r="P56" s="429"/>
      <c r="Q56" s="429"/>
      <c r="R56" s="429"/>
      <c r="S56" s="429"/>
      <c r="T56" s="429"/>
      <c r="U56" s="429"/>
      <c r="V56" s="429"/>
      <c r="W56" s="429"/>
      <c r="X56" s="431"/>
      <c r="Y56" s="432" t="s">
        <v>21</v>
      </c>
      <c r="Z56" s="433"/>
      <c r="AA56" s="433"/>
      <c r="AB56" s="434"/>
      <c r="AC56" s="428" t="s">
        <v>19</v>
      </c>
      <c r="AD56" s="429"/>
      <c r="AE56" s="429"/>
      <c r="AF56" s="429"/>
      <c r="AG56" s="429"/>
      <c r="AH56" s="430" t="s">
        <v>20</v>
      </c>
      <c r="AI56" s="429"/>
      <c r="AJ56" s="429"/>
      <c r="AK56" s="429"/>
      <c r="AL56" s="429"/>
      <c r="AM56" s="429"/>
      <c r="AN56" s="429"/>
      <c r="AO56" s="429"/>
      <c r="AP56" s="429"/>
      <c r="AQ56" s="429"/>
      <c r="AR56" s="429"/>
      <c r="AS56" s="429"/>
      <c r="AT56" s="431"/>
      <c r="AU56" s="432" t="s">
        <v>21</v>
      </c>
      <c r="AV56" s="433"/>
      <c r="AW56" s="433"/>
      <c r="AX56" s="435"/>
    </row>
    <row r="57" spans="1:50" ht="24.75" customHeight="1" x14ac:dyDescent="0.15">
      <c r="A57" s="751"/>
      <c r="B57" s="752"/>
      <c r="C57" s="752"/>
      <c r="D57" s="752"/>
      <c r="E57" s="752"/>
      <c r="F57" s="753"/>
      <c r="G57" s="439"/>
      <c r="H57" s="440"/>
      <c r="I57" s="440"/>
      <c r="J57" s="440"/>
      <c r="K57" s="441"/>
      <c r="L57" s="442"/>
      <c r="M57" s="443"/>
      <c r="N57" s="443"/>
      <c r="O57" s="443"/>
      <c r="P57" s="443"/>
      <c r="Q57" s="443"/>
      <c r="R57" s="443"/>
      <c r="S57" s="443"/>
      <c r="T57" s="443"/>
      <c r="U57" s="443"/>
      <c r="V57" s="443"/>
      <c r="W57" s="443"/>
      <c r="X57" s="444"/>
      <c r="Y57" s="445"/>
      <c r="Z57" s="446"/>
      <c r="AA57" s="446"/>
      <c r="AB57" s="747"/>
      <c r="AC57" s="439"/>
      <c r="AD57" s="440"/>
      <c r="AE57" s="440"/>
      <c r="AF57" s="440"/>
      <c r="AG57" s="441"/>
      <c r="AH57" s="442"/>
      <c r="AI57" s="443"/>
      <c r="AJ57" s="443"/>
      <c r="AK57" s="443"/>
      <c r="AL57" s="443"/>
      <c r="AM57" s="443"/>
      <c r="AN57" s="443"/>
      <c r="AO57" s="443"/>
      <c r="AP57" s="443"/>
      <c r="AQ57" s="443"/>
      <c r="AR57" s="443"/>
      <c r="AS57" s="443"/>
      <c r="AT57" s="444"/>
      <c r="AU57" s="445"/>
      <c r="AV57" s="446"/>
      <c r="AW57" s="446"/>
      <c r="AX57" s="447"/>
    </row>
    <row r="58" spans="1:50" ht="24.75" customHeight="1" x14ac:dyDescent="0.15">
      <c r="A58" s="751"/>
      <c r="B58" s="752"/>
      <c r="C58" s="752"/>
      <c r="D58" s="752"/>
      <c r="E58" s="752"/>
      <c r="F58" s="75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51"/>
      <c r="B59" s="752"/>
      <c r="C59" s="752"/>
      <c r="D59" s="752"/>
      <c r="E59" s="752"/>
      <c r="F59" s="75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51"/>
      <c r="B60" s="752"/>
      <c r="C60" s="752"/>
      <c r="D60" s="752"/>
      <c r="E60" s="752"/>
      <c r="F60" s="75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51"/>
      <c r="B61" s="752"/>
      <c r="C61" s="752"/>
      <c r="D61" s="752"/>
      <c r="E61" s="752"/>
      <c r="F61" s="75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51"/>
      <c r="B62" s="752"/>
      <c r="C62" s="752"/>
      <c r="D62" s="752"/>
      <c r="E62" s="752"/>
      <c r="F62" s="75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51"/>
      <c r="B63" s="752"/>
      <c r="C63" s="752"/>
      <c r="D63" s="752"/>
      <c r="E63" s="752"/>
      <c r="F63" s="75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51"/>
      <c r="B64" s="752"/>
      <c r="C64" s="752"/>
      <c r="D64" s="752"/>
      <c r="E64" s="752"/>
      <c r="F64" s="75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51"/>
      <c r="B65" s="752"/>
      <c r="C65" s="752"/>
      <c r="D65" s="752"/>
      <c r="E65" s="752"/>
      <c r="F65" s="75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51"/>
      <c r="B66" s="752"/>
      <c r="C66" s="752"/>
      <c r="D66" s="752"/>
      <c r="E66" s="752"/>
      <c r="F66" s="75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51"/>
      <c r="B67" s="752"/>
      <c r="C67" s="752"/>
      <c r="D67" s="752"/>
      <c r="E67" s="752"/>
      <c r="F67" s="75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51"/>
      <c r="B68" s="752"/>
      <c r="C68" s="752"/>
      <c r="D68" s="752"/>
      <c r="E68" s="752"/>
      <c r="F68" s="753"/>
      <c r="G68" s="424" t="s">
        <v>374</v>
      </c>
      <c r="H68" s="425"/>
      <c r="I68" s="425"/>
      <c r="J68" s="425"/>
      <c r="K68" s="425"/>
      <c r="L68" s="425"/>
      <c r="M68" s="425"/>
      <c r="N68" s="425"/>
      <c r="O68" s="425"/>
      <c r="P68" s="425"/>
      <c r="Q68" s="425"/>
      <c r="R68" s="425"/>
      <c r="S68" s="425"/>
      <c r="T68" s="425"/>
      <c r="U68" s="425"/>
      <c r="V68" s="425"/>
      <c r="W68" s="425"/>
      <c r="X68" s="425"/>
      <c r="Y68" s="425"/>
      <c r="Z68" s="425"/>
      <c r="AA68" s="425"/>
      <c r="AB68" s="426"/>
      <c r="AC68" s="424" t="s">
        <v>375</v>
      </c>
      <c r="AD68" s="425"/>
      <c r="AE68" s="425"/>
      <c r="AF68" s="425"/>
      <c r="AG68" s="425"/>
      <c r="AH68" s="425"/>
      <c r="AI68" s="425"/>
      <c r="AJ68" s="425"/>
      <c r="AK68" s="425"/>
      <c r="AL68" s="425"/>
      <c r="AM68" s="425"/>
      <c r="AN68" s="425"/>
      <c r="AO68" s="425"/>
      <c r="AP68" s="425"/>
      <c r="AQ68" s="425"/>
      <c r="AR68" s="425"/>
      <c r="AS68" s="425"/>
      <c r="AT68" s="425"/>
      <c r="AU68" s="425"/>
      <c r="AV68" s="425"/>
      <c r="AW68" s="425"/>
      <c r="AX68" s="427"/>
    </row>
    <row r="69" spans="1:50" ht="25.5" customHeight="1" x14ac:dyDescent="0.15">
      <c r="A69" s="751"/>
      <c r="B69" s="752"/>
      <c r="C69" s="752"/>
      <c r="D69" s="752"/>
      <c r="E69" s="752"/>
      <c r="F69" s="753"/>
      <c r="G69" s="428" t="s">
        <v>19</v>
      </c>
      <c r="H69" s="429"/>
      <c r="I69" s="429"/>
      <c r="J69" s="429"/>
      <c r="K69" s="429"/>
      <c r="L69" s="430" t="s">
        <v>20</v>
      </c>
      <c r="M69" s="429"/>
      <c r="N69" s="429"/>
      <c r="O69" s="429"/>
      <c r="P69" s="429"/>
      <c r="Q69" s="429"/>
      <c r="R69" s="429"/>
      <c r="S69" s="429"/>
      <c r="T69" s="429"/>
      <c r="U69" s="429"/>
      <c r="V69" s="429"/>
      <c r="W69" s="429"/>
      <c r="X69" s="431"/>
      <c r="Y69" s="432" t="s">
        <v>21</v>
      </c>
      <c r="Z69" s="433"/>
      <c r="AA69" s="433"/>
      <c r="AB69" s="434"/>
      <c r="AC69" s="428" t="s">
        <v>19</v>
      </c>
      <c r="AD69" s="429"/>
      <c r="AE69" s="429"/>
      <c r="AF69" s="429"/>
      <c r="AG69" s="429"/>
      <c r="AH69" s="430" t="s">
        <v>20</v>
      </c>
      <c r="AI69" s="429"/>
      <c r="AJ69" s="429"/>
      <c r="AK69" s="429"/>
      <c r="AL69" s="429"/>
      <c r="AM69" s="429"/>
      <c r="AN69" s="429"/>
      <c r="AO69" s="429"/>
      <c r="AP69" s="429"/>
      <c r="AQ69" s="429"/>
      <c r="AR69" s="429"/>
      <c r="AS69" s="429"/>
      <c r="AT69" s="431"/>
      <c r="AU69" s="432" t="s">
        <v>21</v>
      </c>
      <c r="AV69" s="433"/>
      <c r="AW69" s="433"/>
      <c r="AX69" s="435"/>
    </row>
    <row r="70" spans="1:50" ht="24.75" customHeight="1" x14ac:dyDescent="0.15">
      <c r="A70" s="751"/>
      <c r="B70" s="752"/>
      <c r="C70" s="752"/>
      <c r="D70" s="752"/>
      <c r="E70" s="752"/>
      <c r="F70" s="753"/>
      <c r="G70" s="439"/>
      <c r="H70" s="440"/>
      <c r="I70" s="440"/>
      <c r="J70" s="440"/>
      <c r="K70" s="441"/>
      <c r="L70" s="442"/>
      <c r="M70" s="443"/>
      <c r="N70" s="443"/>
      <c r="O70" s="443"/>
      <c r="P70" s="443"/>
      <c r="Q70" s="443"/>
      <c r="R70" s="443"/>
      <c r="S70" s="443"/>
      <c r="T70" s="443"/>
      <c r="U70" s="443"/>
      <c r="V70" s="443"/>
      <c r="W70" s="443"/>
      <c r="X70" s="444"/>
      <c r="Y70" s="445"/>
      <c r="Z70" s="446"/>
      <c r="AA70" s="446"/>
      <c r="AB70" s="747"/>
      <c r="AC70" s="439"/>
      <c r="AD70" s="440"/>
      <c r="AE70" s="440"/>
      <c r="AF70" s="440"/>
      <c r="AG70" s="441"/>
      <c r="AH70" s="442"/>
      <c r="AI70" s="443"/>
      <c r="AJ70" s="443"/>
      <c r="AK70" s="443"/>
      <c r="AL70" s="443"/>
      <c r="AM70" s="443"/>
      <c r="AN70" s="443"/>
      <c r="AO70" s="443"/>
      <c r="AP70" s="443"/>
      <c r="AQ70" s="443"/>
      <c r="AR70" s="443"/>
      <c r="AS70" s="443"/>
      <c r="AT70" s="444"/>
      <c r="AU70" s="445"/>
      <c r="AV70" s="446"/>
      <c r="AW70" s="446"/>
      <c r="AX70" s="447"/>
    </row>
    <row r="71" spans="1:50" ht="24.75" customHeight="1" x14ac:dyDescent="0.15">
      <c r="A71" s="751"/>
      <c r="B71" s="752"/>
      <c r="C71" s="752"/>
      <c r="D71" s="752"/>
      <c r="E71" s="752"/>
      <c r="F71" s="75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51"/>
      <c r="B72" s="752"/>
      <c r="C72" s="752"/>
      <c r="D72" s="752"/>
      <c r="E72" s="752"/>
      <c r="F72" s="75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51"/>
      <c r="B73" s="752"/>
      <c r="C73" s="752"/>
      <c r="D73" s="752"/>
      <c r="E73" s="752"/>
      <c r="F73" s="75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51"/>
      <c r="B74" s="752"/>
      <c r="C74" s="752"/>
      <c r="D74" s="752"/>
      <c r="E74" s="752"/>
      <c r="F74" s="75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51"/>
      <c r="B75" s="752"/>
      <c r="C75" s="752"/>
      <c r="D75" s="752"/>
      <c r="E75" s="752"/>
      <c r="F75" s="75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51"/>
      <c r="B76" s="752"/>
      <c r="C76" s="752"/>
      <c r="D76" s="752"/>
      <c r="E76" s="752"/>
      <c r="F76" s="75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51"/>
      <c r="B77" s="752"/>
      <c r="C77" s="752"/>
      <c r="D77" s="752"/>
      <c r="E77" s="752"/>
      <c r="F77" s="75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51"/>
      <c r="B78" s="752"/>
      <c r="C78" s="752"/>
      <c r="D78" s="752"/>
      <c r="E78" s="752"/>
      <c r="F78" s="75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51"/>
      <c r="B79" s="752"/>
      <c r="C79" s="752"/>
      <c r="D79" s="752"/>
      <c r="E79" s="752"/>
      <c r="F79" s="75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51"/>
      <c r="B80" s="752"/>
      <c r="C80" s="752"/>
      <c r="D80" s="752"/>
      <c r="E80" s="752"/>
      <c r="F80" s="75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51"/>
      <c r="B81" s="752"/>
      <c r="C81" s="752"/>
      <c r="D81" s="752"/>
      <c r="E81" s="752"/>
      <c r="F81" s="753"/>
      <c r="G81" s="424" t="s">
        <v>376</v>
      </c>
      <c r="H81" s="425"/>
      <c r="I81" s="425"/>
      <c r="J81" s="425"/>
      <c r="K81" s="425"/>
      <c r="L81" s="425"/>
      <c r="M81" s="425"/>
      <c r="N81" s="425"/>
      <c r="O81" s="425"/>
      <c r="P81" s="425"/>
      <c r="Q81" s="425"/>
      <c r="R81" s="425"/>
      <c r="S81" s="425"/>
      <c r="T81" s="425"/>
      <c r="U81" s="425"/>
      <c r="V81" s="425"/>
      <c r="W81" s="425"/>
      <c r="X81" s="425"/>
      <c r="Y81" s="425"/>
      <c r="Z81" s="425"/>
      <c r="AA81" s="425"/>
      <c r="AB81" s="426"/>
      <c r="AC81" s="424" t="s">
        <v>377</v>
      </c>
      <c r="AD81" s="425"/>
      <c r="AE81" s="425"/>
      <c r="AF81" s="425"/>
      <c r="AG81" s="425"/>
      <c r="AH81" s="425"/>
      <c r="AI81" s="425"/>
      <c r="AJ81" s="425"/>
      <c r="AK81" s="425"/>
      <c r="AL81" s="425"/>
      <c r="AM81" s="425"/>
      <c r="AN81" s="425"/>
      <c r="AO81" s="425"/>
      <c r="AP81" s="425"/>
      <c r="AQ81" s="425"/>
      <c r="AR81" s="425"/>
      <c r="AS81" s="425"/>
      <c r="AT81" s="425"/>
      <c r="AU81" s="425"/>
      <c r="AV81" s="425"/>
      <c r="AW81" s="425"/>
      <c r="AX81" s="427"/>
    </row>
    <row r="82" spans="1:50" ht="24.75" customHeight="1" x14ac:dyDescent="0.15">
      <c r="A82" s="751"/>
      <c r="B82" s="752"/>
      <c r="C82" s="752"/>
      <c r="D82" s="752"/>
      <c r="E82" s="752"/>
      <c r="F82" s="753"/>
      <c r="G82" s="428" t="s">
        <v>19</v>
      </c>
      <c r="H82" s="429"/>
      <c r="I82" s="429"/>
      <c r="J82" s="429"/>
      <c r="K82" s="429"/>
      <c r="L82" s="430" t="s">
        <v>20</v>
      </c>
      <c r="M82" s="429"/>
      <c r="N82" s="429"/>
      <c r="O82" s="429"/>
      <c r="P82" s="429"/>
      <c r="Q82" s="429"/>
      <c r="R82" s="429"/>
      <c r="S82" s="429"/>
      <c r="T82" s="429"/>
      <c r="U82" s="429"/>
      <c r="V82" s="429"/>
      <c r="W82" s="429"/>
      <c r="X82" s="431"/>
      <c r="Y82" s="432" t="s">
        <v>21</v>
      </c>
      <c r="Z82" s="433"/>
      <c r="AA82" s="433"/>
      <c r="AB82" s="434"/>
      <c r="AC82" s="428" t="s">
        <v>19</v>
      </c>
      <c r="AD82" s="429"/>
      <c r="AE82" s="429"/>
      <c r="AF82" s="429"/>
      <c r="AG82" s="429"/>
      <c r="AH82" s="430" t="s">
        <v>20</v>
      </c>
      <c r="AI82" s="429"/>
      <c r="AJ82" s="429"/>
      <c r="AK82" s="429"/>
      <c r="AL82" s="429"/>
      <c r="AM82" s="429"/>
      <c r="AN82" s="429"/>
      <c r="AO82" s="429"/>
      <c r="AP82" s="429"/>
      <c r="AQ82" s="429"/>
      <c r="AR82" s="429"/>
      <c r="AS82" s="429"/>
      <c r="AT82" s="431"/>
      <c r="AU82" s="432" t="s">
        <v>21</v>
      </c>
      <c r="AV82" s="433"/>
      <c r="AW82" s="433"/>
      <c r="AX82" s="435"/>
    </row>
    <row r="83" spans="1:50" ht="24.75" customHeight="1" x14ac:dyDescent="0.15">
      <c r="A83" s="751"/>
      <c r="B83" s="752"/>
      <c r="C83" s="752"/>
      <c r="D83" s="752"/>
      <c r="E83" s="752"/>
      <c r="F83" s="753"/>
      <c r="G83" s="439"/>
      <c r="H83" s="440"/>
      <c r="I83" s="440"/>
      <c r="J83" s="440"/>
      <c r="K83" s="441"/>
      <c r="L83" s="442"/>
      <c r="M83" s="443"/>
      <c r="N83" s="443"/>
      <c r="O83" s="443"/>
      <c r="P83" s="443"/>
      <c r="Q83" s="443"/>
      <c r="R83" s="443"/>
      <c r="S83" s="443"/>
      <c r="T83" s="443"/>
      <c r="U83" s="443"/>
      <c r="V83" s="443"/>
      <c r="W83" s="443"/>
      <c r="X83" s="444"/>
      <c r="Y83" s="445"/>
      <c r="Z83" s="446"/>
      <c r="AA83" s="446"/>
      <c r="AB83" s="747"/>
      <c r="AC83" s="439"/>
      <c r="AD83" s="440"/>
      <c r="AE83" s="440"/>
      <c r="AF83" s="440"/>
      <c r="AG83" s="441"/>
      <c r="AH83" s="442"/>
      <c r="AI83" s="443"/>
      <c r="AJ83" s="443"/>
      <c r="AK83" s="443"/>
      <c r="AL83" s="443"/>
      <c r="AM83" s="443"/>
      <c r="AN83" s="443"/>
      <c r="AO83" s="443"/>
      <c r="AP83" s="443"/>
      <c r="AQ83" s="443"/>
      <c r="AR83" s="443"/>
      <c r="AS83" s="443"/>
      <c r="AT83" s="444"/>
      <c r="AU83" s="445"/>
      <c r="AV83" s="446"/>
      <c r="AW83" s="446"/>
      <c r="AX83" s="447"/>
    </row>
    <row r="84" spans="1:50" ht="24.75" customHeight="1" x14ac:dyDescent="0.15">
      <c r="A84" s="751"/>
      <c r="B84" s="752"/>
      <c r="C84" s="752"/>
      <c r="D84" s="752"/>
      <c r="E84" s="752"/>
      <c r="F84" s="75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51"/>
      <c r="B85" s="752"/>
      <c r="C85" s="752"/>
      <c r="D85" s="752"/>
      <c r="E85" s="752"/>
      <c r="F85" s="75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51"/>
      <c r="B86" s="752"/>
      <c r="C86" s="752"/>
      <c r="D86" s="752"/>
      <c r="E86" s="752"/>
      <c r="F86" s="75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51"/>
      <c r="B87" s="752"/>
      <c r="C87" s="752"/>
      <c r="D87" s="752"/>
      <c r="E87" s="752"/>
      <c r="F87" s="75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51"/>
      <c r="B88" s="752"/>
      <c r="C88" s="752"/>
      <c r="D88" s="752"/>
      <c r="E88" s="752"/>
      <c r="F88" s="75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51"/>
      <c r="B89" s="752"/>
      <c r="C89" s="752"/>
      <c r="D89" s="752"/>
      <c r="E89" s="752"/>
      <c r="F89" s="75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51"/>
      <c r="B90" s="752"/>
      <c r="C90" s="752"/>
      <c r="D90" s="752"/>
      <c r="E90" s="752"/>
      <c r="F90" s="75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51"/>
      <c r="B91" s="752"/>
      <c r="C91" s="752"/>
      <c r="D91" s="752"/>
      <c r="E91" s="752"/>
      <c r="F91" s="75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51"/>
      <c r="B92" s="752"/>
      <c r="C92" s="752"/>
      <c r="D92" s="752"/>
      <c r="E92" s="752"/>
      <c r="F92" s="75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51"/>
      <c r="B93" s="752"/>
      <c r="C93" s="752"/>
      <c r="D93" s="752"/>
      <c r="E93" s="752"/>
      <c r="F93" s="75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51"/>
      <c r="B94" s="752"/>
      <c r="C94" s="752"/>
      <c r="D94" s="752"/>
      <c r="E94" s="752"/>
      <c r="F94" s="753"/>
      <c r="G94" s="424" t="s">
        <v>378</v>
      </c>
      <c r="H94" s="425"/>
      <c r="I94" s="425"/>
      <c r="J94" s="425"/>
      <c r="K94" s="425"/>
      <c r="L94" s="425"/>
      <c r="M94" s="425"/>
      <c r="N94" s="425"/>
      <c r="O94" s="425"/>
      <c r="P94" s="425"/>
      <c r="Q94" s="425"/>
      <c r="R94" s="425"/>
      <c r="S94" s="425"/>
      <c r="T94" s="425"/>
      <c r="U94" s="425"/>
      <c r="V94" s="425"/>
      <c r="W94" s="425"/>
      <c r="X94" s="425"/>
      <c r="Y94" s="425"/>
      <c r="Z94" s="425"/>
      <c r="AA94" s="425"/>
      <c r="AB94" s="426"/>
      <c r="AC94" s="424" t="s">
        <v>379</v>
      </c>
      <c r="AD94" s="425"/>
      <c r="AE94" s="425"/>
      <c r="AF94" s="425"/>
      <c r="AG94" s="425"/>
      <c r="AH94" s="425"/>
      <c r="AI94" s="425"/>
      <c r="AJ94" s="425"/>
      <c r="AK94" s="425"/>
      <c r="AL94" s="425"/>
      <c r="AM94" s="425"/>
      <c r="AN94" s="425"/>
      <c r="AO94" s="425"/>
      <c r="AP94" s="425"/>
      <c r="AQ94" s="425"/>
      <c r="AR94" s="425"/>
      <c r="AS94" s="425"/>
      <c r="AT94" s="425"/>
      <c r="AU94" s="425"/>
      <c r="AV94" s="425"/>
      <c r="AW94" s="425"/>
      <c r="AX94" s="427"/>
    </row>
    <row r="95" spans="1:50" ht="24.75" customHeight="1" x14ac:dyDescent="0.15">
      <c r="A95" s="751"/>
      <c r="B95" s="752"/>
      <c r="C95" s="752"/>
      <c r="D95" s="752"/>
      <c r="E95" s="752"/>
      <c r="F95" s="753"/>
      <c r="G95" s="428" t="s">
        <v>19</v>
      </c>
      <c r="H95" s="429"/>
      <c r="I95" s="429"/>
      <c r="J95" s="429"/>
      <c r="K95" s="429"/>
      <c r="L95" s="430" t="s">
        <v>20</v>
      </c>
      <c r="M95" s="429"/>
      <c r="N95" s="429"/>
      <c r="O95" s="429"/>
      <c r="P95" s="429"/>
      <c r="Q95" s="429"/>
      <c r="R95" s="429"/>
      <c r="S95" s="429"/>
      <c r="T95" s="429"/>
      <c r="U95" s="429"/>
      <c r="V95" s="429"/>
      <c r="W95" s="429"/>
      <c r="X95" s="431"/>
      <c r="Y95" s="432" t="s">
        <v>21</v>
      </c>
      <c r="Z95" s="433"/>
      <c r="AA95" s="433"/>
      <c r="AB95" s="434"/>
      <c r="AC95" s="428" t="s">
        <v>19</v>
      </c>
      <c r="AD95" s="429"/>
      <c r="AE95" s="429"/>
      <c r="AF95" s="429"/>
      <c r="AG95" s="429"/>
      <c r="AH95" s="430" t="s">
        <v>20</v>
      </c>
      <c r="AI95" s="429"/>
      <c r="AJ95" s="429"/>
      <c r="AK95" s="429"/>
      <c r="AL95" s="429"/>
      <c r="AM95" s="429"/>
      <c r="AN95" s="429"/>
      <c r="AO95" s="429"/>
      <c r="AP95" s="429"/>
      <c r="AQ95" s="429"/>
      <c r="AR95" s="429"/>
      <c r="AS95" s="429"/>
      <c r="AT95" s="431"/>
      <c r="AU95" s="432" t="s">
        <v>21</v>
      </c>
      <c r="AV95" s="433"/>
      <c r="AW95" s="433"/>
      <c r="AX95" s="435"/>
    </row>
    <row r="96" spans="1:50" ht="24.75" customHeight="1" x14ac:dyDescent="0.15">
      <c r="A96" s="751"/>
      <c r="B96" s="752"/>
      <c r="C96" s="752"/>
      <c r="D96" s="752"/>
      <c r="E96" s="752"/>
      <c r="F96" s="753"/>
      <c r="G96" s="439"/>
      <c r="H96" s="440"/>
      <c r="I96" s="440"/>
      <c r="J96" s="440"/>
      <c r="K96" s="441"/>
      <c r="L96" s="442"/>
      <c r="M96" s="443"/>
      <c r="N96" s="443"/>
      <c r="O96" s="443"/>
      <c r="P96" s="443"/>
      <c r="Q96" s="443"/>
      <c r="R96" s="443"/>
      <c r="S96" s="443"/>
      <c r="T96" s="443"/>
      <c r="U96" s="443"/>
      <c r="V96" s="443"/>
      <c r="W96" s="443"/>
      <c r="X96" s="444"/>
      <c r="Y96" s="445"/>
      <c r="Z96" s="446"/>
      <c r="AA96" s="446"/>
      <c r="AB96" s="747"/>
      <c r="AC96" s="439"/>
      <c r="AD96" s="440"/>
      <c r="AE96" s="440"/>
      <c r="AF96" s="440"/>
      <c r="AG96" s="441"/>
      <c r="AH96" s="442"/>
      <c r="AI96" s="443"/>
      <c r="AJ96" s="443"/>
      <c r="AK96" s="443"/>
      <c r="AL96" s="443"/>
      <c r="AM96" s="443"/>
      <c r="AN96" s="443"/>
      <c r="AO96" s="443"/>
      <c r="AP96" s="443"/>
      <c r="AQ96" s="443"/>
      <c r="AR96" s="443"/>
      <c r="AS96" s="443"/>
      <c r="AT96" s="444"/>
      <c r="AU96" s="445"/>
      <c r="AV96" s="446"/>
      <c r="AW96" s="446"/>
      <c r="AX96" s="447"/>
    </row>
    <row r="97" spans="1:50" ht="24.75" customHeight="1" x14ac:dyDescent="0.15">
      <c r="A97" s="751"/>
      <c r="B97" s="752"/>
      <c r="C97" s="752"/>
      <c r="D97" s="752"/>
      <c r="E97" s="752"/>
      <c r="F97" s="75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51"/>
      <c r="B98" s="752"/>
      <c r="C98" s="752"/>
      <c r="D98" s="752"/>
      <c r="E98" s="752"/>
      <c r="F98" s="75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51"/>
      <c r="B99" s="752"/>
      <c r="C99" s="752"/>
      <c r="D99" s="752"/>
      <c r="E99" s="752"/>
      <c r="F99" s="75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51"/>
      <c r="B100" s="752"/>
      <c r="C100" s="752"/>
      <c r="D100" s="752"/>
      <c r="E100" s="752"/>
      <c r="F100" s="75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51"/>
      <c r="B101" s="752"/>
      <c r="C101" s="752"/>
      <c r="D101" s="752"/>
      <c r="E101" s="752"/>
      <c r="F101" s="75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51"/>
      <c r="B102" s="752"/>
      <c r="C102" s="752"/>
      <c r="D102" s="752"/>
      <c r="E102" s="752"/>
      <c r="F102" s="75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51"/>
      <c r="B103" s="752"/>
      <c r="C103" s="752"/>
      <c r="D103" s="752"/>
      <c r="E103" s="752"/>
      <c r="F103" s="75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51"/>
      <c r="B104" s="752"/>
      <c r="C104" s="752"/>
      <c r="D104" s="752"/>
      <c r="E104" s="752"/>
      <c r="F104" s="75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51"/>
      <c r="B105" s="752"/>
      <c r="C105" s="752"/>
      <c r="D105" s="752"/>
      <c r="E105" s="752"/>
      <c r="F105" s="75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54"/>
      <c r="B106" s="755"/>
      <c r="C106" s="755"/>
      <c r="D106" s="755"/>
      <c r="E106" s="755"/>
      <c r="F106" s="756"/>
      <c r="G106" s="757" t="s">
        <v>22</v>
      </c>
      <c r="H106" s="758"/>
      <c r="I106" s="758"/>
      <c r="J106" s="758"/>
      <c r="K106" s="758"/>
      <c r="L106" s="759"/>
      <c r="M106" s="760"/>
      <c r="N106" s="760"/>
      <c r="O106" s="760"/>
      <c r="P106" s="760"/>
      <c r="Q106" s="760"/>
      <c r="R106" s="760"/>
      <c r="S106" s="760"/>
      <c r="T106" s="760"/>
      <c r="U106" s="760"/>
      <c r="V106" s="760"/>
      <c r="W106" s="760"/>
      <c r="X106" s="761"/>
      <c r="Y106" s="762">
        <f>SUM(Y96:AB105)</f>
        <v>0</v>
      </c>
      <c r="Z106" s="763"/>
      <c r="AA106" s="763"/>
      <c r="AB106" s="764"/>
      <c r="AC106" s="757" t="s">
        <v>22</v>
      </c>
      <c r="AD106" s="758"/>
      <c r="AE106" s="758"/>
      <c r="AF106" s="758"/>
      <c r="AG106" s="758"/>
      <c r="AH106" s="759"/>
      <c r="AI106" s="760"/>
      <c r="AJ106" s="760"/>
      <c r="AK106" s="760"/>
      <c r="AL106" s="760"/>
      <c r="AM106" s="760"/>
      <c r="AN106" s="760"/>
      <c r="AO106" s="760"/>
      <c r="AP106" s="760"/>
      <c r="AQ106" s="760"/>
      <c r="AR106" s="760"/>
      <c r="AS106" s="760"/>
      <c r="AT106" s="761"/>
      <c r="AU106" s="762">
        <f>SUM(AU96:AX105)</f>
        <v>0</v>
      </c>
      <c r="AV106" s="763"/>
      <c r="AW106" s="763"/>
      <c r="AX106" s="765"/>
    </row>
    <row r="107" spans="1:50" s="51" customFormat="1" ht="24.75" customHeight="1" thickBot="1" x14ac:dyDescent="0.2"/>
    <row r="108" spans="1:50" ht="30" customHeight="1" x14ac:dyDescent="0.15">
      <c r="A108" s="748" t="s">
        <v>34</v>
      </c>
      <c r="B108" s="749"/>
      <c r="C108" s="749"/>
      <c r="D108" s="749"/>
      <c r="E108" s="749"/>
      <c r="F108" s="750"/>
      <c r="G108" s="424" t="s">
        <v>380</v>
      </c>
      <c r="H108" s="425"/>
      <c r="I108" s="425"/>
      <c r="J108" s="425"/>
      <c r="K108" s="425"/>
      <c r="L108" s="425"/>
      <c r="M108" s="425"/>
      <c r="N108" s="425"/>
      <c r="O108" s="425"/>
      <c r="P108" s="425"/>
      <c r="Q108" s="425"/>
      <c r="R108" s="425"/>
      <c r="S108" s="425"/>
      <c r="T108" s="425"/>
      <c r="U108" s="425"/>
      <c r="V108" s="425"/>
      <c r="W108" s="425"/>
      <c r="X108" s="425"/>
      <c r="Y108" s="425"/>
      <c r="Z108" s="425"/>
      <c r="AA108" s="425"/>
      <c r="AB108" s="426"/>
      <c r="AC108" s="424" t="s">
        <v>381</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7"/>
    </row>
    <row r="109" spans="1:50" ht="24.75" customHeight="1" x14ac:dyDescent="0.15">
      <c r="A109" s="751"/>
      <c r="B109" s="752"/>
      <c r="C109" s="752"/>
      <c r="D109" s="752"/>
      <c r="E109" s="752"/>
      <c r="F109" s="753"/>
      <c r="G109" s="428" t="s">
        <v>19</v>
      </c>
      <c r="H109" s="429"/>
      <c r="I109" s="429"/>
      <c r="J109" s="429"/>
      <c r="K109" s="429"/>
      <c r="L109" s="430" t="s">
        <v>20</v>
      </c>
      <c r="M109" s="429"/>
      <c r="N109" s="429"/>
      <c r="O109" s="429"/>
      <c r="P109" s="429"/>
      <c r="Q109" s="429"/>
      <c r="R109" s="429"/>
      <c r="S109" s="429"/>
      <c r="T109" s="429"/>
      <c r="U109" s="429"/>
      <c r="V109" s="429"/>
      <c r="W109" s="429"/>
      <c r="X109" s="431"/>
      <c r="Y109" s="432" t="s">
        <v>21</v>
      </c>
      <c r="Z109" s="433"/>
      <c r="AA109" s="433"/>
      <c r="AB109" s="434"/>
      <c r="AC109" s="428" t="s">
        <v>19</v>
      </c>
      <c r="AD109" s="429"/>
      <c r="AE109" s="429"/>
      <c r="AF109" s="429"/>
      <c r="AG109" s="429"/>
      <c r="AH109" s="430" t="s">
        <v>20</v>
      </c>
      <c r="AI109" s="429"/>
      <c r="AJ109" s="429"/>
      <c r="AK109" s="429"/>
      <c r="AL109" s="429"/>
      <c r="AM109" s="429"/>
      <c r="AN109" s="429"/>
      <c r="AO109" s="429"/>
      <c r="AP109" s="429"/>
      <c r="AQ109" s="429"/>
      <c r="AR109" s="429"/>
      <c r="AS109" s="429"/>
      <c r="AT109" s="431"/>
      <c r="AU109" s="432" t="s">
        <v>21</v>
      </c>
      <c r="AV109" s="433"/>
      <c r="AW109" s="433"/>
      <c r="AX109" s="435"/>
    </row>
    <row r="110" spans="1:50" ht="24.75" customHeight="1" x14ac:dyDescent="0.15">
      <c r="A110" s="751"/>
      <c r="B110" s="752"/>
      <c r="C110" s="752"/>
      <c r="D110" s="752"/>
      <c r="E110" s="752"/>
      <c r="F110" s="753"/>
      <c r="G110" s="439"/>
      <c r="H110" s="440"/>
      <c r="I110" s="440"/>
      <c r="J110" s="440"/>
      <c r="K110" s="441"/>
      <c r="L110" s="442"/>
      <c r="M110" s="443"/>
      <c r="N110" s="443"/>
      <c r="O110" s="443"/>
      <c r="P110" s="443"/>
      <c r="Q110" s="443"/>
      <c r="R110" s="443"/>
      <c r="S110" s="443"/>
      <c r="T110" s="443"/>
      <c r="U110" s="443"/>
      <c r="V110" s="443"/>
      <c r="W110" s="443"/>
      <c r="X110" s="444"/>
      <c r="Y110" s="445"/>
      <c r="Z110" s="446"/>
      <c r="AA110" s="446"/>
      <c r="AB110" s="747"/>
      <c r="AC110" s="439"/>
      <c r="AD110" s="440"/>
      <c r="AE110" s="440"/>
      <c r="AF110" s="440"/>
      <c r="AG110" s="441"/>
      <c r="AH110" s="442"/>
      <c r="AI110" s="443"/>
      <c r="AJ110" s="443"/>
      <c r="AK110" s="443"/>
      <c r="AL110" s="443"/>
      <c r="AM110" s="443"/>
      <c r="AN110" s="443"/>
      <c r="AO110" s="443"/>
      <c r="AP110" s="443"/>
      <c r="AQ110" s="443"/>
      <c r="AR110" s="443"/>
      <c r="AS110" s="443"/>
      <c r="AT110" s="444"/>
      <c r="AU110" s="445"/>
      <c r="AV110" s="446"/>
      <c r="AW110" s="446"/>
      <c r="AX110" s="447"/>
    </row>
    <row r="111" spans="1:50" ht="24.75" customHeight="1" x14ac:dyDescent="0.15">
      <c r="A111" s="751"/>
      <c r="B111" s="752"/>
      <c r="C111" s="752"/>
      <c r="D111" s="752"/>
      <c r="E111" s="752"/>
      <c r="F111" s="75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51"/>
      <c r="B112" s="752"/>
      <c r="C112" s="752"/>
      <c r="D112" s="752"/>
      <c r="E112" s="752"/>
      <c r="F112" s="75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51"/>
      <c r="B113" s="752"/>
      <c r="C113" s="752"/>
      <c r="D113" s="752"/>
      <c r="E113" s="752"/>
      <c r="F113" s="75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51"/>
      <c r="B114" s="752"/>
      <c r="C114" s="752"/>
      <c r="D114" s="752"/>
      <c r="E114" s="752"/>
      <c r="F114" s="75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51"/>
      <c r="B115" s="752"/>
      <c r="C115" s="752"/>
      <c r="D115" s="752"/>
      <c r="E115" s="752"/>
      <c r="F115" s="75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51"/>
      <c r="B116" s="752"/>
      <c r="C116" s="752"/>
      <c r="D116" s="752"/>
      <c r="E116" s="752"/>
      <c r="F116" s="75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51"/>
      <c r="B117" s="752"/>
      <c r="C117" s="752"/>
      <c r="D117" s="752"/>
      <c r="E117" s="752"/>
      <c r="F117" s="75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51"/>
      <c r="B118" s="752"/>
      <c r="C118" s="752"/>
      <c r="D118" s="752"/>
      <c r="E118" s="752"/>
      <c r="F118" s="75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51"/>
      <c r="B119" s="752"/>
      <c r="C119" s="752"/>
      <c r="D119" s="752"/>
      <c r="E119" s="752"/>
      <c r="F119" s="75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51"/>
      <c r="B120" s="752"/>
      <c r="C120" s="752"/>
      <c r="D120" s="752"/>
      <c r="E120" s="752"/>
      <c r="F120" s="75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51"/>
      <c r="B121" s="752"/>
      <c r="C121" s="752"/>
      <c r="D121" s="752"/>
      <c r="E121" s="752"/>
      <c r="F121" s="753"/>
      <c r="G121" s="424" t="s">
        <v>402</v>
      </c>
      <c r="H121" s="425"/>
      <c r="I121" s="425"/>
      <c r="J121" s="425"/>
      <c r="K121" s="425"/>
      <c r="L121" s="425"/>
      <c r="M121" s="425"/>
      <c r="N121" s="425"/>
      <c r="O121" s="425"/>
      <c r="P121" s="425"/>
      <c r="Q121" s="425"/>
      <c r="R121" s="425"/>
      <c r="S121" s="425"/>
      <c r="T121" s="425"/>
      <c r="U121" s="425"/>
      <c r="V121" s="425"/>
      <c r="W121" s="425"/>
      <c r="X121" s="425"/>
      <c r="Y121" s="425"/>
      <c r="Z121" s="425"/>
      <c r="AA121" s="425"/>
      <c r="AB121" s="426"/>
      <c r="AC121" s="424" t="s">
        <v>382</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7"/>
    </row>
    <row r="122" spans="1:50" ht="25.5" customHeight="1" x14ac:dyDescent="0.15">
      <c r="A122" s="751"/>
      <c r="B122" s="752"/>
      <c r="C122" s="752"/>
      <c r="D122" s="752"/>
      <c r="E122" s="752"/>
      <c r="F122" s="753"/>
      <c r="G122" s="428" t="s">
        <v>19</v>
      </c>
      <c r="H122" s="429"/>
      <c r="I122" s="429"/>
      <c r="J122" s="429"/>
      <c r="K122" s="429"/>
      <c r="L122" s="430" t="s">
        <v>20</v>
      </c>
      <c r="M122" s="429"/>
      <c r="N122" s="429"/>
      <c r="O122" s="429"/>
      <c r="P122" s="429"/>
      <c r="Q122" s="429"/>
      <c r="R122" s="429"/>
      <c r="S122" s="429"/>
      <c r="T122" s="429"/>
      <c r="U122" s="429"/>
      <c r="V122" s="429"/>
      <c r="W122" s="429"/>
      <c r="X122" s="431"/>
      <c r="Y122" s="432" t="s">
        <v>21</v>
      </c>
      <c r="Z122" s="433"/>
      <c r="AA122" s="433"/>
      <c r="AB122" s="434"/>
      <c r="AC122" s="428" t="s">
        <v>19</v>
      </c>
      <c r="AD122" s="429"/>
      <c r="AE122" s="429"/>
      <c r="AF122" s="429"/>
      <c r="AG122" s="429"/>
      <c r="AH122" s="430" t="s">
        <v>20</v>
      </c>
      <c r="AI122" s="429"/>
      <c r="AJ122" s="429"/>
      <c r="AK122" s="429"/>
      <c r="AL122" s="429"/>
      <c r="AM122" s="429"/>
      <c r="AN122" s="429"/>
      <c r="AO122" s="429"/>
      <c r="AP122" s="429"/>
      <c r="AQ122" s="429"/>
      <c r="AR122" s="429"/>
      <c r="AS122" s="429"/>
      <c r="AT122" s="431"/>
      <c r="AU122" s="432" t="s">
        <v>21</v>
      </c>
      <c r="AV122" s="433"/>
      <c r="AW122" s="433"/>
      <c r="AX122" s="435"/>
    </row>
    <row r="123" spans="1:50" ht="24.75" customHeight="1" x14ac:dyDescent="0.15">
      <c r="A123" s="751"/>
      <c r="B123" s="752"/>
      <c r="C123" s="752"/>
      <c r="D123" s="752"/>
      <c r="E123" s="752"/>
      <c r="F123" s="753"/>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747"/>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x14ac:dyDescent="0.15">
      <c r="A124" s="751"/>
      <c r="B124" s="752"/>
      <c r="C124" s="752"/>
      <c r="D124" s="752"/>
      <c r="E124" s="752"/>
      <c r="F124" s="75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51"/>
      <c r="B125" s="752"/>
      <c r="C125" s="752"/>
      <c r="D125" s="752"/>
      <c r="E125" s="752"/>
      <c r="F125" s="75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51"/>
      <c r="B126" s="752"/>
      <c r="C126" s="752"/>
      <c r="D126" s="752"/>
      <c r="E126" s="752"/>
      <c r="F126" s="75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51"/>
      <c r="B127" s="752"/>
      <c r="C127" s="752"/>
      <c r="D127" s="752"/>
      <c r="E127" s="752"/>
      <c r="F127" s="75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51"/>
      <c r="B128" s="752"/>
      <c r="C128" s="752"/>
      <c r="D128" s="752"/>
      <c r="E128" s="752"/>
      <c r="F128" s="75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51"/>
      <c r="B129" s="752"/>
      <c r="C129" s="752"/>
      <c r="D129" s="752"/>
      <c r="E129" s="752"/>
      <c r="F129" s="75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51"/>
      <c r="B130" s="752"/>
      <c r="C130" s="752"/>
      <c r="D130" s="752"/>
      <c r="E130" s="752"/>
      <c r="F130" s="75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51"/>
      <c r="B131" s="752"/>
      <c r="C131" s="752"/>
      <c r="D131" s="752"/>
      <c r="E131" s="752"/>
      <c r="F131" s="75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51"/>
      <c r="B132" s="752"/>
      <c r="C132" s="752"/>
      <c r="D132" s="752"/>
      <c r="E132" s="752"/>
      <c r="F132" s="75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51"/>
      <c r="B133" s="752"/>
      <c r="C133" s="752"/>
      <c r="D133" s="752"/>
      <c r="E133" s="752"/>
      <c r="F133" s="75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51"/>
      <c r="B134" s="752"/>
      <c r="C134" s="752"/>
      <c r="D134" s="752"/>
      <c r="E134" s="752"/>
      <c r="F134" s="753"/>
      <c r="G134" s="424" t="s">
        <v>383</v>
      </c>
      <c r="H134" s="425"/>
      <c r="I134" s="425"/>
      <c r="J134" s="425"/>
      <c r="K134" s="425"/>
      <c r="L134" s="425"/>
      <c r="M134" s="425"/>
      <c r="N134" s="425"/>
      <c r="O134" s="425"/>
      <c r="P134" s="425"/>
      <c r="Q134" s="425"/>
      <c r="R134" s="425"/>
      <c r="S134" s="425"/>
      <c r="T134" s="425"/>
      <c r="U134" s="425"/>
      <c r="V134" s="425"/>
      <c r="W134" s="425"/>
      <c r="X134" s="425"/>
      <c r="Y134" s="425"/>
      <c r="Z134" s="425"/>
      <c r="AA134" s="425"/>
      <c r="AB134" s="426"/>
      <c r="AC134" s="424" t="s">
        <v>384</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7"/>
    </row>
    <row r="135" spans="1:50" ht="24.75" customHeight="1" x14ac:dyDescent="0.15">
      <c r="A135" s="751"/>
      <c r="B135" s="752"/>
      <c r="C135" s="752"/>
      <c r="D135" s="752"/>
      <c r="E135" s="752"/>
      <c r="F135" s="753"/>
      <c r="G135" s="428" t="s">
        <v>19</v>
      </c>
      <c r="H135" s="429"/>
      <c r="I135" s="429"/>
      <c r="J135" s="429"/>
      <c r="K135" s="429"/>
      <c r="L135" s="430" t="s">
        <v>20</v>
      </c>
      <c r="M135" s="429"/>
      <c r="N135" s="429"/>
      <c r="O135" s="429"/>
      <c r="P135" s="429"/>
      <c r="Q135" s="429"/>
      <c r="R135" s="429"/>
      <c r="S135" s="429"/>
      <c r="T135" s="429"/>
      <c r="U135" s="429"/>
      <c r="V135" s="429"/>
      <c r="W135" s="429"/>
      <c r="X135" s="431"/>
      <c r="Y135" s="432" t="s">
        <v>21</v>
      </c>
      <c r="Z135" s="433"/>
      <c r="AA135" s="433"/>
      <c r="AB135" s="434"/>
      <c r="AC135" s="428" t="s">
        <v>19</v>
      </c>
      <c r="AD135" s="429"/>
      <c r="AE135" s="429"/>
      <c r="AF135" s="429"/>
      <c r="AG135" s="429"/>
      <c r="AH135" s="430" t="s">
        <v>20</v>
      </c>
      <c r="AI135" s="429"/>
      <c r="AJ135" s="429"/>
      <c r="AK135" s="429"/>
      <c r="AL135" s="429"/>
      <c r="AM135" s="429"/>
      <c r="AN135" s="429"/>
      <c r="AO135" s="429"/>
      <c r="AP135" s="429"/>
      <c r="AQ135" s="429"/>
      <c r="AR135" s="429"/>
      <c r="AS135" s="429"/>
      <c r="AT135" s="431"/>
      <c r="AU135" s="432" t="s">
        <v>21</v>
      </c>
      <c r="AV135" s="433"/>
      <c r="AW135" s="433"/>
      <c r="AX135" s="435"/>
    </row>
    <row r="136" spans="1:50" ht="24.75" customHeight="1" x14ac:dyDescent="0.15">
      <c r="A136" s="751"/>
      <c r="B136" s="752"/>
      <c r="C136" s="752"/>
      <c r="D136" s="752"/>
      <c r="E136" s="752"/>
      <c r="F136" s="753"/>
      <c r="G136" s="439"/>
      <c r="H136" s="440"/>
      <c r="I136" s="440"/>
      <c r="J136" s="440"/>
      <c r="K136" s="441"/>
      <c r="L136" s="442"/>
      <c r="M136" s="443"/>
      <c r="N136" s="443"/>
      <c r="O136" s="443"/>
      <c r="P136" s="443"/>
      <c r="Q136" s="443"/>
      <c r="R136" s="443"/>
      <c r="S136" s="443"/>
      <c r="T136" s="443"/>
      <c r="U136" s="443"/>
      <c r="V136" s="443"/>
      <c r="W136" s="443"/>
      <c r="X136" s="444"/>
      <c r="Y136" s="445"/>
      <c r="Z136" s="446"/>
      <c r="AA136" s="446"/>
      <c r="AB136" s="747"/>
      <c r="AC136" s="439"/>
      <c r="AD136" s="440"/>
      <c r="AE136" s="440"/>
      <c r="AF136" s="440"/>
      <c r="AG136" s="441"/>
      <c r="AH136" s="442"/>
      <c r="AI136" s="443"/>
      <c r="AJ136" s="443"/>
      <c r="AK136" s="443"/>
      <c r="AL136" s="443"/>
      <c r="AM136" s="443"/>
      <c r="AN136" s="443"/>
      <c r="AO136" s="443"/>
      <c r="AP136" s="443"/>
      <c r="AQ136" s="443"/>
      <c r="AR136" s="443"/>
      <c r="AS136" s="443"/>
      <c r="AT136" s="444"/>
      <c r="AU136" s="445"/>
      <c r="AV136" s="446"/>
      <c r="AW136" s="446"/>
      <c r="AX136" s="447"/>
    </row>
    <row r="137" spans="1:50" ht="24.75" customHeight="1" x14ac:dyDescent="0.15">
      <c r="A137" s="751"/>
      <c r="B137" s="752"/>
      <c r="C137" s="752"/>
      <c r="D137" s="752"/>
      <c r="E137" s="752"/>
      <c r="F137" s="75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51"/>
      <c r="B138" s="752"/>
      <c r="C138" s="752"/>
      <c r="D138" s="752"/>
      <c r="E138" s="752"/>
      <c r="F138" s="75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51"/>
      <c r="B139" s="752"/>
      <c r="C139" s="752"/>
      <c r="D139" s="752"/>
      <c r="E139" s="752"/>
      <c r="F139" s="75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51"/>
      <c r="B140" s="752"/>
      <c r="C140" s="752"/>
      <c r="D140" s="752"/>
      <c r="E140" s="752"/>
      <c r="F140" s="75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51"/>
      <c r="B141" s="752"/>
      <c r="C141" s="752"/>
      <c r="D141" s="752"/>
      <c r="E141" s="752"/>
      <c r="F141" s="75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51"/>
      <c r="B142" s="752"/>
      <c r="C142" s="752"/>
      <c r="D142" s="752"/>
      <c r="E142" s="752"/>
      <c r="F142" s="75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51"/>
      <c r="B143" s="752"/>
      <c r="C143" s="752"/>
      <c r="D143" s="752"/>
      <c r="E143" s="752"/>
      <c r="F143" s="75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51"/>
      <c r="B144" s="752"/>
      <c r="C144" s="752"/>
      <c r="D144" s="752"/>
      <c r="E144" s="752"/>
      <c r="F144" s="75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51"/>
      <c r="B145" s="752"/>
      <c r="C145" s="752"/>
      <c r="D145" s="752"/>
      <c r="E145" s="752"/>
      <c r="F145" s="75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51"/>
      <c r="B146" s="752"/>
      <c r="C146" s="752"/>
      <c r="D146" s="752"/>
      <c r="E146" s="752"/>
      <c r="F146" s="75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51"/>
      <c r="B147" s="752"/>
      <c r="C147" s="752"/>
      <c r="D147" s="752"/>
      <c r="E147" s="752"/>
      <c r="F147" s="753"/>
      <c r="G147" s="424" t="s">
        <v>385</v>
      </c>
      <c r="H147" s="425"/>
      <c r="I147" s="425"/>
      <c r="J147" s="425"/>
      <c r="K147" s="425"/>
      <c r="L147" s="425"/>
      <c r="M147" s="425"/>
      <c r="N147" s="425"/>
      <c r="O147" s="425"/>
      <c r="P147" s="425"/>
      <c r="Q147" s="425"/>
      <c r="R147" s="425"/>
      <c r="S147" s="425"/>
      <c r="T147" s="425"/>
      <c r="U147" s="425"/>
      <c r="V147" s="425"/>
      <c r="W147" s="425"/>
      <c r="X147" s="425"/>
      <c r="Y147" s="425"/>
      <c r="Z147" s="425"/>
      <c r="AA147" s="425"/>
      <c r="AB147" s="426"/>
      <c r="AC147" s="424" t="s">
        <v>386</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7"/>
    </row>
    <row r="148" spans="1:50" ht="24.75" customHeight="1" x14ac:dyDescent="0.15">
      <c r="A148" s="751"/>
      <c r="B148" s="752"/>
      <c r="C148" s="752"/>
      <c r="D148" s="752"/>
      <c r="E148" s="752"/>
      <c r="F148" s="753"/>
      <c r="G148" s="428" t="s">
        <v>19</v>
      </c>
      <c r="H148" s="429"/>
      <c r="I148" s="429"/>
      <c r="J148" s="429"/>
      <c r="K148" s="429"/>
      <c r="L148" s="430" t="s">
        <v>20</v>
      </c>
      <c r="M148" s="429"/>
      <c r="N148" s="429"/>
      <c r="O148" s="429"/>
      <c r="P148" s="429"/>
      <c r="Q148" s="429"/>
      <c r="R148" s="429"/>
      <c r="S148" s="429"/>
      <c r="T148" s="429"/>
      <c r="U148" s="429"/>
      <c r="V148" s="429"/>
      <c r="W148" s="429"/>
      <c r="X148" s="431"/>
      <c r="Y148" s="432" t="s">
        <v>21</v>
      </c>
      <c r="Z148" s="433"/>
      <c r="AA148" s="433"/>
      <c r="AB148" s="434"/>
      <c r="AC148" s="428" t="s">
        <v>19</v>
      </c>
      <c r="AD148" s="429"/>
      <c r="AE148" s="429"/>
      <c r="AF148" s="429"/>
      <c r="AG148" s="429"/>
      <c r="AH148" s="430" t="s">
        <v>20</v>
      </c>
      <c r="AI148" s="429"/>
      <c r="AJ148" s="429"/>
      <c r="AK148" s="429"/>
      <c r="AL148" s="429"/>
      <c r="AM148" s="429"/>
      <c r="AN148" s="429"/>
      <c r="AO148" s="429"/>
      <c r="AP148" s="429"/>
      <c r="AQ148" s="429"/>
      <c r="AR148" s="429"/>
      <c r="AS148" s="429"/>
      <c r="AT148" s="431"/>
      <c r="AU148" s="432" t="s">
        <v>21</v>
      </c>
      <c r="AV148" s="433"/>
      <c r="AW148" s="433"/>
      <c r="AX148" s="435"/>
    </row>
    <row r="149" spans="1:50" ht="24.75" customHeight="1" x14ac:dyDescent="0.15">
      <c r="A149" s="751"/>
      <c r="B149" s="752"/>
      <c r="C149" s="752"/>
      <c r="D149" s="752"/>
      <c r="E149" s="752"/>
      <c r="F149" s="753"/>
      <c r="G149" s="439"/>
      <c r="H149" s="440"/>
      <c r="I149" s="440"/>
      <c r="J149" s="440"/>
      <c r="K149" s="441"/>
      <c r="L149" s="442"/>
      <c r="M149" s="443"/>
      <c r="N149" s="443"/>
      <c r="O149" s="443"/>
      <c r="P149" s="443"/>
      <c r="Q149" s="443"/>
      <c r="R149" s="443"/>
      <c r="S149" s="443"/>
      <c r="T149" s="443"/>
      <c r="U149" s="443"/>
      <c r="V149" s="443"/>
      <c r="W149" s="443"/>
      <c r="X149" s="444"/>
      <c r="Y149" s="445"/>
      <c r="Z149" s="446"/>
      <c r="AA149" s="446"/>
      <c r="AB149" s="747"/>
      <c r="AC149" s="439"/>
      <c r="AD149" s="440"/>
      <c r="AE149" s="440"/>
      <c r="AF149" s="440"/>
      <c r="AG149" s="441"/>
      <c r="AH149" s="442"/>
      <c r="AI149" s="443"/>
      <c r="AJ149" s="443"/>
      <c r="AK149" s="443"/>
      <c r="AL149" s="443"/>
      <c r="AM149" s="443"/>
      <c r="AN149" s="443"/>
      <c r="AO149" s="443"/>
      <c r="AP149" s="443"/>
      <c r="AQ149" s="443"/>
      <c r="AR149" s="443"/>
      <c r="AS149" s="443"/>
      <c r="AT149" s="444"/>
      <c r="AU149" s="445"/>
      <c r="AV149" s="446"/>
      <c r="AW149" s="446"/>
      <c r="AX149" s="447"/>
    </row>
    <row r="150" spans="1:50" ht="24.75" customHeight="1" x14ac:dyDescent="0.15">
      <c r="A150" s="751"/>
      <c r="B150" s="752"/>
      <c r="C150" s="752"/>
      <c r="D150" s="752"/>
      <c r="E150" s="752"/>
      <c r="F150" s="75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51"/>
      <c r="B151" s="752"/>
      <c r="C151" s="752"/>
      <c r="D151" s="752"/>
      <c r="E151" s="752"/>
      <c r="F151" s="75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51"/>
      <c r="B152" s="752"/>
      <c r="C152" s="752"/>
      <c r="D152" s="752"/>
      <c r="E152" s="752"/>
      <c r="F152" s="75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51"/>
      <c r="B153" s="752"/>
      <c r="C153" s="752"/>
      <c r="D153" s="752"/>
      <c r="E153" s="752"/>
      <c r="F153" s="75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51"/>
      <c r="B154" s="752"/>
      <c r="C154" s="752"/>
      <c r="D154" s="752"/>
      <c r="E154" s="752"/>
      <c r="F154" s="75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51"/>
      <c r="B155" s="752"/>
      <c r="C155" s="752"/>
      <c r="D155" s="752"/>
      <c r="E155" s="752"/>
      <c r="F155" s="75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51"/>
      <c r="B156" s="752"/>
      <c r="C156" s="752"/>
      <c r="D156" s="752"/>
      <c r="E156" s="752"/>
      <c r="F156" s="75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51"/>
      <c r="B157" s="752"/>
      <c r="C157" s="752"/>
      <c r="D157" s="752"/>
      <c r="E157" s="752"/>
      <c r="F157" s="75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51"/>
      <c r="B158" s="752"/>
      <c r="C158" s="752"/>
      <c r="D158" s="752"/>
      <c r="E158" s="752"/>
      <c r="F158" s="75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54"/>
      <c r="B159" s="755"/>
      <c r="C159" s="755"/>
      <c r="D159" s="755"/>
      <c r="E159" s="755"/>
      <c r="F159" s="756"/>
      <c r="G159" s="757" t="s">
        <v>22</v>
      </c>
      <c r="H159" s="758"/>
      <c r="I159" s="758"/>
      <c r="J159" s="758"/>
      <c r="K159" s="758"/>
      <c r="L159" s="759"/>
      <c r="M159" s="760"/>
      <c r="N159" s="760"/>
      <c r="O159" s="760"/>
      <c r="P159" s="760"/>
      <c r="Q159" s="760"/>
      <c r="R159" s="760"/>
      <c r="S159" s="760"/>
      <c r="T159" s="760"/>
      <c r="U159" s="760"/>
      <c r="V159" s="760"/>
      <c r="W159" s="760"/>
      <c r="X159" s="761"/>
      <c r="Y159" s="762">
        <f>SUM(Y149:AB158)</f>
        <v>0</v>
      </c>
      <c r="Z159" s="763"/>
      <c r="AA159" s="763"/>
      <c r="AB159" s="764"/>
      <c r="AC159" s="757" t="s">
        <v>22</v>
      </c>
      <c r="AD159" s="758"/>
      <c r="AE159" s="758"/>
      <c r="AF159" s="758"/>
      <c r="AG159" s="758"/>
      <c r="AH159" s="759"/>
      <c r="AI159" s="760"/>
      <c r="AJ159" s="760"/>
      <c r="AK159" s="760"/>
      <c r="AL159" s="760"/>
      <c r="AM159" s="760"/>
      <c r="AN159" s="760"/>
      <c r="AO159" s="760"/>
      <c r="AP159" s="760"/>
      <c r="AQ159" s="760"/>
      <c r="AR159" s="760"/>
      <c r="AS159" s="760"/>
      <c r="AT159" s="761"/>
      <c r="AU159" s="762">
        <f>SUM(AU149:AX158)</f>
        <v>0</v>
      </c>
      <c r="AV159" s="763"/>
      <c r="AW159" s="763"/>
      <c r="AX159" s="765"/>
    </row>
    <row r="160" spans="1:50" s="51" customFormat="1" ht="24.75" customHeight="1" thickBot="1" x14ac:dyDescent="0.2"/>
    <row r="161" spans="1:50" ht="30" customHeight="1" x14ac:dyDescent="0.15">
      <c r="A161" s="748" t="s">
        <v>34</v>
      </c>
      <c r="B161" s="749"/>
      <c r="C161" s="749"/>
      <c r="D161" s="749"/>
      <c r="E161" s="749"/>
      <c r="F161" s="750"/>
      <c r="G161" s="424" t="s">
        <v>387</v>
      </c>
      <c r="H161" s="425"/>
      <c r="I161" s="425"/>
      <c r="J161" s="425"/>
      <c r="K161" s="425"/>
      <c r="L161" s="425"/>
      <c r="M161" s="425"/>
      <c r="N161" s="425"/>
      <c r="O161" s="425"/>
      <c r="P161" s="425"/>
      <c r="Q161" s="425"/>
      <c r="R161" s="425"/>
      <c r="S161" s="425"/>
      <c r="T161" s="425"/>
      <c r="U161" s="425"/>
      <c r="V161" s="425"/>
      <c r="W161" s="425"/>
      <c r="X161" s="425"/>
      <c r="Y161" s="425"/>
      <c r="Z161" s="425"/>
      <c r="AA161" s="425"/>
      <c r="AB161" s="426"/>
      <c r="AC161" s="424" t="s">
        <v>388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7"/>
    </row>
    <row r="162" spans="1:50" ht="24.75" customHeight="1" x14ac:dyDescent="0.15">
      <c r="A162" s="751"/>
      <c r="B162" s="752"/>
      <c r="C162" s="752"/>
      <c r="D162" s="752"/>
      <c r="E162" s="752"/>
      <c r="F162" s="753"/>
      <c r="G162" s="428" t="s">
        <v>19</v>
      </c>
      <c r="H162" s="429"/>
      <c r="I162" s="429"/>
      <c r="J162" s="429"/>
      <c r="K162" s="429"/>
      <c r="L162" s="430" t="s">
        <v>20</v>
      </c>
      <c r="M162" s="429"/>
      <c r="N162" s="429"/>
      <c r="O162" s="429"/>
      <c r="P162" s="429"/>
      <c r="Q162" s="429"/>
      <c r="R162" s="429"/>
      <c r="S162" s="429"/>
      <c r="T162" s="429"/>
      <c r="U162" s="429"/>
      <c r="V162" s="429"/>
      <c r="W162" s="429"/>
      <c r="X162" s="431"/>
      <c r="Y162" s="432" t="s">
        <v>21</v>
      </c>
      <c r="Z162" s="433"/>
      <c r="AA162" s="433"/>
      <c r="AB162" s="434"/>
      <c r="AC162" s="428" t="s">
        <v>19</v>
      </c>
      <c r="AD162" s="429"/>
      <c r="AE162" s="429"/>
      <c r="AF162" s="429"/>
      <c r="AG162" s="429"/>
      <c r="AH162" s="430" t="s">
        <v>20</v>
      </c>
      <c r="AI162" s="429"/>
      <c r="AJ162" s="429"/>
      <c r="AK162" s="429"/>
      <c r="AL162" s="429"/>
      <c r="AM162" s="429"/>
      <c r="AN162" s="429"/>
      <c r="AO162" s="429"/>
      <c r="AP162" s="429"/>
      <c r="AQ162" s="429"/>
      <c r="AR162" s="429"/>
      <c r="AS162" s="429"/>
      <c r="AT162" s="431"/>
      <c r="AU162" s="432" t="s">
        <v>21</v>
      </c>
      <c r="AV162" s="433"/>
      <c r="AW162" s="433"/>
      <c r="AX162" s="435"/>
    </row>
    <row r="163" spans="1:50" ht="24.75" customHeight="1" x14ac:dyDescent="0.15">
      <c r="A163" s="751"/>
      <c r="B163" s="752"/>
      <c r="C163" s="752"/>
      <c r="D163" s="752"/>
      <c r="E163" s="752"/>
      <c r="F163" s="753"/>
      <c r="G163" s="439"/>
      <c r="H163" s="440"/>
      <c r="I163" s="440"/>
      <c r="J163" s="440"/>
      <c r="K163" s="441"/>
      <c r="L163" s="442"/>
      <c r="M163" s="443"/>
      <c r="N163" s="443"/>
      <c r="O163" s="443"/>
      <c r="P163" s="443"/>
      <c r="Q163" s="443"/>
      <c r="R163" s="443"/>
      <c r="S163" s="443"/>
      <c r="T163" s="443"/>
      <c r="U163" s="443"/>
      <c r="V163" s="443"/>
      <c r="W163" s="443"/>
      <c r="X163" s="444"/>
      <c r="Y163" s="445"/>
      <c r="Z163" s="446"/>
      <c r="AA163" s="446"/>
      <c r="AB163" s="747"/>
      <c r="AC163" s="439"/>
      <c r="AD163" s="440"/>
      <c r="AE163" s="440"/>
      <c r="AF163" s="440"/>
      <c r="AG163" s="441"/>
      <c r="AH163" s="442"/>
      <c r="AI163" s="443"/>
      <c r="AJ163" s="443"/>
      <c r="AK163" s="443"/>
      <c r="AL163" s="443"/>
      <c r="AM163" s="443"/>
      <c r="AN163" s="443"/>
      <c r="AO163" s="443"/>
      <c r="AP163" s="443"/>
      <c r="AQ163" s="443"/>
      <c r="AR163" s="443"/>
      <c r="AS163" s="443"/>
      <c r="AT163" s="444"/>
      <c r="AU163" s="445"/>
      <c r="AV163" s="446"/>
      <c r="AW163" s="446"/>
      <c r="AX163" s="447"/>
    </row>
    <row r="164" spans="1:50" ht="24.75" customHeight="1" x14ac:dyDescent="0.15">
      <c r="A164" s="751"/>
      <c r="B164" s="752"/>
      <c r="C164" s="752"/>
      <c r="D164" s="752"/>
      <c r="E164" s="752"/>
      <c r="F164" s="75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51"/>
      <c r="B165" s="752"/>
      <c r="C165" s="752"/>
      <c r="D165" s="752"/>
      <c r="E165" s="752"/>
      <c r="F165" s="75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51"/>
      <c r="B166" s="752"/>
      <c r="C166" s="752"/>
      <c r="D166" s="752"/>
      <c r="E166" s="752"/>
      <c r="F166" s="75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51"/>
      <c r="B167" s="752"/>
      <c r="C167" s="752"/>
      <c r="D167" s="752"/>
      <c r="E167" s="752"/>
      <c r="F167" s="75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51"/>
      <c r="B168" s="752"/>
      <c r="C168" s="752"/>
      <c r="D168" s="752"/>
      <c r="E168" s="752"/>
      <c r="F168" s="75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51"/>
      <c r="B169" s="752"/>
      <c r="C169" s="752"/>
      <c r="D169" s="752"/>
      <c r="E169" s="752"/>
      <c r="F169" s="75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51"/>
      <c r="B170" s="752"/>
      <c r="C170" s="752"/>
      <c r="D170" s="752"/>
      <c r="E170" s="752"/>
      <c r="F170" s="75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51"/>
      <c r="B171" s="752"/>
      <c r="C171" s="752"/>
      <c r="D171" s="752"/>
      <c r="E171" s="752"/>
      <c r="F171" s="75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51"/>
      <c r="B172" s="752"/>
      <c r="C172" s="752"/>
      <c r="D172" s="752"/>
      <c r="E172" s="752"/>
      <c r="F172" s="75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51"/>
      <c r="B173" s="752"/>
      <c r="C173" s="752"/>
      <c r="D173" s="752"/>
      <c r="E173" s="752"/>
      <c r="F173" s="75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51"/>
      <c r="B174" s="752"/>
      <c r="C174" s="752"/>
      <c r="D174" s="752"/>
      <c r="E174" s="752"/>
      <c r="F174" s="753"/>
      <c r="G174" s="424" t="s">
        <v>389</v>
      </c>
      <c r="H174" s="425"/>
      <c r="I174" s="425"/>
      <c r="J174" s="425"/>
      <c r="K174" s="425"/>
      <c r="L174" s="425"/>
      <c r="M174" s="425"/>
      <c r="N174" s="425"/>
      <c r="O174" s="425"/>
      <c r="P174" s="425"/>
      <c r="Q174" s="425"/>
      <c r="R174" s="425"/>
      <c r="S174" s="425"/>
      <c r="T174" s="425"/>
      <c r="U174" s="425"/>
      <c r="V174" s="425"/>
      <c r="W174" s="425"/>
      <c r="X174" s="425"/>
      <c r="Y174" s="425"/>
      <c r="Z174" s="425"/>
      <c r="AA174" s="425"/>
      <c r="AB174" s="426"/>
      <c r="AC174" s="424" t="s">
        <v>390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7"/>
    </row>
    <row r="175" spans="1:50" ht="25.5" customHeight="1" x14ac:dyDescent="0.15">
      <c r="A175" s="751"/>
      <c r="B175" s="752"/>
      <c r="C175" s="752"/>
      <c r="D175" s="752"/>
      <c r="E175" s="752"/>
      <c r="F175" s="753"/>
      <c r="G175" s="428" t="s">
        <v>19</v>
      </c>
      <c r="H175" s="429"/>
      <c r="I175" s="429"/>
      <c r="J175" s="429"/>
      <c r="K175" s="429"/>
      <c r="L175" s="430" t="s">
        <v>20</v>
      </c>
      <c r="M175" s="429"/>
      <c r="N175" s="429"/>
      <c r="O175" s="429"/>
      <c r="P175" s="429"/>
      <c r="Q175" s="429"/>
      <c r="R175" s="429"/>
      <c r="S175" s="429"/>
      <c r="T175" s="429"/>
      <c r="U175" s="429"/>
      <c r="V175" s="429"/>
      <c r="W175" s="429"/>
      <c r="X175" s="431"/>
      <c r="Y175" s="432" t="s">
        <v>21</v>
      </c>
      <c r="Z175" s="433"/>
      <c r="AA175" s="433"/>
      <c r="AB175" s="434"/>
      <c r="AC175" s="428" t="s">
        <v>19</v>
      </c>
      <c r="AD175" s="429"/>
      <c r="AE175" s="429"/>
      <c r="AF175" s="429"/>
      <c r="AG175" s="429"/>
      <c r="AH175" s="430" t="s">
        <v>20</v>
      </c>
      <c r="AI175" s="429"/>
      <c r="AJ175" s="429"/>
      <c r="AK175" s="429"/>
      <c r="AL175" s="429"/>
      <c r="AM175" s="429"/>
      <c r="AN175" s="429"/>
      <c r="AO175" s="429"/>
      <c r="AP175" s="429"/>
      <c r="AQ175" s="429"/>
      <c r="AR175" s="429"/>
      <c r="AS175" s="429"/>
      <c r="AT175" s="431"/>
      <c r="AU175" s="432" t="s">
        <v>21</v>
      </c>
      <c r="AV175" s="433"/>
      <c r="AW175" s="433"/>
      <c r="AX175" s="435"/>
    </row>
    <row r="176" spans="1:50" ht="24.75" customHeight="1" x14ac:dyDescent="0.15">
      <c r="A176" s="751"/>
      <c r="B176" s="752"/>
      <c r="C176" s="752"/>
      <c r="D176" s="752"/>
      <c r="E176" s="752"/>
      <c r="F176" s="753"/>
      <c r="G176" s="439"/>
      <c r="H176" s="440"/>
      <c r="I176" s="440"/>
      <c r="J176" s="440"/>
      <c r="K176" s="441"/>
      <c r="L176" s="442"/>
      <c r="M176" s="443"/>
      <c r="N176" s="443"/>
      <c r="O176" s="443"/>
      <c r="P176" s="443"/>
      <c r="Q176" s="443"/>
      <c r="R176" s="443"/>
      <c r="S176" s="443"/>
      <c r="T176" s="443"/>
      <c r="U176" s="443"/>
      <c r="V176" s="443"/>
      <c r="W176" s="443"/>
      <c r="X176" s="444"/>
      <c r="Y176" s="445"/>
      <c r="Z176" s="446"/>
      <c r="AA176" s="446"/>
      <c r="AB176" s="747"/>
      <c r="AC176" s="439"/>
      <c r="AD176" s="440"/>
      <c r="AE176" s="440"/>
      <c r="AF176" s="440"/>
      <c r="AG176" s="441"/>
      <c r="AH176" s="442"/>
      <c r="AI176" s="443"/>
      <c r="AJ176" s="443"/>
      <c r="AK176" s="443"/>
      <c r="AL176" s="443"/>
      <c r="AM176" s="443"/>
      <c r="AN176" s="443"/>
      <c r="AO176" s="443"/>
      <c r="AP176" s="443"/>
      <c r="AQ176" s="443"/>
      <c r="AR176" s="443"/>
      <c r="AS176" s="443"/>
      <c r="AT176" s="444"/>
      <c r="AU176" s="445"/>
      <c r="AV176" s="446"/>
      <c r="AW176" s="446"/>
      <c r="AX176" s="447"/>
    </row>
    <row r="177" spans="1:50" ht="24.75" customHeight="1" x14ac:dyDescent="0.15">
      <c r="A177" s="751"/>
      <c r="B177" s="752"/>
      <c r="C177" s="752"/>
      <c r="D177" s="752"/>
      <c r="E177" s="752"/>
      <c r="F177" s="75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51"/>
      <c r="B178" s="752"/>
      <c r="C178" s="752"/>
      <c r="D178" s="752"/>
      <c r="E178" s="752"/>
      <c r="F178" s="75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51"/>
      <c r="B179" s="752"/>
      <c r="C179" s="752"/>
      <c r="D179" s="752"/>
      <c r="E179" s="752"/>
      <c r="F179" s="75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51"/>
      <c r="B180" s="752"/>
      <c r="C180" s="752"/>
      <c r="D180" s="752"/>
      <c r="E180" s="752"/>
      <c r="F180" s="75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51"/>
      <c r="B181" s="752"/>
      <c r="C181" s="752"/>
      <c r="D181" s="752"/>
      <c r="E181" s="752"/>
      <c r="F181" s="75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51"/>
      <c r="B182" s="752"/>
      <c r="C182" s="752"/>
      <c r="D182" s="752"/>
      <c r="E182" s="752"/>
      <c r="F182" s="7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51"/>
      <c r="B183" s="752"/>
      <c r="C183" s="752"/>
      <c r="D183" s="752"/>
      <c r="E183" s="752"/>
      <c r="F183" s="7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51"/>
      <c r="B184" s="752"/>
      <c r="C184" s="752"/>
      <c r="D184" s="752"/>
      <c r="E184" s="752"/>
      <c r="F184" s="7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51"/>
      <c r="B185" s="752"/>
      <c r="C185" s="752"/>
      <c r="D185" s="752"/>
      <c r="E185" s="752"/>
      <c r="F185" s="7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51"/>
      <c r="B186" s="752"/>
      <c r="C186" s="752"/>
      <c r="D186" s="752"/>
      <c r="E186" s="752"/>
      <c r="F186" s="75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51"/>
      <c r="B187" s="752"/>
      <c r="C187" s="752"/>
      <c r="D187" s="752"/>
      <c r="E187" s="752"/>
      <c r="F187" s="753"/>
      <c r="G187" s="424" t="s">
        <v>391</v>
      </c>
      <c r="H187" s="425"/>
      <c r="I187" s="425"/>
      <c r="J187" s="425"/>
      <c r="K187" s="425"/>
      <c r="L187" s="425"/>
      <c r="M187" s="425"/>
      <c r="N187" s="425"/>
      <c r="O187" s="425"/>
      <c r="P187" s="425"/>
      <c r="Q187" s="425"/>
      <c r="R187" s="425"/>
      <c r="S187" s="425"/>
      <c r="T187" s="425"/>
      <c r="U187" s="425"/>
      <c r="V187" s="425"/>
      <c r="W187" s="425"/>
      <c r="X187" s="425"/>
      <c r="Y187" s="425"/>
      <c r="Z187" s="425"/>
      <c r="AA187" s="425"/>
      <c r="AB187" s="426"/>
      <c r="AC187" s="424" t="s">
        <v>392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7"/>
    </row>
    <row r="188" spans="1:50" ht="24.75" customHeight="1" x14ac:dyDescent="0.15">
      <c r="A188" s="751"/>
      <c r="B188" s="752"/>
      <c r="C188" s="752"/>
      <c r="D188" s="752"/>
      <c r="E188" s="752"/>
      <c r="F188" s="753"/>
      <c r="G188" s="428" t="s">
        <v>19</v>
      </c>
      <c r="H188" s="429"/>
      <c r="I188" s="429"/>
      <c r="J188" s="429"/>
      <c r="K188" s="429"/>
      <c r="L188" s="430" t="s">
        <v>20</v>
      </c>
      <c r="M188" s="429"/>
      <c r="N188" s="429"/>
      <c r="O188" s="429"/>
      <c r="P188" s="429"/>
      <c r="Q188" s="429"/>
      <c r="R188" s="429"/>
      <c r="S188" s="429"/>
      <c r="T188" s="429"/>
      <c r="U188" s="429"/>
      <c r="V188" s="429"/>
      <c r="W188" s="429"/>
      <c r="X188" s="431"/>
      <c r="Y188" s="432" t="s">
        <v>21</v>
      </c>
      <c r="Z188" s="433"/>
      <c r="AA188" s="433"/>
      <c r="AB188" s="434"/>
      <c r="AC188" s="428" t="s">
        <v>19</v>
      </c>
      <c r="AD188" s="429"/>
      <c r="AE188" s="429"/>
      <c r="AF188" s="429"/>
      <c r="AG188" s="429"/>
      <c r="AH188" s="430" t="s">
        <v>20</v>
      </c>
      <c r="AI188" s="429"/>
      <c r="AJ188" s="429"/>
      <c r="AK188" s="429"/>
      <c r="AL188" s="429"/>
      <c r="AM188" s="429"/>
      <c r="AN188" s="429"/>
      <c r="AO188" s="429"/>
      <c r="AP188" s="429"/>
      <c r="AQ188" s="429"/>
      <c r="AR188" s="429"/>
      <c r="AS188" s="429"/>
      <c r="AT188" s="431"/>
      <c r="AU188" s="432" t="s">
        <v>21</v>
      </c>
      <c r="AV188" s="433"/>
      <c r="AW188" s="433"/>
      <c r="AX188" s="435"/>
    </row>
    <row r="189" spans="1:50" ht="24.75" customHeight="1" x14ac:dyDescent="0.15">
      <c r="A189" s="751"/>
      <c r="B189" s="752"/>
      <c r="C189" s="752"/>
      <c r="D189" s="752"/>
      <c r="E189" s="752"/>
      <c r="F189" s="753"/>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7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447"/>
    </row>
    <row r="190" spans="1:50" ht="24.75" customHeight="1" x14ac:dyDescent="0.15">
      <c r="A190" s="751"/>
      <c r="B190" s="752"/>
      <c r="C190" s="752"/>
      <c r="D190" s="752"/>
      <c r="E190" s="752"/>
      <c r="F190" s="75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51"/>
      <c r="B191" s="752"/>
      <c r="C191" s="752"/>
      <c r="D191" s="752"/>
      <c r="E191" s="752"/>
      <c r="F191" s="75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51"/>
      <c r="B192" s="752"/>
      <c r="C192" s="752"/>
      <c r="D192" s="752"/>
      <c r="E192" s="752"/>
      <c r="F192" s="75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51"/>
      <c r="B193" s="752"/>
      <c r="C193" s="752"/>
      <c r="D193" s="752"/>
      <c r="E193" s="752"/>
      <c r="F193" s="75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51"/>
      <c r="B194" s="752"/>
      <c r="C194" s="752"/>
      <c r="D194" s="752"/>
      <c r="E194" s="752"/>
      <c r="F194" s="7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51"/>
      <c r="B195" s="752"/>
      <c r="C195" s="752"/>
      <c r="D195" s="752"/>
      <c r="E195" s="752"/>
      <c r="F195" s="7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51"/>
      <c r="B196" s="752"/>
      <c r="C196" s="752"/>
      <c r="D196" s="752"/>
      <c r="E196" s="752"/>
      <c r="F196" s="7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51"/>
      <c r="B197" s="752"/>
      <c r="C197" s="752"/>
      <c r="D197" s="752"/>
      <c r="E197" s="752"/>
      <c r="F197" s="7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51"/>
      <c r="B198" s="752"/>
      <c r="C198" s="752"/>
      <c r="D198" s="752"/>
      <c r="E198" s="752"/>
      <c r="F198" s="7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51"/>
      <c r="B199" s="752"/>
      <c r="C199" s="752"/>
      <c r="D199" s="752"/>
      <c r="E199" s="752"/>
      <c r="F199" s="75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51"/>
      <c r="B200" s="752"/>
      <c r="C200" s="752"/>
      <c r="D200" s="752"/>
      <c r="E200" s="752"/>
      <c r="F200" s="753"/>
      <c r="G200" s="424" t="s">
        <v>346</v>
      </c>
      <c r="H200" s="425"/>
      <c r="I200" s="425"/>
      <c r="J200" s="425"/>
      <c r="K200" s="425"/>
      <c r="L200" s="425"/>
      <c r="M200" s="425"/>
      <c r="N200" s="425"/>
      <c r="O200" s="425"/>
      <c r="P200" s="425"/>
      <c r="Q200" s="425"/>
      <c r="R200" s="425"/>
      <c r="S200" s="425"/>
      <c r="T200" s="425"/>
      <c r="U200" s="425"/>
      <c r="V200" s="425"/>
      <c r="W200" s="425"/>
      <c r="X200" s="425"/>
      <c r="Y200" s="425"/>
      <c r="Z200" s="425"/>
      <c r="AA200" s="425"/>
      <c r="AB200" s="426"/>
      <c r="AC200" s="424" t="s">
        <v>393</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7"/>
    </row>
    <row r="201" spans="1:50" ht="24.75" customHeight="1" x14ac:dyDescent="0.15">
      <c r="A201" s="751"/>
      <c r="B201" s="752"/>
      <c r="C201" s="752"/>
      <c r="D201" s="752"/>
      <c r="E201" s="752"/>
      <c r="F201" s="753"/>
      <c r="G201" s="428" t="s">
        <v>19</v>
      </c>
      <c r="H201" s="429"/>
      <c r="I201" s="429"/>
      <c r="J201" s="429"/>
      <c r="K201" s="429"/>
      <c r="L201" s="430" t="s">
        <v>20</v>
      </c>
      <c r="M201" s="429"/>
      <c r="N201" s="429"/>
      <c r="O201" s="429"/>
      <c r="P201" s="429"/>
      <c r="Q201" s="429"/>
      <c r="R201" s="429"/>
      <c r="S201" s="429"/>
      <c r="T201" s="429"/>
      <c r="U201" s="429"/>
      <c r="V201" s="429"/>
      <c r="W201" s="429"/>
      <c r="X201" s="431"/>
      <c r="Y201" s="432" t="s">
        <v>21</v>
      </c>
      <c r="Z201" s="433"/>
      <c r="AA201" s="433"/>
      <c r="AB201" s="434"/>
      <c r="AC201" s="428" t="s">
        <v>19</v>
      </c>
      <c r="AD201" s="429"/>
      <c r="AE201" s="429"/>
      <c r="AF201" s="429"/>
      <c r="AG201" s="429"/>
      <c r="AH201" s="430" t="s">
        <v>20</v>
      </c>
      <c r="AI201" s="429"/>
      <c r="AJ201" s="429"/>
      <c r="AK201" s="429"/>
      <c r="AL201" s="429"/>
      <c r="AM201" s="429"/>
      <c r="AN201" s="429"/>
      <c r="AO201" s="429"/>
      <c r="AP201" s="429"/>
      <c r="AQ201" s="429"/>
      <c r="AR201" s="429"/>
      <c r="AS201" s="429"/>
      <c r="AT201" s="431"/>
      <c r="AU201" s="432" t="s">
        <v>21</v>
      </c>
      <c r="AV201" s="433"/>
      <c r="AW201" s="433"/>
      <c r="AX201" s="435"/>
    </row>
    <row r="202" spans="1:50" ht="24.75" customHeight="1" x14ac:dyDescent="0.15">
      <c r="A202" s="751"/>
      <c r="B202" s="752"/>
      <c r="C202" s="752"/>
      <c r="D202" s="752"/>
      <c r="E202" s="752"/>
      <c r="F202" s="753"/>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7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447"/>
    </row>
    <row r="203" spans="1:50" ht="24.75" customHeight="1" x14ac:dyDescent="0.15">
      <c r="A203" s="751"/>
      <c r="B203" s="752"/>
      <c r="C203" s="752"/>
      <c r="D203" s="752"/>
      <c r="E203" s="752"/>
      <c r="F203" s="75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51"/>
      <c r="B204" s="752"/>
      <c r="C204" s="752"/>
      <c r="D204" s="752"/>
      <c r="E204" s="752"/>
      <c r="F204" s="75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51"/>
      <c r="B205" s="752"/>
      <c r="C205" s="752"/>
      <c r="D205" s="752"/>
      <c r="E205" s="752"/>
      <c r="F205" s="75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51"/>
      <c r="B206" s="752"/>
      <c r="C206" s="752"/>
      <c r="D206" s="752"/>
      <c r="E206" s="752"/>
      <c r="F206" s="75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51"/>
      <c r="B207" s="752"/>
      <c r="C207" s="752"/>
      <c r="D207" s="752"/>
      <c r="E207" s="752"/>
      <c r="F207" s="7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51"/>
      <c r="B208" s="752"/>
      <c r="C208" s="752"/>
      <c r="D208" s="752"/>
      <c r="E208" s="752"/>
      <c r="F208" s="7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51"/>
      <c r="B209" s="752"/>
      <c r="C209" s="752"/>
      <c r="D209" s="752"/>
      <c r="E209" s="752"/>
      <c r="F209" s="7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51"/>
      <c r="B210" s="752"/>
      <c r="C210" s="752"/>
      <c r="D210" s="752"/>
      <c r="E210" s="752"/>
      <c r="F210" s="7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51"/>
      <c r="B211" s="752"/>
      <c r="C211" s="752"/>
      <c r="D211" s="752"/>
      <c r="E211" s="752"/>
      <c r="F211" s="7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54"/>
      <c r="B212" s="755"/>
      <c r="C212" s="755"/>
      <c r="D212" s="755"/>
      <c r="E212" s="755"/>
      <c r="F212" s="756"/>
      <c r="G212" s="757" t="s">
        <v>22</v>
      </c>
      <c r="H212" s="758"/>
      <c r="I212" s="758"/>
      <c r="J212" s="758"/>
      <c r="K212" s="758"/>
      <c r="L212" s="759"/>
      <c r="M212" s="760"/>
      <c r="N212" s="760"/>
      <c r="O212" s="760"/>
      <c r="P212" s="760"/>
      <c r="Q212" s="760"/>
      <c r="R212" s="760"/>
      <c r="S212" s="760"/>
      <c r="T212" s="760"/>
      <c r="U212" s="760"/>
      <c r="V212" s="760"/>
      <c r="W212" s="760"/>
      <c r="X212" s="761"/>
      <c r="Y212" s="762">
        <f>SUM(Y202:AB211)</f>
        <v>0</v>
      </c>
      <c r="Z212" s="763"/>
      <c r="AA212" s="763"/>
      <c r="AB212" s="764"/>
      <c r="AC212" s="757" t="s">
        <v>22</v>
      </c>
      <c r="AD212" s="758"/>
      <c r="AE212" s="758"/>
      <c r="AF212" s="758"/>
      <c r="AG212" s="758"/>
      <c r="AH212" s="759"/>
      <c r="AI212" s="760"/>
      <c r="AJ212" s="760"/>
      <c r="AK212" s="760"/>
      <c r="AL212" s="760"/>
      <c r="AM212" s="760"/>
      <c r="AN212" s="760"/>
      <c r="AO212" s="760"/>
      <c r="AP212" s="760"/>
      <c r="AQ212" s="760"/>
      <c r="AR212" s="760"/>
      <c r="AS212" s="760"/>
      <c r="AT212" s="761"/>
      <c r="AU212" s="762">
        <f>SUM(AU202:AX211)</f>
        <v>0</v>
      </c>
      <c r="AV212" s="763"/>
      <c r="AW212" s="763"/>
      <c r="AX212" s="765"/>
    </row>
    <row r="213" spans="1:50" s="51" customFormat="1" ht="24.75" customHeight="1" thickBot="1" x14ac:dyDescent="0.2"/>
    <row r="214" spans="1:50" ht="30" customHeight="1" x14ac:dyDescent="0.15">
      <c r="A214" s="766" t="s">
        <v>34</v>
      </c>
      <c r="B214" s="767"/>
      <c r="C214" s="767"/>
      <c r="D214" s="767"/>
      <c r="E214" s="767"/>
      <c r="F214" s="768"/>
      <c r="G214" s="424" t="s">
        <v>394</v>
      </c>
      <c r="H214" s="425"/>
      <c r="I214" s="425"/>
      <c r="J214" s="425"/>
      <c r="K214" s="425"/>
      <c r="L214" s="425"/>
      <c r="M214" s="425"/>
      <c r="N214" s="425"/>
      <c r="O214" s="425"/>
      <c r="P214" s="425"/>
      <c r="Q214" s="425"/>
      <c r="R214" s="425"/>
      <c r="S214" s="425"/>
      <c r="T214" s="425"/>
      <c r="U214" s="425"/>
      <c r="V214" s="425"/>
      <c r="W214" s="425"/>
      <c r="X214" s="425"/>
      <c r="Y214" s="425"/>
      <c r="Z214" s="425"/>
      <c r="AA214" s="425"/>
      <c r="AB214" s="426"/>
      <c r="AC214" s="424" t="s">
        <v>395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7"/>
    </row>
    <row r="215" spans="1:50" ht="24.75" customHeight="1" x14ac:dyDescent="0.15">
      <c r="A215" s="751"/>
      <c r="B215" s="752"/>
      <c r="C215" s="752"/>
      <c r="D215" s="752"/>
      <c r="E215" s="752"/>
      <c r="F215" s="753"/>
      <c r="G215" s="428" t="s">
        <v>19</v>
      </c>
      <c r="H215" s="429"/>
      <c r="I215" s="429"/>
      <c r="J215" s="429"/>
      <c r="K215" s="429"/>
      <c r="L215" s="430" t="s">
        <v>20</v>
      </c>
      <c r="M215" s="429"/>
      <c r="N215" s="429"/>
      <c r="O215" s="429"/>
      <c r="P215" s="429"/>
      <c r="Q215" s="429"/>
      <c r="R215" s="429"/>
      <c r="S215" s="429"/>
      <c r="T215" s="429"/>
      <c r="U215" s="429"/>
      <c r="V215" s="429"/>
      <c r="W215" s="429"/>
      <c r="X215" s="431"/>
      <c r="Y215" s="432" t="s">
        <v>21</v>
      </c>
      <c r="Z215" s="433"/>
      <c r="AA215" s="433"/>
      <c r="AB215" s="434"/>
      <c r="AC215" s="428" t="s">
        <v>19</v>
      </c>
      <c r="AD215" s="429"/>
      <c r="AE215" s="429"/>
      <c r="AF215" s="429"/>
      <c r="AG215" s="429"/>
      <c r="AH215" s="430" t="s">
        <v>20</v>
      </c>
      <c r="AI215" s="429"/>
      <c r="AJ215" s="429"/>
      <c r="AK215" s="429"/>
      <c r="AL215" s="429"/>
      <c r="AM215" s="429"/>
      <c r="AN215" s="429"/>
      <c r="AO215" s="429"/>
      <c r="AP215" s="429"/>
      <c r="AQ215" s="429"/>
      <c r="AR215" s="429"/>
      <c r="AS215" s="429"/>
      <c r="AT215" s="431"/>
      <c r="AU215" s="432" t="s">
        <v>21</v>
      </c>
      <c r="AV215" s="433"/>
      <c r="AW215" s="433"/>
      <c r="AX215" s="435"/>
    </row>
    <row r="216" spans="1:50" ht="24.75" customHeight="1" x14ac:dyDescent="0.15">
      <c r="A216" s="751"/>
      <c r="B216" s="752"/>
      <c r="C216" s="752"/>
      <c r="D216" s="752"/>
      <c r="E216" s="752"/>
      <c r="F216" s="753"/>
      <c r="G216" s="439"/>
      <c r="H216" s="440"/>
      <c r="I216" s="440"/>
      <c r="J216" s="440"/>
      <c r="K216" s="441"/>
      <c r="L216" s="442"/>
      <c r="M216" s="443"/>
      <c r="N216" s="443"/>
      <c r="O216" s="443"/>
      <c r="P216" s="443"/>
      <c r="Q216" s="443"/>
      <c r="R216" s="443"/>
      <c r="S216" s="443"/>
      <c r="T216" s="443"/>
      <c r="U216" s="443"/>
      <c r="V216" s="443"/>
      <c r="W216" s="443"/>
      <c r="X216" s="444"/>
      <c r="Y216" s="445"/>
      <c r="Z216" s="446"/>
      <c r="AA216" s="446"/>
      <c r="AB216" s="747"/>
      <c r="AC216" s="439"/>
      <c r="AD216" s="440"/>
      <c r="AE216" s="440"/>
      <c r="AF216" s="440"/>
      <c r="AG216" s="441"/>
      <c r="AH216" s="442"/>
      <c r="AI216" s="443"/>
      <c r="AJ216" s="443"/>
      <c r="AK216" s="443"/>
      <c r="AL216" s="443"/>
      <c r="AM216" s="443"/>
      <c r="AN216" s="443"/>
      <c r="AO216" s="443"/>
      <c r="AP216" s="443"/>
      <c r="AQ216" s="443"/>
      <c r="AR216" s="443"/>
      <c r="AS216" s="443"/>
      <c r="AT216" s="444"/>
      <c r="AU216" s="445"/>
      <c r="AV216" s="446"/>
      <c r="AW216" s="446"/>
      <c r="AX216" s="447"/>
    </row>
    <row r="217" spans="1:50" ht="24.75" customHeight="1" x14ac:dyDescent="0.15">
      <c r="A217" s="751"/>
      <c r="B217" s="752"/>
      <c r="C217" s="752"/>
      <c r="D217" s="752"/>
      <c r="E217" s="752"/>
      <c r="F217" s="75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51"/>
      <c r="B218" s="752"/>
      <c r="C218" s="752"/>
      <c r="D218" s="752"/>
      <c r="E218" s="752"/>
      <c r="F218" s="75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51"/>
      <c r="B219" s="752"/>
      <c r="C219" s="752"/>
      <c r="D219" s="752"/>
      <c r="E219" s="752"/>
      <c r="F219" s="75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51"/>
      <c r="B220" s="752"/>
      <c r="C220" s="752"/>
      <c r="D220" s="752"/>
      <c r="E220" s="752"/>
      <c r="F220" s="7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51"/>
      <c r="B221" s="752"/>
      <c r="C221" s="752"/>
      <c r="D221" s="752"/>
      <c r="E221" s="752"/>
      <c r="F221" s="7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51"/>
      <c r="B222" s="752"/>
      <c r="C222" s="752"/>
      <c r="D222" s="752"/>
      <c r="E222" s="752"/>
      <c r="F222" s="7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51"/>
      <c r="B223" s="752"/>
      <c r="C223" s="752"/>
      <c r="D223" s="752"/>
      <c r="E223" s="752"/>
      <c r="F223" s="7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51"/>
      <c r="B224" s="752"/>
      <c r="C224" s="752"/>
      <c r="D224" s="752"/>
      <c r="E224" s="752"/>
      <c r="F224" s="7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51"/>
      <c r="B225" s="752"/>
      <c r="C225" s="752"/>
      <c r="D225" s="752"/>
      <c r="E225" s="752"/>
      <c r="F225" s="7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51"/>
      <c r="B226" s="752"/>
      <c r="C226" s="752"/>
      <c r="D226" s="752"/>
      <c r="E226" s="752"/>
      <c r="F226" s="75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51"/>
      <c r="B227" s="752"/>
      <c r="C227" s="752"/>
      <c r="D227" s="752"/>
      <c r="E227" s="752"/>
      <c r="F227" s="753"/>
      <c r="G227" s="424" t="s">
        <v>396</v>
      </c>
      <c r="H227" s="425"/>
      <c r="I227" s="425"/>
      <c r="J227" s="425"/>
      <c r="K227" s="425"/>
      <c r="L227" s="425"/>
      <c r="M227" s="425"/>
      <c r="N227" s="425"/>
      <c r="O227" s="425"/>
      <c r="P227" s="425"/>
      <c r="Q227" s="425"/>
      <c r="R227" s="425"/>
      <c r="S227" s="425"/>
      <c r="T227" s="425"/>
      <c r="U227" s="425"/>
      <c r="V227" s="425"/>
      <c r="W227" s="425"/>
      <c r="X227" s="425"/>
      <c r="Y227" s="425"/>
      <c r="Z227" s="425"/>
      <c r="AA227" s="425"/>
      <c r="AB227" s="426"/>
      <c r="AC227" s="424" t="s">
        <v>397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7"/>
    </row>
    <row r="228" spans="1:50" ht="25.5" customHeight="1" x14ac:dyDescent="0.15">
      <c r="A228" s="751"/>
      <c r="B228" s="752"/>
      <c r="C228" s="752"/>
      <c r="D228" s="752"/>
      <c r="E228" s="752"/>
      <c r="F228" s="753"/>
      <c r="G228" s="428" t="s">
        <v>19</v>
      </c>
      <c r="H228" s="429"/>
      <c r="I228" s="429"/>
      <c r="J228" s="429"/>
      <c r="K228" s="429"/>
      <c r="L228" s="430" t="s">
        <v>20</v>
      </c>
      <c r="M228" s="429"/>
      <c r="N228" s="429"/>
      <c r="O228" s="429"/>
      <c r="P228" s="429"/>
      <c r="Q228" s="429"/>
      <c r="R228" s="429"/>
      <c r="S228" s="429"/>
      <c r="T228" s="429"/>
      <c r="U228" s="429"/>
      <c r="V228" s="429"/>
      <c r="W228" s="429"/>
      <c r="X228" s="431"/>
      <c r="Y228" s="432" t="s">
        <v>21</v>
      </c>
      <c r="Z228" s="433"/>
      <c r="AA228" s="433"/>
      <c r="AB228" s="434"/>
      <c r="AC228" s="428" t="s">
        <v>19</v>
      </c>
      <c r="AD228" s="429"/>
      <c r="AE228" s="429"/>
      <c r="AF228" s="429"/>
      <c r="AG228" s="429"/>
      <c r="AH228" s="430" t="s">
        <v>20</v>
      </c>
      <c r="AI228" s="429"/>
      <c r="AJ228" s="429"/>
      <c r="AK228" s="429"/>
      <c r="AL228" s="429"/>
      <c r="AM228" s="429"/>
      <c r="AN228" s="429"/>
      <c r="AO228" s="429"/>
      <c r="AP228" s="429"/>
      <c r="AQ228" s="429"/>
      <c r="AR228" s="429"/>
      <c r="AS228" s="429"/>
      <c r="AT228" s="431"/>
      <c r="AU228" s="432" t="s">
        <v>21</v>
      </c>
      <c r="AV228" s="433"/>
      <c r="AW228" s="433"/>
      <c r="AX228" s="435"/>
    </row>
    <row r="229" spans="1:50" ht="24.75" customHeight="1" x14ac:dyDescent="0.15">
      <c r="A229" s="751"/>
      <c r="B229" s="752"/>
      <c r="C229" s="752"/>
      <c r="D229" s="752"/>
      <c r="E229" s="752"/>
      <c r="F229" s="753"/>
      <c r="G229" s="439"/>
      <c r="H229" s="440"/>
      <c r="I229" s="440"/>
      <c r="J229" s="440"/>
      <c r="K229" s="441"/>
      <c r="L229" s="442"/>
      <c r="M229" s="443"/>
      <c r="N229" s="443"/>
      <c r="O229" s="443"/>
      <c r="P229" s="443"/>
      <c r="Q229" s="443"/>
      <c r="R229" s="443"/>
      <c r="S229" s="443"/>
      <c r="T229" s="443"/>
      <c r="U229" s="443"/>
      <c r="V229" s="443"/>
      <c r="W229" s="443"/>
      <c r="X229" s="444"/>
      <c r="Y229" s="445"/>
      <c r="Z229" s="446"/>
      <c r="AA229" s="446"/>
      <c r="AB229" s="747"/>
      <c r="AC229" s="439"/>
      <c r="AD229" s="440"/>
      <c r="AE229" s="440"/>
      <c r="AF229" s="440"/>
      <c r="AG229" s="441"/>
      <c r="AH229" s="442"/>
      <c r="AI229" s="443"/>
      <c r="AJ229" s="443"/>
      <c r="AK229" s="443"/>
      <c r="AL229" s="443"/>
      <c r="AM229" s="443"/>
      <c r="AN229" s="443"/>
      <c r="AO229" s="443"/>
      <c r="AP229" s="443"/>
      <c r="AQ229" s="443"/>
      <c r="AR229" s="443"/>
      <c r="AS229" s="443"/>
      <c r="AT229" s="444"/>
      <c r="AU229" s="445"/>
      <c r="AV229" s="446"/>
      <c r="AW229" s="446"/>
      <c r="AX229" s="447"/>
    </row>
    <row r="230" spans="1:50" ht="24.75" customHeight="1" x14ac:dyDescent="0.15">
      <c r="A230" s="751"/>
      <c r="B230" s="752"/>
      <c r="C230" s="752"/>
      <c r="D230" s="752"/>
      <c r="E230" s="752"/>
      <c r="F230" s="75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51"/>
      <c r="B231" s="752"/>
      <c r="C231" s="752"/>
      <c r="D231" s="752"/>
      <c r="E231" s="752"/>
      <c r="F231" s="75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51"/>
      <c r="B232" s="752"/>
      <c r="C232" s="752"/>
      <c r="D232" s="752"/>
      <c r="E232" s="752"/>
      <c r="F232" s="75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51"/>
      <c r="B233" s="752"/>
      <c r="C233" s="752"/>
      <c r="D233" s="752"/>
      <c r="E233" s="752"/>
      <c r="F233" s="75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51"/>
      <c r="B234" s="752"/>
      <c r="C234" s="752"/>
      <c r="D234" s="752"/>
      <c r="E234" s="752"/>
      <c r="F234" s="75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51"/>
      <c r="B235" s="752"/>
      <c r="C235" s="752"/>
      <c r="D235" s="752"/>
      <c r="E235" s="752"/>
      <c r="F235" s="75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51"/>
      <c r="B236" s="752"/>
      <c r="C236" s="752"/>
      <c r="D236" s="752"/>
      <c r="E236" s="752"/>
      <c r="F236" s="75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51"/>
      <c r="B237" s="752"/>
      <c r="C237" s="752"/>
      <c r="D237" s="752"/>
      <c r="E237" s="752"/>
      <c r="F237" s="75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51"/>
      <c r="B238" s="752"/>
      <c r="C238" s="752"/>
      <c r="D238" s="752"/>
      <c r="E238" s="752"/>
      <c r="F238" s="75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51"/>
      <c r="B239" s="752"/>
      <c r="C239" s="752"/>
      <c r="D239" s="752"/>
      <c r="E239" s="752"/>
      <c r="F239" s="75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51"/>
      <c r="B240" s="752"/>
      <c r="C240" s="752"/>
      <c r="D240" s="752"/>
      <c r="E240" s="752"/>
      <c r="F240" s="753"/>
      <c r="G240" s="424" t="s">
        <v>398</v>
      </c>
      <c r="H240" s="425"/>
      <c r="I240" s="425"/>
      <c r="J240" s="425"/>
      <c r="K240" s="425"/>
      <c r="L240" s="425"/>
      <c r="M240" s="425"/>
      <c r="N240" s="425"/>
      <c r="O240" s="425"/>
      <c r="P240" s="425"/>
      <c r="Q240" s="425"/>
      <c r="R240" s="425"/>
      <c r="S240" s="425"/>
      <c r="T240" s="425"/>
      <c r="U240" s="425"/>
      <c r="V240" s="425"/>
      <c r="W240" s="425"/>
      <c r="X240" s="425"/>
      <c r="Y240" s="425"/>
      <c r="Z240" s="425"/>
      <c r="AA240" s="425"/>
      <c r="AB240" s="426"/>
      <c r="AC240" s="424" t="s">
        <v>399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7"/>
    </row>
    <row r="241" spans="1:50" ht="24.75" customHeight="1" x14ac:dyDescent="0.15">
      <c r="A241" s="751"/>
      <c r="B241" s="752"/>
      <c r="C241" s="752"/>
      <c r="D241" s="752"/>
      <c r="E241" s="752"/>
      <c r="F241" s="753"/>
      <c r="G241" s="428" t="s">
        <v>19</v>
      </c>
      <c r="H241" s="429"/>
      <c r="I241" s="429"/>
      <c r="J241" s="429"/>
      <c r="K241" s="429"/>
      <c r="L241" s="430" t="s">
        <v>20</v>
      </c>
      <c r="M241" s="429"/>
      <c r="N241" s="429"/>
      <c r="O241" s="429"/>
      <c r="P241" s="429"/>
      <c r="Q241" s="429"/>
      <c r="R241" s="429"/>
      <c r="S241" s="429"/>
      <c r="T241" s="429"/>
      <c r="U241" s="429"/>
      <c r="V241" s="429"/>
      <c r="W241" s="429"/>
      <c r="X241" s="431"/>
      <c r="Y241" s="432" t="s">
        <v>21</v>
      </c>
      <c r="Z241" s="433"/>
      <c r="AA241" s="433"/>
      <c r="AB241" s="434"/>
      <c r="AC241" s="428" t="s">
        <v>19</v>
      </c>
      <c r="AD241" s="429"/>
      <c r="AE241" s="429"/>
      <c r="AF241" s="429"/>
      <c r="AG241" s="429"/>
      <c r="AH241" s="430" t="s">
        <v>20</v>
      </c>
      <c r="AI241" s="429"/>
      <c r="AJ241" s="429"/>
      <c r="AK241" s="429"/>
      <c r="AL241" s="429"/>
      <c r="AM241" s="429"/>
      <c r="AN241" s="429"/>
      <c r="AO241" s="429"/>
      <c r="AP241" s="429"/>
      <c r="AQ241" s="429"/>
      <c r="AR241" s="429"/>
      <c r="AS241" s="429"/>
      <c r="AT241" s="431"/>
      <c r="AU241" s="432" t="s">
        <v>21</v>
      </c>
      <c r="AV241" s="433"/>
      <c r="AW241" s="433"/>
      <c r="AX241" s="435"/>
    </row>
    <row r="242" spans="1:50" ht="24.75" customHeight="1" x14ac:dyDescent="0.15">
      <c r="A242" s="751"/>
      <c r="B242" s="752"/>
      <c r="C242" s="752"/>
      <c r="D242" s="752"/>
      <c r="E242" s="752"/>
      <c r="F242" s="753"/>
      <c r="G242" s="439"/>
      <c r="H242" s="440"/>
      <c r="I242" s="440"/>
      <c r="J242" s="440"/>
      <c r="K242" s="441"/>
      <c r="L242" s="442"/>
      <c r="M242" s="443"/>
      <c r="N242" s="443"/>
      <c r="O242" s="443"/>
      <c r="P242" s="443"/>
      <c r="Q242" s="443"/>
      <c r="R242" s="443"/>
      <c r="S242" s="443"/>
      <c r="T242" s="443"/>
      <c r="U242" s="443"/>
      <c r="V242" s="443"/>
      <c r="W242" s="443"/>
      <c r="X242" s="444"/>
      <c r="Y242" s="445"/>
      <c r="Z242" s="446"/>
      <c r="AA242" s="446"/>
      <c r="AB242" s="747"/>
      <c r="AC242" s="439"/>
      <c r="AD242" s="440"/>
      <c r="AE242" s="440"/>
      <c r="AF242" s="440"/>
      <c r="AG242" s="441"/>
      <c r="AH242" s="442"/>
      <c r="AI242" s="443"/>
      <c r="AJ242" s="443"/>
      <c r="AK242" s="443"/>
      <c r="AL242" s="443"/>
      <c r="AM242" s="443"/>
      <c r="AN242" s="443"/>
      <c r="AO242" s="443"/>
      <c r="AP242" s="443"/>
      <c r="AQ242" s="443"/>
      <c r="AR242" s="443"/>
      <c r="AS242" s="443"/>
      <c r="AT242" s="444"/>
      <c r="AU242" s="445"/>
      <c r="AV242" s="446"/>
      <c r="AW242" s="446"/>
      <c r="AX242" s="447"/>
    </row>
    <row r="243" spans="1:50" ht="24.75" customHeight="1" x14ac:dyDescent="0.15">
      <c r="A243" s="751"/>
      <c r="B243" s="752"/>
      <c r="C243" s="752"/>
      <c r="D243" s="752"/>
      <c r="E243" s="752"/>
      <c r="F243" s="75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51"/>
      <c r="B244" s="752"/>
      <c r="C244" s="752"/>
      <c r="D244" s="752"/>
      <c r="E244" s="752"/>
      <c r="F244" s="75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51"/>
      <c r="B245" s="752"/>
      <c r="C245" s="752"/>
      <c r="D245" s="752"/>
      <c r="E245" s="752"/>
      <c r="F245" s="75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51"/>
      <c r="B246" s="752"/>
      <c r="C246" s="752"/>
      <c r="D246" s="752"/>
      <c r="E246" s="752"/>
      <c r="F246" s="75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51"/>
      <c r="B247" s="752"/>
      <c r="C247" s="752"/>
      <c r="D247" s="752"/>
      <c r="E247" s="752"/>
      <c r="F247" s="75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51"/>
      <c r="B248" s="752"/>
      <c r="C248" s="752"/>
      <c r="D248" s="752"/>
      <c r="E248" s="752"/>
      <c r="F248" s="75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51"/>
      <c r="B249" s="752"/>
      <c r="C249" s="752"/>
      <c r="D249" s="752"/>
      <c r="E249" s="752"/>
      <c r="F249" s="75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51"/>
      <c r="B250" s="752"/>
      <c r="C250" s="752"/>
      <c r="D250" s="752"/>
      <c r="E250" s="752"/>
      <c r="F250" s="75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51"/>
      <c r="B251" s="752"/>
      <c r="C251" s="752"/>
      <c r="D251" s="752"/>
      <c r="E251" s="752"/>
      <c r="F251" s="75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51"/>
      <c r="B252" s="752"/>
      <c r="C252" s="752"/>
      <c r="D252" s="752"/>
      <c r="E252" s="752"/>
      <c r="F252" s="75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51"/>
      <c r="B253" s="752"/>
      <c r="C253" s="752"/>
      <c r="D253" s="752"/>
      <c r="E253" s="752"/>
      <c r="F253" s="753"/>
      <c r="G253" s="424" t="s">
        <v>400</v>
      </c>
      <c r="H253" s="425"/>
      <c r="I253" s="425"/>
      <c r="J253" s="425"/>
      <c r="K253" s="425"/>
      <c r="L253" s="425"/>
      <c r="M253" s="425"/>
      <c r="N253" s="425"/>
      <c r="O253" s="425"/>
      <c r="P253" s="425"/>
      <c r="Q253" s="425"/>
      <c r="R253" s="425"/>
      <c r="S253" s="425"/>
      <c r="T253" s="425"/>
      <c r="U253" s="425"/>
      <c r="V253" s="425"/>
      <c r="W253" s="425"/>
      <c r="X253" s="425"/>
      <c r="Y253" s="425"/>
      <c r="Z253" s="425"/>
      <c r="AA253" s="425"/>
      <c r="AB253" s="426"/>
      <c r="AC253" s="424" t="s">
        <v>401</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7"/>
    </row>
    <row r="254" spans="1:50" ht="24.75" customHeight="1" x14ac:dyDescent="0.15">
      <c r="A254" s="751"/>
      <c r="B254" s="752"/>
      <c r="C254" s="752"/>
      <c r="D254" s="752"/>
      <c r="E254" s="752"/>
      <c r="F254" s="753"/>
      <c r="G254" s="428" t="s">
        <v>19</v>
      </c>
      <c r="H254" s="429"/>
      <c r="I254" s="429"/>
      <c r="J254" s="429"/>
      <c r="K254" s="429"/>
      <c r="L254" s="430" t="s">
        <v>20</v>
      </c>
      <c r="M254" s="429"/>
      <c r="N254" s="429"/>
      <c r="O254" s="429"/>
      <c r="P254" s="429"/>
      <c r="Q254" s="429"/>
      <c r="R254" s="429"/>
      <c r="S254" s="429"/>
      <c r="T254" s="429"/>
      <c r="U254" s="429"/>
      <c r="V254" s="429"/>
      <c r="W254" s="429"/>
      <c r="X254" s="431"/>
      <c r="Y254" s="432" t="s">
        <v>21</v>
      </c>
      <c r="Z254" s="433"/>
      <c r="AA254" s="433"/>
      <c r="AB254" s="434"/>
      <c r="AC254" s="428" t="s">
        <v>19</v>
      </c>
      <c r="AD254" s="429"/>
      <c r="AE254" s="429"/>
      <c r="AF254" s="429"/>
      <c r="AG254" s="429"/>
      <c r="AH254" s="430" t="s">
        <v>20</v>
      </c>
      <c r="AI254" s="429"/>
      <c r="AJ254" s="429"/>
      <c r="AK254" s="429"/>
      <c r="AL254" s="429"/>
      <c r="AM254" s="429"/>
      <c r="AN254" s="429"/>
      <c r="AO254" s="429"/>
      <c r="AP254" s="429"/>
      <c r="AQ254" s="429"/>
      <c r="AR254" s="429"/>
      <c r="AS254" s="429"/>
      <c r="AT254" s="431"/>
      <c r="AU254" s="432" t="s">
        <v>21</v>
      </c>
      <c r="AV254" s="433"/>
      <c r="AW254" s="433"/>
      <c r="AX254" s="435"/>
    </row>
    <row r="255" spans="1:50" ht="24.75" customHeight="1" x14ac:dyDescent="0.15">
      <c r="A255" s="751"/>
      <c r="B255" s="752"/>
      <c r="C255" s="752"/>
      <c r="D255" s="752"/>
      <c r="E255" s="752"/>
      <c r="F255" s="753"/>
      <c r="G255" s="439"/>
      <c r="H255" s="440"/>
      <c r="I255" s="440"/>
      <c r="J255" s="440"/>
      <c r="K255" s="441"/>
      <c r="L255" s="442"/>
      <c r="M255" s="443"/>
      <c r="N255" s="443"/>
      <c r="O255" s="443"/>
      <c r="P255" s="443"/>
      <c r="Q255" s="443"/>
      <c r="R255" s="443"/>
      <c r="S255" s="443"/>
      <c r="T255" s="443"/>
      <c r="U255" s="443"/>
      <c r="V255" s="443"/>
      <c r="W255" s="443"/>
      <c r="X255" s="444"/>
      <c r="Y255" s="445"/>
      <c r="Z255" s="446"/>
      <c r="AA255" s="446"/>
      <c r="AB255" s="747"/>
      <c r="AC255" s="439"/>
      <c r="AD255" s="440"/>
      <c r="AE255" s="440"/>
      <c r="AF255" s="440"/>
      <c r="AG255" s="441"/>
      <c r="AH255" s="442"/>
      <c r="AI255" s="443"/>
      <c r="AJ255" s="443"/>
      <c r="AK255" s="443"/>
      <c r="AL255" s="443"/>
      <c r="AM255" s="443"/>
      <c r="AN255" s="443"/>
      <c r="AO255" s="443"/>
      <c r="AP255" s="443"/>
      <c r="AQ255" s="443"/>
      <c r="AR255" s="443"/>
      <c r="AS255" s="443"/>
      <c r="AT255" s="444"/>
      <c r="AU255" s="445"/>
      <c r="AV255" s="446"/>
      <c r="AW255" s="446"/>
      <c r="AX255" s="447"/>
    </row>
    <row r="256" spans="1:50" ht="24.75" customHeight="1" x14ac:dyDescent="0.15">
      <c r="A256" s="751"/>
      <c r="B256" s="752"/>
      <c r="C256" s="752"/>
      <c r="D256" s="752"/>
      <c r="E256" s="752"/>
      <c r="F256" s="75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51"/>
      <c r="B257" s="752"/>
      <c r="C257" s="752"/>
      <c r="D257" s="752"/>
      <c r="E257" s="752"/>
      <c r="F257" s="75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51"/>
      <c r="B258" s="752"/>
      <c r="C258" s="752"/>
      <c r="D258" s="752"/>
      <c r="E258" s="752"/>
      <c r="F258" s="75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51"/>
      <c r="B259" s="752"/>
      <c r="C259" s="752"/>
      <c r="D259" s="752"/>
      <c r="E259" s="752"/>
      <c r="F259" s="75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51"/>
      <c r="B260" s="752"/>
      <c r="C260" s="752"/>
      <c r="D260" s="752"/>
      <c r="E260" s="752"/>
      <c r="F260" s="75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51"/>
      <c r="B261" s="752"/>
      <c r="C261" s="752"/>
      <c r="D261" s="752"/>
      <c r="E261" s="752"/>
      <c r="F261" s="75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51"/>
      <c r="B262" s="752"/>
      <c r="C262" s="752"/>
      <c r="D262" s="752"/>
      <c r="E262" s="752"/>
      <c r="F262" s="75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51"/>
      <c r="B263" s="752"/>
      <c r="C263" s="752"/>
      <c r="D263" s="752"/>
      <c r="E263" s="752"/>
      <c r="F263" s="75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51"/>
      <c r="B264" s="752"/>
      <c r="C264" s="752"/>
      <c r="D264" s="752"/>
      <c r="E264" s="752"/>
      <c r="F264" s="75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54"/>
      <c r="B265" s="755"/>
      <c r="C265" s="755"/>
      <c r="D265" s="755"/>
      <c r="E265" s="755"/>
      <c r="F265" s="756"/>
      <c r="G265" s="757" t="s">
        <v>22</v>
      </c>
      <c r="H265" s="758"/>
      <c r="I265" s="758"/>
      <c r="J265" s="758"/>
      <c r="K265" s="758"/>
      <c r="L265" s="759"/>
      <c r="M265" s="760"/>
      <c r="N265" s="760"/>
      <c r="O265" s="760"/>
      <c r="P265" s="760"/>
      <c r="Q265" s="760"/>
      <c r="R265" s="760"/>
      <c r="S265" s="760"/>
      <c r="T265" s="760"/>
      <c r="U265" s="760"/>
      <c r="V265" s="760"/>
      <c r="W265" s="760"/>
      <c r="X265" s="761"/>
      <c r="Y265" s="762">
        <f>SUM(Y255:AB264)</f>
        <v>0</v>
      </c>
      <c r="Z265" s="763"/>
      <c r="AA265" s="763"/>
      <c r="AB265" s="764"/>
      <c r="AC265" s="757" t="s">
        <v>22</v>
      </c>
      <c r="AD265" s="758"/>
      <c r="AE265" s="758"/>
      <c r="AF265" s="758"/>
      <c r="AG265" s="758"/>
      <c r="AH265" s="759"/>
      <c r="AI265" s="760"/>
      <c r="AJ265" s="760"/>
      <c r="AK265" s="760"/>
      <c r="AL265" s="760"/>
      <c r="AM265" s="760"/>
      <c r="AN265" s="760"/>
      <c r="AO265" s="760"/>
      <c r="AP265" s="760"/>
      <c r="AQ265" s="760"/>
      <c r="AR265" s="760"/>
      <c r="AS265" s="760"/>
      <c r="AT265" s="761"/>
      <c r="AU265" s="762">
        <f>SUM(AU255:AX264)</f>
        <v>0</v>
      </c>
      <c r="AV265" s="763"/>
      <c r="AW265" s="763"/>
      <c r="AX265" s="76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404</v>
      </c>
      <c r="D135" s="120"/>
      <c r="E135" s="120"/>
      <c r="F135" s="120"/>
      <c r="G135" s="120"/>
      <c r="H135" s="120"/>
      <c r="I135" s="120"/>
      <c r="J135" s="120"/>
      <c r="K135" s="120"/>
      <c r="L135" s="120"/>
      <c r="M135" s="120" t="s">
        <v>405</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406</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404</v>
      </c>
      <c r="D168" s="120"/>
      <c r="E168" s="120"/>
      <c r="F168" s="120"/>
      <c r="G168" s="120"/>
      <c r="H168" s="120"/>
      <c r="I168" s="120"/>
      <c r="J168" s="120"/>
      <c r="K168" s="120"/>
      <c r="L168" s="120"/>
      <c r="M168" s="120" t="s">
        <v>405</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406</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404</v>
      </c>
      <c r="D201" s="120"/>
      <c r="E201" s="120"/>
      <c r="F201" s="120"/>
      <c r="G201" s="120"/>
      <c r="H201" s="120"/>
      <c r="I201" s="120"/>
      <c r="J201" s="120"/>
      <c r="K201" s="120"/>
      <c r="L201" s="120"/>
      <c r="M201" s="120" t="s">
        <v>405</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406</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419</v>
      </c>
      <c r="D234" s="120"/>
      <c r="E234" s="120"/>
      <c r="F234" s="120"/>
      <c r="G234" s="120"/>
      <c r="H234" s="120"/>
      <c r="I234" s="120"/>
      <c r="J234" s="120"/>
      <c r="K234" s="120"/>
      <c r="L234" s="120"/>
      <c r="M234" s="120" t="s">
        <v>420</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421</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404</v>
      </c>
      <c r="D267" s="120"/>
      <c r="E267" s="120"/>
      <c r="F267" s="120"/>
      <c r="G267" s="120"/>
      <c r="H267" s="120"/>
      <c r="I267" s="120"/>
      <c r="J267" s="120"/>
      <c r="K267" s="120"/>
      <c r="L267" s="120"/>
      <c r="M267" s="120" t="s">
        <v>405</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406</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404</v>
      </c>
      <c r="D333" s="120"/>
      <c r="E333" s="120"/>
      <c r="F333" s="120"/>
      <c r="G333" s="120"/>
      <c r="H333" s="120"/>
      <c r="I333" s="120"/>
      <c r="J333" s="120"/>
      <c r="K333" s="120"/>
      <c r="L333" s="120"/>
      <c r="M333" s="120" t="s">
        <v>405</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406</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404</v>
      </c>
      <c r="D399" s="120"/>
      <c r="E399" s="120"/>
      <c r="F399" s="120"/>
      <c r="G399" s="120"/>
      <c r="H399" s="120"/>
      <c r="I399" s="120"/>
      <c r="J399" s="120"/>
      <c r="K399" s="120"/>
      <c r="L399" s="120"/>
      <c r="M399" s="120" t="s">
        <v>405</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406</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404</v>
      </c>
      <c r="D531" s="120"/>
      <c r="E531" s="120"/>
      <c r="F531" s="120"/>
      <c r="G531" s="120"/>
      <c r="H531" s="120"/>
      <c r="I531" s="120"/>
      <c r="J531" s="120"/>
      <c r="K531" s="120"/>
      <c r="L531" s="120"/>
      <c r="M531" s="120" t="s">
        <v>405</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406</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404</v>
      </c>
      <c r="D597" s="120"/>
      <c r="E597" s="120"/>
      <c r="F597" s="120"/>
      <c r="G597" s="120"/>
      <c r="H597" s="120"/>
      <c r="I597" s="120"/>
      <c r="J597" s="120"/>
      <c r="K597" s="120"/>
      <c r="L597" s="120"/>
      <c r="M597" s="120" t="s">
        <v>405</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406</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404</v>
      </c>
      <c r="D663" s="120"/>
      <c r="E663" s="120"/>
      <c r="F663" s="120"/>
      <c r="G663" s="120"/>
      <c r="H663" s="120"/>
      <c r="I663" s="120"/>
      <c r="J663" s="120"/>
      <c r="K663" s="120"/>
      <c r="L663" s="120"/>
      <c r="M663" s="120" t="s">
        <v>405</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406</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404</v>
      </c>
      <c r="D696" s="120"/>
      <c r="E696" s="120"/>
      <c r="F696" s="120"/>
      <c r="G696" s="120"/>
      <c r="H696" s="120"/>
      <c r="I696" s="120"/>
      <c r="J696" s="120"/>
      <c r="K696" s="120"/>
      <c r="L696" s="120"/>
      <c r="M696" s="120" t="s">
        <v>405</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406</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404</v>
      </c>
      <c r="D762" s="120"/>
      <c r="E762" s="120"/>
      <c r="F762" s="120"/>
      <c r="G762" s="120"/>
      <c r="H762" s="120"/>
      <c r="I762" s="120"/>
      <c r="J762" s="120"/>
      <c r="K762" s="120"/>
      <c r="L762" s="120"/>
      <c r="M762" s="120" t="s">
        <v>405</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406</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404</v>
      </c>
      <c r="D861" s="120"/>
      <c r="E861" s="120"/>
      <c r="F861" s="120"/>
      <c r="G861" s="120"/>
      <c r="H861" s="120"/>
      <c r="I861" s="120"/>
      <c r="J861" s="120"/>
      <c r="K861" s="120"/>
      <c r="L861" s="120"/>
      <c r="M861" s="120" t="s">
        <v>405</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406</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404</v>
      </c>
      <c r="D894" s="120"/>
      <c r="E894" s="120"/>
      <c r="F894" s="120"/>
      <c r="G894" s="120"/>
      <c r="H894" s="120"/>
      <c r="I894" s="120"/>
      <c r="J894" s="120"/>
      <c r="K894" s="120"/>
      <c r="L894" s="120"/>
      <c r="M894" s="120" t="s">
        <v>405</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406</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444</v>
      </c>
      <c r="D1026" s="120"/>
      <c r="E1026" s="120"/>
      <c r="F1026" s="120"/>
      <c r="G1026" s="120"/>
      <c r="H1026" s="120"/>
      <c r="I1026" s="120"/>
      <c r="J1026" s="120"/>
      <c r="K1026" s="120"/>
      <c r="L1026" s="120"/>
      <c r="M1026" s="120" t="s">
        <v>445</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446</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404</v>
      </c>
      <c r="D1092" s="120"/>
      <c r="E1092" s="120"/>
      <c r="F1092" s="120"/>
      <c r="G1092" s="120"/>
      <c r="H1092" s="120"/>
      <c r="I1092" s="120"/>
      <c r="J1092" s="120"/>
      <c r="K1092" s="120"/>
      <c r="L1092" s="120"/>
      <c r="M1092" s="120" t="s">
        <v>405</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406</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404</v>
      </c>
      <c r="D1158" s="120"/>
      <c r="E1158" s="120"/>
      <c r="F1158" s="120"/>
      <c r="G1158" s="120"/>
      <c r="H1158" s="120"/>
      <c r="I1158" s="120"/>
      <c r="J1158" s="120"/>
      <c r="K1158" s="120"/>
      <c r="L1158" s="120"/>
      <c r="M1158" s="120" t="s">
        <v>405</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406</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平成27年度行政事業レビュー_鑑賞・体験機会等充実のための事業推進</dc:title>
  <dc:creator>文部科学省</dc:creator>
  <cp:lastModifiedBy>文部科学省</cp:lastModifiedBy>
  <cp:lastPrinted>2015-08-20T00:19:20Z</cp:lastPrinted>
  <dcterms:created xsi:type="dcterms:W3CDTF">2012-03-13T00:50:25Z</dcterms:created>
  <dcterms:modified xsi:type="dcterms:W3CDTF">2015-08-31T04:16:32Z</dcterms:modified>
</cp:coreProperties>
</file>