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行政事業レビューシート!$A$1:$AX$281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<sst xmlns="http://schemas.openxmlformats.org/spreadsheetml/2006/main" count="1339" uniqueCount="535">
  <si>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</si>
  <si>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</si>
  <si>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</si>
  <si>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</si>
  <si>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</si>
  <si>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</si>
  <si>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</si>
  <si>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</si>
  <si>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</si>
  <si>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</si>
  <si>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</si>
  <si>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</si>
  <si>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</si>
  <si>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</si>
  <si>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</si>
  <si>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</si>
  <si>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</si>
  <si>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</si>
  <si>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</si>
  <si>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</si>
  <si>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</si>
  <si>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</si>
  <si>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</si>
  <si>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</si>
  <si>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</si>
  <si>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</si>
  <si>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</si>
  <si>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</si>
  <si>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</si>
  <si>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</si>
  <si>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</si>
  <si>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</si>
  <si>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</si>
  <si>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</si>
  <si>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</si>
  <si>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</si>
  <si>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</si>
  <si>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</si>
  <si>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</si>
  <si>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</si>
  <si>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</si>
  <si>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</si>
  <si>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</si>
  <si>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</si>
  <si>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</si>
  <si>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</si>
  <si>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</si>
  <si>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</si>
  <si>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</si>
  <si>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</si>
  <si>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</si>
  <si>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</si>
  <si>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</si>
  <si>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</si>
  <si>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</si>
  <si>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</si>
  <si>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</si>
  <si>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</si>
  <si>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</si>
  <si>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</si>
  <si>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</si>
  <si>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</si>
  <si>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</si>
  <si>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</si>
  <si>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</si>
  <si>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</si>
  <si>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</si>
  <si>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</si>
  <si>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</si>
  <si>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</si>
  <si>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</si>
  <si>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</si>
  <si>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</si>
  <si>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</si>
  <si>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</si>
  <si>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</si>
  <si>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</si>
  <si>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</si>
  <si>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</si>
  <si>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</si>
  <si>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</si>
  <si>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</si>
  <si>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</si>
  <si>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</si>
  <si>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</si>
  <si>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</si>
  <si>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</si>
  <si>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</si>
  <si>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</si>
  <si>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</si>
  <si>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</si>
  <si>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</si>
  <si>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</si>
  <si>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</si>
  <si>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</si>
  <si>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</si>
  <si>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</si>
  <si>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</si>
  <si>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</si>
  <si>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</si>
  <si>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</si>
  <si>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</si>
  <si>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</si>
  <si>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</si>
  <si>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</si>
  <si>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</si>
  <si>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</si>
  <si>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</si>
  <si>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</si>
  <si>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</si>
  <si>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</si>
  <si>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</si>
  <si>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</si>
  <si>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</si>
  <si>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</si>
  <si>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</si>
  <si>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</si>
  <si>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</si>
  <si>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</si>
  <si>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</si>
  <si>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</si>
  <si>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</si>
  <si>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</si>
  <si>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</si>
  <si>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</si>
  <si>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</si>
  <si>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</si>
  <si>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</si>
  <si>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</si>
  <si>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</si>
  <si>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</si>
  <si>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</si>
  <si>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</si>
  <si>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</si>
  <si>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</si>
  <si>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</si>
  <si>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</si>
  <si>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</si>
  <si>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</si>
  <si>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</si>
  <si>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</si>
  <si>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</si>
  <si>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</si>
  <si>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</si>
  <si>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</si>
  <si>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</si>
  <si>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</si>
  <si>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</si>
  <si>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</si>
  <si>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</si>
  <si>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</si>
  <si>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</si>
  <si>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</si>
  <si>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</si>
  <si>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</si>
  <si>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</si>
  <si>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</si>
  <si>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</si>
  <si>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</si>
  <si>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</si>
  <si>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</si>
  <si>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</si>
  <si>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</si>
  <si>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</si>
  <si>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</si>
  <si>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</si>
  <si>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</si>
  <si>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</si>
  <si>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</si>
  <si>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</si>
  <si>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</si>
  <si>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</si>
  <si>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</si>
  <si>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</si>
  <si>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</si>
  <si>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</si>
  <si>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</si>
  <si>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</si>
  <si>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</si>
  <si>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</si>
  <si>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</si>
  <si>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</si>
  <si>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</si>
  <si>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</si>
  <si>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</si>
  <si>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</si>
  <si>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</si>
  <si>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</si>
  <si>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</si>
  <si>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</si>
  <si>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</si>
  <si>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</si>
  <si>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</si>
  <si>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</si>
  <si>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</si>
  <si>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</si>
  <si>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</si>
  <si>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</si>
  <si>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</si>
  <si>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</si>
  <si>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</si>
  <si>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</si>
  <si>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</si>
  <si>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</si>
  <si>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</si>
  <si>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</si>
  <si>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</si>
  <si>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</si>
  <si>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</si>
  <si>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</si>
  <si>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</si>
  <si>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</si>
  <si>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</si>
  <si>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</si>
  <si>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</si>
  <si>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</si>
  <si>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</si>
  <si>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</si>
  <si>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</si>
  <si>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</si>
  <si>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</si>
  <si>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</si>
  <si>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</si>
  <si>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</si>
  <si>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</si>
  <si>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</si>
  <si>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</si>
  <si>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</si>
  <si>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</si>
  <si>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</si>
  <si>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</si>
  <si>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</si>
  <si>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</si>
  <si>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</si>
  <si>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</si>
  <si>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</si>
  <si>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</si>
  <si>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</si>
  <si>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</si>
  <si>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</si>
  <si>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</si>
  <si>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</si>
  <si>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</si>
  <si>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</si>
  <si>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</si>
  <si>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</si>
  <si>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</si>
  <si>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</si>
  <si>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</si>
  <si>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</si>
  <si>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</si>
  <si>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</si>
  <si>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</si>
  <si>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</si>
  <si>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</si>
  <si>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</si>
  <si>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</si>
  <si>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</si>
  <si>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</si>
  <si>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</si>
  <si>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</si>
  <si>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</si>
  <si>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</si>
  <si>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</si>
  <si>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</si>
  <si>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</si>
  <si>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</si>
  <si>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</si>
  <si>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</si>
  <si>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</si>
  <si>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</si>
  <si>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</si>
  <si>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</si>
  <si>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</si>
  <si>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</si>
  <si>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</si>
  <si>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</si>
  <si>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</si>
  <si>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</si>
  <si>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</si>
  <si>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</si>
  <si>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</si>
  <si>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</si>
  <si>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</si>
  <si>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</si>
  <si>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</si>
  <si>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</si>
  <si>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</si>
  <si>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</si>
  <si>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</si>
  <si>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</si>
  <si>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</si>
  <si>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</si>
  <si>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</si>
  <si>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</si>
  <si>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</si>
  <si>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</si>
  <si>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</si>
  <si>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</si>
  <si>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</si>
  <si>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</si>
  <si>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</si>
  <si>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</si>
  <si>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</si>
  <si>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</si>
  <si>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</si>
  <si>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</si>
  <si>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</si>
  <si>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</si>
  <si>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</si>
  <si>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</si>
  <si>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</si>
  <si>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</si>
  <si>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</si>
  <si>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</si>
  <si>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</si>
  <si>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</si>
  <si>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</si>
  <si>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</si>
  <si>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</si>
  <si>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</si>
  <si>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</si>
  <si>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</si>
  <si>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</si>
  <si>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</si>
  <si>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</si>
  <si>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</si>
  <si>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</si>
  <si>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</si>
  <si>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</si>
  <si>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</si>
  <si>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</si>
  <si>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</si>
  <si>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</si>
  <si>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</si>
  <si>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</si>
  <si>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</si>
  <si>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</si>
  <si>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</si>
  <si>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</si>
  <si>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</si>
  <si>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</si>
  <si>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</si>
  <si>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</si>
  <si>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</si>
  <si>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</si>
  <si>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</si>
  <si>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</si>
  <si>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</si>
  <si>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</si>
  <si>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</si>
  <si>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</si>
  <si>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</si>
  <si>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</si>
  <si>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</si>
  <si>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</si>
  <si>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</si>
  <si>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</si>
  <si>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</si>
  <si>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</si>
  <si>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</si>
  <si>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</si>
  <si>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</si>
  <si>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</si>
  <si>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</si>
  <si>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</si>
  <si>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</si>
  <si>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</si>
  <si>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</si>
  <si>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</si>
  <si>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</si>
  <si>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</si>
  <si>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</si>
  <si>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</si>
  <si>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</si>
  <si>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</si>
  <si>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</si>
  <si>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</si>
  <si>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</si>
  <si>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</si>
  <si>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</si>
  <si>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</si>
  <si>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</si>
  <si>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</si>
  <si>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</si>
  <si>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</si>
  <si>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</si>
  <si>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</si>
  <si>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</si>
  <si>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</si>
  <si>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</si>
  <si>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</si>
  <si>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</si>
  <si>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</si>
  <si>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</si>
  <si>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</si>
  <si>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</si>
  <si>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</si>
  <si>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</si>
  <si>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</si>
  <si>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</si>
  <si>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</si>
  <si>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</si>
  <si>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</si>
  <si>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</si>
  <si>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</si>
  <si>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</si>
  <si>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</si>
  <si>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</si>
  <si>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</si>
  <si>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</si>
  <si>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</si>
  <si>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</si>
  <si>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</si>
  <si>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</si>
  <si>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</si>
  <si>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</si>
  <si>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</si>
  <si>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</si>
  <si>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</si>
  <si>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</si>
  <si>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</si>
  <si>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</si>
  <si>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</si>
  <si>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</si>
  <si>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</si>
  <si>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</si>
  <si>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</si>
  <si>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</si>
  <si>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</si>
  <si>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</si>
  <si>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</si>
  <si>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</si>
  <si>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</si>
  <si>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</si>
  <si>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</si>
  <si>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</si>
  <si>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</si>
  <si>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</si>
  <si>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</si>
  <si>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</si>
  <si>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</si>
  <si>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</si>
  <si>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</si>
  <si>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</si>
  <si>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</si>
  <si>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</si>
  <si>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</si>
  <si>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</si>
  <si>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</si>
  <si>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</si>
  <si>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</si>
  <si>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</si>
  <si>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</si>
  <si>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</si>
  <si>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</si>
  <si>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</si>
  <si>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</si>
  <si>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</si>
  <si>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</si>
  <si>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</si>
  <si>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</si>
  <si>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</si>
  <si>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</si>
  <si>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</si>
  <si>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</si>
  <si>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</si>
  <si>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</si>
  <si>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</si>
  <si>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</si>
  <si>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</si>
  <si>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</si>
  <si>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</si>
  <si>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</si>
  <si>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文化財保護法 第1条</t>
    <phoneticPr fontId="5"/>
  </si>
  <si>
    <t>12　文化による心豊かな社会の実現
12-2　文化財の保存及び活用の充実</t>
    <phoneticPr fontId="5"/>
  </si>
  <si>
    <t>○</t>
  </si>
  <si>
    <t>-</t>
    <phoneticPr fontId="5"/>
  </si>
  <si>
    <t>特別史跡平城宮跡及び飛鳥・藤原宮跡地の史跡指定地の買上げ面積</t>
    <phoneticPr fontId="5"/>
  </si>
  <si>
    <t>㎡</t>
    <phoneticPr fontId="5"/>
  </si>
  <si>
    <t>-</t>
    <phoneticPr fontId="5"/>
  </si>
  <si>
    <t>円</t>
    <rPh sb="0" eb="1">
      <t>エン</t>
    </rPh>
    <phoneticPr fontId="5"/>
  </si>
  <si>
    <t>553,471千円
／16,245㎡</t>
    <phoneticPr fontId="5"/>
  </si>
  <si>
    <t>238,595千円
／6,375㎡</t>
    <phoneticPr fontId="5"/>
  </si>
  <si>
    <t>平城及飛鳥・藤原宮跡等等購入費</t>
    <rPh sb="0" eb="2">
      <t>ヘイジョウ</t>
    </rPh>
    <rPh sb="2" eb="3">
      <t>オヨ</t>
    </rPh>
    <rPh sb="3" eb="5">
      <t>アスカ</t>
    </rPh>
    <rPh sb="6" eb="8">
      <t>フジワラ</t>
    </rPh>
    <rPh sb="8" eb="9">
      <t>ミヤ</t>
    </rPh>
    <rPh sb="9" eb="10">
      <t>アト</t>
    </rPh>
    <rPh sb="10" eb="11">
      <t>トウ</t>
    </rPh>
    <rPh sb="11" eb="12">
      <t>トウ</t>
    </rPh>
    <rPh sb="12" eb="15">
      <t>コウニュウヒ</t>
    </rPh>
    <phoneticPr fontId="5"/>
  </si>
  <si>
    <t>-</t>
    <phoneticPr fontId="5"/>
  </si>
  <si>
    <t>-</t>
    <phoneticPr fontId="5"/>
  </si>
  <si>
    <r>
      <rPr>
        <sz val="11"/>
        <rFont val="ＭＳ Ｐゴシック"/>
        <family val="3"/>
        <charset val="128"/>
      </rPr>
      <t>0430</t>
    </r>
    <phoneticPr fontId="5"/>
  </si>
  <si>
    <r>
      <rPr>
        <sz val="11"/>
        <rFont val="ＭＳ Ｐゴシック"/>
        <family val="3"/>
        <charset val="128"/>
      </rPr>
      <t>0426</t>
    </r>
    <phoneticPr fontId="5"/>
  </si>
  <si>
    <r>
      <rPr>
        <sz val="11"/>
        <rFont val="ＭＳ Ｐゴシック"/>
        <family val="3"/>
        <charset val="128"/>
      </rPr>
      <t>0390</t>
    </r>
    <phoneticPr fontId="5"/>
  </si>
  <si>
    <r>
      <rPr>
        <sz val="11"/>
        <rFont val="ＭＳ Ｐゴシック"/>
        <family val="3"/>
        <charset val="128"/>
      </rPr>
      <t>0385</t>
    </r>
    <phoneticPr fontId="5"/>
  </si>
  <si>
    <t>１㎡あたりの購入単価
支出済額（円）（平成27年度は予算額）
／　購入面積（㎡）</t>
    <rPh sb="6" eb="8">
      <t>コウニュウ</t>
    </rPh>
    <rPh sb="8" eb="10">
      <t>タンカ</t>
    </rPh>
    <phoneticPr fontId="5"/>
  </si>
  <si>
    <t>355,112千円
／12,229㎡</t>
    <rPh sb="7" eb="9">
      <t>センエン</t>
    </rPh>
    <phoneticPr fontId="5"/>
  </si>
  <si>
    <t>A.奈良県</t>
    <rPh sb="2" eb="5">
      <t>ナラケン</t>
    </rPh>
    <phoneticPr fontId="5"/>
  </si>
  <si>
    <t>購入費</t>
    <rPh sb="0" eb="3">
      <t>コウニュウヒ</t>
    </rPh>
    <phoneticPr fontId="5"/>
  </si>
  <si>
    <t>土地等売却代価</t>
    <rPh sb="0" eb="2">
      <t>トチ</t>
    </rPh>
    <rPh sb="2" eb="3">
      <t>トウ</t>
    </rPh>
    <rPh sb="3" eb="5">
      <t>バイキャク</t>
    </rPh>
    <rPh sb="5" eb="7">
      <t>ダイカ</t>
    </rPh>
    <phoneticPr fontId="5"/>
  </si>
  <si>
    <t>B.個人等</t>
    <rPh sb="2" eb="4">
      <t>コジン</t>
    </rPh>
    <rPh sb="4" eb="5">
      <t>トウ</t>
    </rPh>
    <phoneticPr fontId="5"/>
  </si>
  <si>
    <t>奈良県</t>
    <rPh sb="0" eb="3">
      <t>ナラケン</t>
    </rPh>
    <phoneticPr fontId="5"/>
  </si>
  <si>
    <t>土地買上げ費用</t>
    <rPh sb="0" eb="2">
      <t>トチ</t>
    </rPh>
    <rPh sb="2" eb="4">
      <t>カイア</t>
    </rPh>
    <rPh sb="5" eb="7">
      <t>ヒヨウ</t>
    </rPh>
    <phoneticPr fontId="5"/>
  </si>
  <si>
    <t>特別史跡藤原宮跡土地買上げ費用</t>
    <rPh sb="0" eb="2">
      <t>トクベツ</t>
    </rPh>
    <rPh sb="2" eb="4">
      <t>シセキ</t>
    </rPh>
    <rPh sb="4" eb="6">
      <t>フジワラ</t>
    </rPh>
    <rPh sb="6" eb="7">
      <t>ミヤ</t>
    </rPh>
    <rPh sb="7" eb="8">
      <t>アト</t>
    </rPh>
    <rPh sb="8" eb="10">
      <t>トチ</t>
    </rPh>
    <rPh sb="10" eb="12">
      <t>カイア</t>
    </rPh>
    <rPh sb="13" eb="15">
      <t>ヒヨウ</t>
    </rPh>
    <phoneticPr fontId="5"/>
  </si>
  <si>
    <t>随意契約</t>
    <rPh sb="0" eb="2">
      <t>ズイイ</t>
    </rPh>
    <rPh sb="2" eb="4">
      <t>ケイヤク</t>
    </rPh>
    <phoneticPr fontId="5"/>
  </si>
  <si>
    <t>-</t>
    <phoneticPr fontId="5"/>
  </si>
  <si>
    <t>-</t>
    <phoneticPr fontId="5"/>
  </si>
  <si>
    <t>-</t>
    <phoneticPr fontId="5"/>
  </si>
  <si>
    <t>468,415千円
／8,888㎡</t>
    <rPh sb="7" eb="9">
      <t>センエン</t>
    </rPh>
    <phoneticPr fontId="5"/>
  </si>
  <si>
    <t>個人</t>
    <rPh sb="0" eb="2">
      <t>コジン</t>
    </rPh>
    <phoneticPr fontId="5"/>
  </si>
  <si>
    <t>特別史跡藤原宮跡土地買上げ費用</t>
    <phoneticPr fontId="5"/>
  </si>
  <si>
    <t>特別史跡藤原宮跡土地買上げ費用</t>
    <phoneticPr fontId="5"/>
  </si>
  <si>
    <t>0480</t>
    <phoneticPr fontId="5"/>
  </si>
  <si>
    <t>毎年度、当初見込の面積を確実に取得していく。</t>
    <rPh sb="0" eb="3">
      <t>マイネンド</t>
    </rPh>
    <rPh sb="4" eb="6">
      <t>トウショ</t>
    </rPh>
    <rPh sb="6" eb="8">
      <t>ミコ</t>
    </rPh>
    <rPh sb="9" eb="11">
      <t>メンセキ</t>
    </rPh>
    <rPh sb="12" eb="14">
      <t>カクジツ</t>
    </rPh>
    <rPh sb="15" eb="17">
      <t>シュトク</t>
    </rPh>
    <phoneticPr fontId="5"/>
  </si>
  <si>
    <t>文化芸術の振興に関する基本的な方針（第4次基本方針）
（平成27年5月22日閣議決定）</t>
    <phoneticPr fontId="5"/>
  </si>
  <si>
    <t>平城宮跡等は、我が国の古代国家成立時の歴史と文
化を理解する上で極めて重要な役割を果たしており、適
切な史跡保全を図るために公有化は必要である。</t>
    <phoneticPr fontId="5"/>
  </si>
  <si>
    <t>○</t>
    <phoneticPr fontId="5"/>
  </si>
  <si>
    <t>○</t>
    <phoneticPr fontId="5"/>
  </si>
  <si>
    <t>○</t>
    <phoneticPr fontId="5"/>
  </si>
  <si>
    <t>同上</t>
    <rPh sb="0" eb="2">
      <t>ドウジョウ</t>
    </rPh>
    <phoneticPr fontId="5"/>
  </si>
  <si>
    <t>‐</t>
  </si>
  <si>
    <t>○</t>
    <phoneticPr fontId="5"/>
  </si>
  <si>
    <t>○</t>
    <phoneticPr fontId="5"/>
  </si>
  <si>
    <t>買上げの面積の実績は、当初見込み通り実施した。</t>
    <phoneticPr fontId="5"/>
  </si>
  <si>
    <t>国有化の方針の下、計画的に地権者との協議により必要な買上げを実施している。また、執行においても引き続き、土地鑑定を行い価格を設定するなど客観的な指標を用いて実施し、事業の適正化に努め、関係各機関とさらなる連携を図りつつ、国有地化を進めていくものである。</t>
    <phoneticPr fontId="5"/>
  </si>
  <si>
    <t>○</t>
    <phoneticPr fontId="5"/>
  </si>
  <si>
    <t>買上げに際して、価格の設定は土地鑑定を行うなど客観的な指標に基づいており、適切なコストにより実施されている。</t>
    <rPh sb="14" eb="16">
      <t>トチ</t>
    </rPh>
    <rPh sb="16" eb="18">
      <t>カンテイ</t>
    </rPh>
    <rPh sb="19" eb="20">
      <t>オコナ</t>
    </rPh>
    <rPh sb="30" eb="31">
      <t>モト</t>
    </rPh>
    <phoneticPr fontId="5"/>
  </si>
  <si>
    <t>平城宮跡等を保存することは、我が国の歴史と文化を理解するうえで必要なことである。史跡の買上げについては、土地鑑定を行い価格を設定するなど客観的な指標を用いて実施しており、事業の適正化に努めている。</t>
    <rPh sb="0" eb="2">
      <t>ヘイジョウ</t>
    </rPh>
    <rPh sb="2" eb="4">
      <t>キュウセキ</t>
    </rPh>
    <rPh sb="4" eb="5">
      <t>トウ</t>
    </rPh>
    <rPh sb="6" eb="8">
      <t>ホゾン</t>
    </rPh>
    <rPh sb="14" eb="15">
      <t>ワ</t>
    </rPh>
    <rPh sb="16" eb="17">
      <t>クニ</t>
    </rPh>
    <rPh sb="18" eb="20">
      <t>レキシ</t>
    </rPh>
    <rPh sb="21" eb="23">
      <t>ブンカ</t>
    </rPh>
    <rPh sb="24" eb="26">
      <t>リカイ</t>
    </rPh>
    <rPh sb="31" eb="33">
      <t>ヒツヨウ</t>
    </rPh>
    <rPh sb="40" eb="42">
      <t>シセキ</t>
    </rPh>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</si>
  <si>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t>
    <phoneticPr fontId="5"/>
  </si>
  <si>
    <t>　平城宮跡及び飛鳥・藤原宮跡地を買い上げることにより、歴史的、学術的に貴重な価値を有する重要な遺跡の保全と活用を図るものである。</t>
    <phoneticPr fontId="5"/>
  </si>
  <si>
    <t>平城及び飛鳥・藤原宮跡等の買上</t>
    <phoneticPr fontId="5"/>
  </si>
  <si>
    <t>-</t>
    <phoneticPr fontId="5"/>
  </si>
  <si>
    <t>記念物課長　加藤弘樹</t>
    <rPh sb="0" eb="3">
      <t>キネンブツ</t>
    </rPh>
    <rPh sb="3" eb="5">
      <t>カチョウ</t>
    </rPh>
    <rPh sb="6" eb="8">
      <t>カトウ</t>
    </rPh>
    <rPh sb="8" eb="10">
      <t>ヒロキ</t>
    </rPh>
    <phoneticPr fontId="5"/>
  </si>
  <si>
    <t>特別史跡平城宮跡及び飛鳥・藤原宮跡地の全史跡指定地の公有地化面積
（27年度から新たな目標（毎年度、当初見込の面積を確実に取得していく）を設定したため、24、25年度の目標値は設定していない。）</t>
    <rPh sb="30" eb="32">
      <t>メンセキ</t>
    </rPh>
    <phoneticPr fontId="5"/>
  </si>
  <si>
    <t>買上げ要望の増</t>
    <rPh sb="0" eb="2">
      <t>カイア</t>
    </rPh>
    <rPh sb="3" eb="5">
      <t>ヨウボウ</t>
    </rPh>
    <rPh sb="6" eb="7">
      <t>ゾウ</t>
    </rPh>
    <phoneticPr fontId="5"/>
  </si>
  <si>
    <t>１．事業評価の観点　：　本事業は、平城宮、藤原宮跡地及び飛鳥地区の土地について、国有地化の方針の下、国が直接買い上げる事業であり、計画的な予算執行の実施の観点から検証を行った。
２．所　　　　　見　：　本事業は、昨年度と同様に翌年度への繰越しが見られるため、計画的な予算執行の実施に向けた見直しを行うべきである。</t>
    <rPh sb="107" eb="110">
      <t>サクネンド</t>
    </rPh>
    <rPh sb="111" eb="113">
      <t>ドウヨウ</t>
    </rPh>
    <rPh sb="114" eb="117">
      <t>ヨクネンド</t>
    </rPh>
    <phoneticPr fontId="5"/>
  </si>
  <si>
    <t>執行等改善</t>
  </si>
  <si>
    <t>　平成２７年度への繰越は、当該年度中に土地の評価額の算定に係る手続が遅れたことから生じたものである。今後は十分な時間的余裕を持って、計画的な予算執行を図ってまいりたい。</t>
    <rPh sb="1" eb="3">
      <t>ヘイセイ</t>
    </rPh>
    <rPh sb="5" eb="7">
      <t>ネンド</t>
    </rPh>
    <rPh sb="9" eb="11">
      <t>クリコシ</t>
    </rPh>
    <rPh sb="13" eb="15">
      <t>トウガイ</t>
    </rPh>
    <rPh sb="15" eb="17">
      <t>ネンド</t>
    </rPh>
    <rPh sb="17" eb="18">
      <t>チュウ</t>
    </rPh>
    <rPh sb="19" eb="21">
      <t>トチ</t>
    </rPh>
    <rPh sb="22" eb="25">
      <t>ヒョウカガク</t>
    </rPh>
    <rPh sb="26" eb="28">
      <t>サンテイ</t>
    </rPh>
    <rPh sb="29" eb="30">
      <t>カカ</t>
    </rPh>
    <rPh sb="31" eb="33">
      <t>テツヅキ</t>
    </rPh>
    <rPh sb="34" eb="35">
      <t>オク</t>
    </rPh>
    <rPh sb="41" eb="42">
      <t>ショウ</t>
    </rPh>
    <rPh sb="50" eb="52">
      <t>コンゴ</t>
    </rPh>
    <rPh sb="53" eb="55">
      <t>ジュウブン</t>
    </rPh>
    <rPh sb="56" eb="58">
      <t>ジカン</t>
    </rPh>
    <rPh sb="58" eb="59">
      <t>テキ</t>
    </rPh>
    <rPh sb="59" eb="61">
      <t>ヨユウ</t>
    </rPh>
    <rPh sb="62" eb="63">
      <t>モ</t>
    </rPh>
    <rPh sb="66" eb="69">
      <t>ケイカクテキ</t>
    </rPh>
    <rPh sb="70" eb="72">
      <t>ヨサン</t>
    </rPh>
    <rPh sb="72" eb="74">
      <t>シッコウ</t>
    </rPh>
    <rPh sb="75" eb="76">
      <t>ハカ</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</si>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</sst>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23</xdr:col>
      <xdr:colOff>121017</xdr:colOff>
      <xdr:row>140</xdr:row>
      <xdr:rowOff>241408</xdr:rowOff>
    </xdr:from>
    <xdr:to>
      <xdr:col>32</xdr:col>
      <xdr:colOff>32143</xdr:colOff>
      <xdr:row>142</xdr:row>
      <xdr:rowOff>92607</xdr:rowOff>
    </xdr:to>
    <xdr:sp macro="" textlink="">
      <xdr:nvSpPr>
        <xdr:cNvPr id="5" name="テキスト ボックス 4"/>
        <xdr:cNvSpPr txBox="1"/>
      </xdr:nvSpPr>
      <xdr:spPr>
        <a:xfrm>
          <a:off x="4721592" y="30835708"/>
          <a:ext cx="1711351" cy="556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文化庁</a:t>
          </a:r>
          <a:endParaRPr kumimoji="1" lang="en-US" altLang="ja-JP" sz="1100"/>
        </a:p>
        <a:p>
          <a:pPr algn="ctr"/>
          <a:r>
            <a:rPr kumimoji="1" lang="ja-JP" altLang="en-US" sz="1100">
              <a:solidFill>
                <a:sysClr val="windowText" lastClr="000000"/>
              </a:solidFill>
            </a:rPr>
            <a:t>５８３百万円</a:t>
          </a:r>
          <a:endParaRPr kumimoji="1" lang="en-US" altLang="ja-JP" sz="1100">
            <a:solidFill>
              <a:sysClr val="windowText" lastClr="000000"/>
            </a:solidFill>
          </a:endParaRPr>
        </a:p>
      </xdr:txBody>
    </xdr:sp>
    <xdr:clientData/>
  </xdr:twoCellAnchor>
  <xdr:twoCellAnchor editAs="absolute">
    <xdr:from>
      <xdr:col>22</xdr:col>
      <xdr:colOff>80675</xdr:colOff>
      <xdr:row>143</xdr:row>
      <xdr:rowOff>56190</xdr:rowOff>
    </xdr:from>
    <xdr:to>
      <xdr:col>34</xdr:col>
      <xdr:colOff>29608</xdr:colOff>
      <xdr:row>145</xdr:row>
      <xdr:rowOff>131830</xdr:rowOff>
    </xdr:to>
    <xdr:sp macro="" textlink="">
      <xdr:nvSpPr>
        <xdr:cNvPr id="6" name="テキスト ボックス 5"/>
        <xdr:cNvSpPr txBox="1"/>
      </xdr:nvSpPr>
      <xdr:spPr>
        <a:xfrm>
          <a:off x="4481225" y="31707765"/>
          <a:ext cx="2349233" cy="780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史跡の売り渡しに同意した者に対する史跡の保全を目的とした買い取り</a:t>
          </a:r>
        </a:p>
      </xdr:txBody>
    </xdr:sp>
    <xdr:clientData/>
  </xdr:twoCellAnchor>
  <xdr:twoCellAnchor editAs="absolute">
    <xdr:from>
      <xdr:col>28</xdr:col>
      <xdr:colOff>3915</xdr:colOff>
      <xdr:row>145</xdr:row>
      <xdr:rowOff>87005</xdr:rowOff>
    </xdr:from>
    <xdr:to>
      <xdr:col>28</xdr:col>
      <xdr:colOff>4709</xdr:colOff>
      <xdr:row>146</xdr:row>
      <xdr:rowOff>268734</xdr:rowOff>
    </xdr:to>
    <xdr:cxnSp macro="">
      <xdr:nvCxnSpPr>
        <xdr:cNvPr id="7" name="直線矢印コネクタ 6"/>
        <xdr:cNvCxnSpPr/>
      </xdr:nvCxnSpPr>
      <xdr:spPr>
        <a:xfrm rot="5400000">
          <a:off x="5337935" y="32710110"/>
          <a:ext cx="534154" cy="7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24</xdr:col>
      <xdr:colOff>19604</xdr:colOff>
      <xdr:row>148</xdr:row>
      <xdr:rowOff>12807</xdr:rowOff>
    </xdr:from>
    <xdr:to>
      <xdr:col>32</xdr:col>
      <xdr:colOff>130755</xdr:colOff>
      <xdr:row>149</xdr:row>
      <xdr:rowOff>219796</xdr:rowOff>
    </xdr:to>
    <xdr:sp macro="" textlink="">
      <xdr:nvSpPr>
        <xdr:cNvPr id="8" name="テキスト ボックス 7"/>
        <xdr:cNvSpPr txBox="1"/>
      </xdr:nvSpPr>
      <xdr:spPr>
        <a:xfrm>
          <a:off x="4820204" y="33426507"/>
          <a:ext cx="1711351" cy="5594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奈良県</a:t>
          </a:r>
          <a:endParaRPr kumimoji="1" lang="en-US" altLang="ja-JP" sz="1100">
            <a:solidFill>
              <a:sysClr val="windowText" lastClr="000000"/>
            </a:solidFill>
          </a:endParaRPr>
        </a:p>
        <a:p>
          <a:pPr algn="ctr"/>
          <a:r>
            <a:rPr kumimoji="1" lang="ja-JP" altLang="en-US" sz="1100">
              <a:solidFill>
                <a:sysClr val="windowText" lastClr="000000"/>
              </a:solidFill>
            </a:rPr>
            <a:t>５８３百万円</a:t>
          </a:r>
          <a:endParaRPr kumimoji="1" lang="en-US" altLang="ja-JP" sz="1100">
            <a:solidFill>
              <a:sysClr val="windowText" lastClr="000000"/>
            </a:solidFill>
          </a:endParaRPr>
        </a:p>
      </xdr:txBody>
    </xdr:sp>
    <xdr:clientData/>
  </xdr:twoCellAnchor>
  <xdr:twoCellAnchor editAs="absolute">
    <xdr:from>
      <xdr:col>23</xdr:col>
      <xdr:colOff>15120</xdr:colOff>
      <xdr:row>146</xdr:row>
      <xdr:rowOff>344501</xdr:rowOff>
    </xdr:from>
    <xdr:to>
      <xdr:col>33</xdr:col>
      <xdr:colOff>136704</xdr:colOff>
      <xdr:row>147</xdr:row>
      <xdr:rowOff>273583</xdr:rowOff>
    </xdr:to>
    <xdr:sp macro="" textlink="">
      <xdr:nvSpPr>
        <xdr:cNvPr id="9" name="テキスト ボックス 8"/>
        <xdr:cNvSpPr txBox="1"/>
      </xdr:nvSpPr>
      <xdr:spPr>
        <a:xfrm>
          <a:off x="4615695" y="33053351"/>
          <a:ext cx="2121834" cy="281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23</xdr:col>
      <xdr:colOff>159116</xdr:colOff>
      <xdr:row>154</xdr:row>
      <xdr:rowOff>43302</xdr:rowOff>
    </xdr:from>
    <xdr:to>
      <xdr:col>32</xdr:col>
      <xdr:colOff>138945</xdr:colOff>
      <xdr:row>156</xdr:row>
      <xdr:rowOff>162588</xdr:rowOff>
    </xdr:to>
    <xdr:sp macro="" textlink="">
      <xdr:nvSpPr>
        <xdr:cNvPr id="10" name="テキスト ボックス 9"/>
        <xdr:cNvSpPr txBox="1"/>
      </xdr:nvSpPr>
      <xdr:spPr>
        <a:xfrm>
          <a:off x="4759691" y="35571552"/>
          <a:ext cx="1780054" cy="824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個人等</a:t>
          </a:r>
          <a:endParaRPr kumimoji="1" lang="en-US" altLang="ja-JP" sz="1100">
            <a:solidFill>
              <a:sysClr val="windowText" lastClr="000000"/>
            </a:solidFill>
          </a:endParaRPr>
        </a:p>
        <a:p>
          <a:pPr algn="ctr"/>
          <a:r>
            <a:rPr kumimoji="1" lang="ja-JP" altLang="en-US" sz="1100">
              <a:solidFill>
                <a:sysClr val="windowText" lastClr="000000"/>
              </a:solidFill>
            </a:rPr>
            <a:t>全１４者</a:t>
          </a:r>
          <a:endParaRPr kumimoji="1" lang="en-US" altLang="ja-JP" sz="1100">
            <a:solidFill>
              <a:sysClr val="windowText" lastClr="000000"/>
            </a:solidFill>
          </a:endParaRPr>
        </a:p>
        <a:p>
          <a:pPr algn="ctr"/>
          <a:r>
            <a:rPr kumimoji="1" lang="ja-JP" altLang="en-US" sz="1100">
              <a:solidFill>
                <a:sysClr val="windowText" lastClr="000000"/>
              </a:solidFill>
            </a:rPr>
            <a:t>５８３百万円</a:t>
          </a:r>
          <a:endParaRPr kumimoji="1" lang="en-US" altLang="ja-JP" sz="1100">
            <a:solidFill>
              <a:sysClr val="windowText" lastClr="000000"/>
            </a:solidFill>
          </a:endParaRPr>
        </a:p>
      </xdr:txBody>
    </xdr:sp>
    <xdr:clientData/>
  </xdr:twoCellAnchor>
  <xdr:twoCellAnchor editAs="absolute">
    <xdr:from>
      <xdr:col>27</xdr:col>
      <xdr:colOff>196095</xdr:colOff>
      <xdr:row>150</xdr:row>
      <xdr:rowOff>234362</xdr:rowOff>
    </xdr:from>
    <xdr:to>
      <xdr:col>27</xdr:col>
      <xdr:colOff>196096</xdr:colOff>
      <xdr:row>152</xdr:row>
      <xdr:rowOff>128467</xdr:rowOff>
    </xdr:to>
    <xdr:cxnSp macro="">
      <xdr:nvCxnSpPr>
        <xdr:cNvPr id="11" name="直線矢印コネクタ 10"/>
        <xdr:cNvCxnSpPr/>
      </xdr:nvCxnSpPr>
      <xdr:spPr>
        <a:xfrm>
          <a:off x="5596770" y="34352912"/>
          <a:ext cx="1" cy="5989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99165</xdr:colOff>
      <xdr:row>153</xdr:row>
      <xdr:rowOff>53388</xdr:rowOff>
    </xdr:from>
    <xdr:to>
      <xdr:col>34</xdr:col>
      <xdr:colOff>150071</xdr:colOff>
      <xdr:row>153</xdr:row>
      <xdr:rowOff>289982</xdr:rowOff>
    </xdr:to>
    <xdr:sp macro="" textlink="">
      <xdr:nvSpPr>
        <xdr:cNvPr id="12" name="テキスト ボックス 11"/>
        <xdr:cNvSpPr txBox="1"/>
      </xdr:nvSpPr>
      <xdr:spPr>
        <a:xfrm>
          <a:off x="4499715" y="35229213"/>
          <a:ext cx="2451206" cy="236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ysClr val="windowText" lastClr="000000"/>
              </a:solidFill>
            </a:rPr>
            <a:t>随意契約・土地購入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22</xdr:col>
      <xdr:colOff>179287</xdr:colOff>
      <xdr:row>157</xdr:row>
      <xdr:rowOff>120063</xdr:rowOff>
    </xdr:from>
    <xdr:to>
      <xdr:col>33</xdr:col>
      <xdr:colOff>73471</xdr:colOff>
      <xdr:row>159</xdr:row>
      <xdr:rowOff>31778</xdr:rowOff>
    </xdr:to>
    <xdr:sp macro="" textlink="">
      <xdr:nvSpPr>
        <xdr:cNvPr id="13" name="テキスト ボックス 12"/>
        <xdr:cNvSpPr txBox="1"/>
      </xdr:nvSpPr>
      <xdr:spPr>
        <a:xfrm>
          <a:off x="4579837" y="36705588"/>
          <a:ext cx="2094459" cy="616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史跡等の保全を目的とした史跡</a:t>
          </a:r>
          <a:r>
            <a:rPr kumimoji="1" lang="ja-JP" altLang="en-US" sz="1100">
              <a:solidFill>
                <a:sysClr val="windowText" lastClr="000000"/>
              </a:solidFill>
            </a:rPr>
            <a:t>地</a:t>
          </a:r>
          <a:r>
            <a:rPr kumimoji="1" lang="ja-JP" altLang="en-US" sz="1100"/>
            <a:t>の買い取り</a:t>
          </a:r>
        </a:p>
      </xdr:txBody>
    </xdr:sp>
    <xdr:clientData/>
  </xdr:twoCellAnchor>
  <xdr:twoCellAnchor>
    <xdr:from>
      <xdr:col>22</xdr:col>
      <xdr:colOff>72277</xdr:colOff>
      <xdr:row>142</xdr:row>
      <xdr:rowOff>240365</xdr:rowOff>
    </xdr:from>
    <xdr:to>
      <xdr:col>33</xdr:col>
      <xdr:colOff>150718</xdr:colOff>
      <xdr:row>144</xdr:row>
      <xdr:rowOff>330013</xdr:rowOff>
    </xdr:to>
    <xdr:sp macro="" textlink="">
      <xdr:nvSpPr>
        <xdr:cNvPr id="2" name="大かっこ 1"/>
        <xdr:cNvSpPr/>
      </xdr:nvSpPr>
      <xdr:spPr>
        <a:xfrm>
          <a:off x="4472827" y="30834665"/>
          <a:ext cx="2278716" cy="7944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156</xdr:row>
      <xdr:rowOff>265579</xdr:rowOff>
    </xdr:from>
    <xdr:to>
      <xdr:col>33</xdr:col>
      <xdr:colOff>183216</xdr:colOff>
      <xdr:row>159</xdr:row>
      <xdr:rowOff>2803</xdr:rowOff>
    </xdr:to>
    <xdr:sp macro="" textlink="">
      <xdr:nvSpPr>
        <xdr:cNvPr id="15" name="大かっこ 14"/>
        <xdr:cNvSpPr/>
      </xdr:nvSpPr>
      <xdr:spPr>
        <a:xfrm>
          <a:off x="4505325" y="35793829"/>
          <a:ext cx="2278716" cy="794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1" t="s">
        <v>464</v>
      </c>
      <c r="AR2" s="691"/>
      <c r="AS2" s="68" t="str">
        <f>IF(OR(AQ2="　", AQ2=""), "", "-")</f>
        <v/>
      </c>
      <c r="AT2" s="692">
        <v>381</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66" t="s">
        <v>30</v>
      </c>
      <c r="B4" s="467"/>
      <c r="C4" s="467"/>
      <c r="D4" s="467"/>
      <c r="E4" s="467"/>
      <c r="F4" s="467"/>
      <c r="G4" s="440" t="s">
        <v>526</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4" t="s">
        <v>164</v>
      </c>
      <c r="H5" s="626"/>
      <c r="I5" s="626"/>
      <c r="J5" s="626"/>
      <c r="K5" s="626"/>
      <c r="L5" s="626"/>
      <c r="M5" s="665" t="s">
        <v>92</v>
      </c>
      <c r="N5" s="666"/>
      <c r="O5" s="666"/>
      <c r="P5" s="666"/>
      <c r="Q5" s="666"/>
      <c r="R5" s="667"/>
      <c r="S5" s="625" t="s">
        <v>157</v>
      </c>
      <c r="T5" s="626"/>
      <c r="U5" s="626"/>
      <c r="V5" s="626"/>
      <c r="W5" s="626"/>
      <c r="X5" s="627"/>
      <c r="Y5" s="457" t="s">
        <v>3</v>
      </c>
      <c r="Z5" s="458"/>
      <c r="AA5" s="458"/>
      <c r="AB5" s="458"/>
      <c r="AC5" s="458"/>
      <c r="AD5" s="459"/>
      <c r="AE5" s="460" t="s">
        <v>473</v>
      </c>
      <c r="AF5" s="461"/>
      <c r="AG5" s="461"/>
      <c r="AH5" s="461"/>
      <c r="AI5" s="461"/>
      <c r="AJ5" s="461"/>
      <c r="AK5" s="461"/>
      <c r="AL5" s="461"/>
      <c r="AM5" s="461"/>
      <c r="AN5" s="461"/>
      <c r="AO5" s="461"/>
      <c r="AP5" s="462"/>
      <c r="AQ5" s="463" t="s">
        <v>528</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37.5" customHeight="1" x14ac:dyDescent="0.15">
      <c r="A7" s="492" t="s">
        <v>25</v>
      </c>
      <c r="B7" s="493"/>
      <c r="C7" s="493"/>
      <c r="D7" s="493"/>
      <c r="E7" s="493"/>
      <c r="F7" s="493"/>
      <c r="G7" s="494" t="s">
        <v>474</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510</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525</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524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v>557</v>
      </c>
      <c r="Q13" s="185"/>
      <c r="R13" s="185"/>
      <c r="S13" s="185"/>
      <c r="T13" s="185"/>
      <c r="U13" s="185"/>
      <c r="V13" s="186"/>
      <c r="W13" s="184">
        <v>562</v>
      </c>
      <c r="X13" s="185"/>
      <c r="Y13" s="185"/>
      <c r="Z13" s="185"/>
      <c r="AA13" s="185"/>
      <c r="AB13" s="185"/>
      <c r="AC13" s="186"/>
      <c r="AD13" s="184">
        <v>562</v>
      </c>
      <c r="AE13" s="185"/>
      <c r="AF13" s="185"/>
      <c r="AG13" s="185"/>
      <c r="AH13" s="185"/>
      <c r="AI13" s="185"/>
      <c r="AJ13" s="186"/>
      <c r="AK13" s="184">
        <v>468</v>
      </c>
      <c r="AL13" s="185"/>
      <c r="AM13" s="185"/>
      <c r="AN13" s="185"/>
      <c r="AO13" s="185"/>
      <c r="AP13" s="185"/>
      <c r="AQ13" s="186"/>
      <c r="AR13" s="198">
        <v>483</v>
      </c>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485</v>
      </c>
      <c r="AE14" s="185"/>
      <c r="AF14" s="185"/>
      <c r="AG14" s="185"/>
      <c r="AH14" s="185"/>
      <c r="AI14" s="185"/>
      <c r="AJ14" s="186"/>
      <c r="AK14" s="184" t="s">
        <v>485</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7"/>
      <c r="K15" s="437"/>
      <c r="L15" s="437"/>
      <c r="M15" s="437"/>
      <c r="N15" s="437"/>
      <c r="O15" s="438"/>
      <c r="P15" s="184" t="s">
        <v>477</v>
      </c>
      <c r="Q15" s="185"/>
      <c r="R15" s="185"/>
      <c r="S15" s="185"/>
      <c r="T15" s="185"/>
      <c r="U15" s="185"/>
      <c r="V15" s="186"/>
      <c r="W15" s="184" t="s">
        <v>477</v>
      </c>
      <c r="X15" s="185"/>
      <c r="Y15" s="185"/>
      <c r="Z15" s="185"/>
      <c r="AA15" s="185"/>
      <c r="AB15" s="185"/>
      <c r="AC15" s="186"/>
      <c r="AD15" s="184">
        <v>228</v>
      </c>
      <c r="AE15" s="185"/>
      <c r="AF15" s="185"/>
      <c r="AG15" s="185"/>
      <c r="AH15" s="185"/>
      <c r="AI15" s="185"/>
      <c r="AJ15" s="186"/>
      <c r="AK15" s="184">
        <v>206</v>
      </c>
      <c r="AL15" s="185"/>
      <c r="AM15" s="185"/>
      <c r="AN15" s="185"/>
      <c r="AO15" s="185"/>
      <c r="AP15" s="185"/>
      <c r="AQ15" s="186"/>
      <c r="AR15" s="184" t="s">
        <v>527</v>
      </c>
      <c r="AS15" s="185"/>
      <c r="AT15" s="185"/>
      <c r="AU15" s="185"/>
      <c r="AV15" s="185"/>
      <c r="AW15" s="185"/>
      <c r="AX15" s="187"/>
    </row>
    <row r="16" spans="1:50" ht="21" customHeight="1" x14ac:dyDescent="0.15">
      <c r="A16" s="407"/>
      <c r="B16" s="408"/>
      <c r="C16" s="408"/>
      <c r="D16" s="408"/>
      <c r="E16" s="408"/>
      <c r="F16" s="409"/>
      <c r="G16" s="513"/>
      <c r="H16" s="514"/>
      <c r="I16" s="188" t="s">
        <v>63</v>
      </c>
      <c r="J16" s="437"/>
      <c r="K16" s="437"/>
      <c r="L16" s="437"/>
      <c r="M16" s="437"/>
      <c r="N16" s="437"/>
      <c r="O16" s="438"/>
      <c r="P16" s="184" t="s">
        <v>477</v>
      </c>
      <c r="Q16" s="185"/>
      <c r="R16" s="185"/>
      <c r="S16" s="185"/>
      <c r="T16" s="185"/>
      <c r="U16" s="185"/>
      <c r="V16" s="186"/>
      <c r="W16" s="184">
        <v>-228</v>
      </c>
      <c r="X16" s="185"/>
      <c r="Y16" s="185"/>
      <c r="Z16" s="185"/>
      <c r="AA16" s="185"/>
      <c r="AB16" s="185"/>
      <c r="AC16" s="186"/>
      <c r="AD16" s="184">
        <v>-206</v>
      </c>
      <c r="AE16" s="185"/>
      <c r="AF16" s="185"/>
      <c r="AG16" s="185"/>
      <c r="AH16" s="185"/>
      <c r="AI16" s="185"/>
      <c r="AJ16" s="186"/>
      <c r="AK16" s="184" t="s">
        <v>485</v>
      </c>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486</v>
      </c>
      <c r="AE17" s="185"/>
      <c r="AF17" s="185"/>
      <c r="AG17" s="185"/>
      <c r="AH17" s="185"/>
      <c r="AI17" s="185"/>
      <c r="AJ17" s="186"/>
      <c r="AK17" s="184" t="s">
        <v>485</v>
      </c>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7" t="s">
        <v>22</v>
      </c>
      <c r="J18" s="638"/>
      <c r="K18" s="638"/>
      <c r="L18" s="638"/>
      <c r="M18" s="638"/>
      <c r="N18" s="638"/>
      <c r="O18" s="639"/>
      <c r="P18" s="659">
        <f>SUM(P13:V17)</f>
        <v>557</v>
      </c>
      <c r="Q18" s="660"/>
      <c r="R18" s="660"/>
      <c r="S18" s="660"/>
      <c r="T18" s="660"/>
      <c r="U18" s="660"/>
      <c r="V18" s="661"/>
      <c r="W18" s="659">
        <f>SUM(W13:AC17)</f>
        <v>334</v>
      </c>
      <c r="X18" s="660"/>
      <c r="Y18" s="660"/>
      <c r="Z18" s="660"/>
      <c r="AA18" s="660"/>
      <c r="AB18" s="660"/>
      <c r="AC18" s="661"/>
      <c r="AD18" s="659">
        <f t="shared" ref="AD18" si="0">SUM(AD13:AJ17)</f>
        <v>584</v>
      </c>
      <c r="AE18" s="660"/>
      <c r="AF18" s="660"/>
      <c r="AG18" s="660"/>
      <c r="AH18" s="660"/>
      <c r="AI18" s="660"/>
      <c r="AJ18" s="661"/>
      <c r="AK18" s="659">
        <f t="shared" ref="AK18" si="1">SUM(AK13:AQ17)</f>
        <v>674</v>
      </c>
      <c r="AL18" s="660"/>
      <c r="AM18" s="660"/>
      <c r="AN18" s="660"/>
      <c r="AO18" s="660"/>
      <c r="AP18" s="660"/>
      <c r="AQ18" s="661"/>
      <c r="AR18" s="659">
        <f t="shared" ref="AR18" si="2">SUM(AR13:AX17)</f>
        <v>483</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4">
        <v>553</v>
      </c>
      <c r="Q19" s="185"/>
      <c r="R19" s="185"/>
      <c r="S19" s="185"/>
      <c r="T19" s="185"/>
      <c r="U19" s="185"/>
      <c r="V19" s="186"/>
      <c r="W19" s="184">
        <v>334</v>
      </c>
      <c r="X19" s="185"/>
      <c r="Y19" s="185"/>
      <c r="Z19" s="185"/>
      <c r="AA19" s="185"/>
      <c r="AB19" s="185"/>
      <c r="AC19" s="186"/>
      <c r="AD19" s="184">
        <v>583</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f>IF(P18=0, "-", P19/P18)</f>
        <v>0.99281867145421898</v>
      </c>
      <c r="Q20" s="663"/>
      <c r="R20" s="663"/>
      <c r="S20" s="663"/>
      <c r="T20" s="663"/>
      <c r="U20" s="663"/>
      <c r="V20" s="663"/>
      <c r="W20" s="663">
        <f>IF(W18=0, "-", W19/W18)</f>
        <v>1</v>
      </c>
      <c r="X20" s="663"/>
      <c r="Y20" s="663"/>
      <c r="Z20" s="663"/>
      <c r="AA20" s="663"/>
      <c r="AB20" s="663"/>
      <c r="AC20" s="663"/>
      <c r="AD20" s="663">
        <f>IF(AD18=0, "-", AD19/AD18)</f>
        <v>0.99828767123287676</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485</v>
      </c>
      <c r="AV22" s="80"/>
      <c r="AW22" s="81" t="s">
        <v>360</v>
      </c>
      <c r="AX22" s="82"/>
    </row>
    <row r="23" spans="1:50" ht="22.5" customHeight="1" x14ac:dyDescent="0.15">
      <c r="A23" s="139"/>
      <c r="B23" s="137"/>
      <c r="C23" s="137"/>
      <c r="D23" s="137"/>
      <c r="E23" s="137"/>
      <c r="F23" s="138"/>
      <c r="G23" s="83" t="s">
        <v>509</v>
      </c>
      <c r="H23" s="84"/>
      <c r="I23" s="84"/>
      <c r="J23" s="84"/>
      <c r="K23" s="84"/>
      <c r="L23" s="84"/>
      <c r="M23" s="84"/>
      <c r="N23" s="84"/>
      <c r="O23" s="85"/>
      <c r="P23" s="228" t="s">
        <v>529</v>
      </c>
      <c r="Q23" s="243"/>
      <c r="R23" s="243"/>
      <c r="S23" s="243"/>
      <c r="T23" s="243"/>
      <c r="U23" s="243"/>
      <c r="V23" s="243"/>
      <c r="W23" s="243"/>
      <c r="X23" s="244"/>
      <c r="Y23" s="237" t="s">
        <v>14</v>
      </c>
      <c r="Z23" s="238"/>
      <c r="AA23" s="239"/>
      <c r="AB23" s="176" t="s">
        <v>479</v>
      </c>
      <c r="AC23" s="177"/>
      <c r="AD23" s="177"/>
      <c r="AE23" s="97">
        <v>1681405</v>
      </c>
      <c r="AF23" s="98"/>
      <c r="AG23" s="98"/>
      <c r="AH23" s="98"/>
      <c r="AI23" s="99"/>
      <c r="AJ23" s="97">
        <v>1687780</v>
      </c>
      <c r="AK23" s="98"/>
      <c r="AL23" s="98"/>
      <c r="AM23" s="98"/>
      <c r="AN23" s="99"/>
      <c r="AO23" s="97">
        <v>1696153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479</v>
      </c>
      <c r="AC24" s="206"/>
      <c r="AD24" s="206"/>
      <c r="AE24" s="97" t="s">
        <v>477</v>
      </c>
      <c r="AF24" s="98"/>
      <c r="AG24" s="98"/>
      <c r="AH24" s="98"/>
      <c r="AI24" s="99"/>
      <c r="AJ24" s="97" t="s">
        <v>480</v>
      </c>
      <c r="AK24" s="98"/>
      <c r="AL24" s="98"/>
      <c r="AM24" s="98"/>
      <c r="AN24" s="99"/>
      <c r="AO24" s="97">
        <v>1699277</v>
      </c>
      <c r="AP24" s="98"/>
      <c r="AQ24" s="98"/>
      <c r="AR24" s="98"/>
      <c r="AS24" s="99"/>
      <c r="AT24" s="97">
        <v>2409862</v>
      </c>
      <c r="AU24" s="98"/>
      <c r="AV24" s="98"/>
      <c r="AW24" s="98"/>
      <c r="AX24" s="359"/>
    </row>
    <row r="25" spans="1:50" ht="85.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477</v>
      </c>
      <c r="AF25" s="98"/>
      <c r="AG25" s="98"/>
      <c r="AH25" s="98"/>
      <c r="AI25" s="99"/>
      <c r="AJ25" s="97" t="s">
        <v>477</v>
      </c>
      <c r="AK25" s="98"/>
      <c r="AL25" s="98"/>
      <c r="AM25" s="98"/>
      <c r="AN25" s="99"/>
      <c r="AO25" s="97">
        <v>99.8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idden="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7"/>
      <c r="B68" s="538"/>
      <c r="C68" s="538"/>
      <c r="D68" s="538"/>
      <c r="E68" s="538"/>
      <c r="F68" s="539"/>
      <c r="G68" s="228" t="s">
        <v>478</v>
      </c>
      <c r="H68" s="243"/>
      <c r="I68" s="243"/>
      <c r="J68" s="243"/>
      <c r="K68" s="243"/>
      <c r="L68" s="243"/>
      <c r="M68" s="243"/>
      <c r="N68" s="243"/>
      <c r="O68" s="243"/>
      <c r="P68" s="243"/>
      <c r="Q68" s="243"/>
      <c r="R68" s="243"/>
      <c r="S68" s="243"/>
      <c r="T68" s="243"/>
      <c r="U68" s="243"/>
      <c r="V68" s="243"/>
      <c r="W68" s="243"/>
      <c r="X68" s="244"/>
      <c r="Y68" s="628" t="s">
        <v>66</v>
      </c>
      <c r="Z68" s="629"/>
      <c r="AA68" s="630"/>
      <c r="AB68" s="120" t="s">
        <v>479</v>
      </c>
      <c r="AC68" s="121"/>
      <c r="AD68" s="122"/>
      <c r="AE68" s="97">
        <v>16245</v>
      </c>
      <c r="AF68" s="98"/>
      <c r="AG68" s="98"/>
      <c r="AH68" s="98"/>
      <c r="AI68" s="99"/>
      <c r="AJ68" s="97">
        <v>6375</v>
      </c>
      <c r="AK68" s="98"/>
      <c r="AL68" s="98"/>
      <c r="AM68" s="98"/>
      <c r="AN68" s="99"/>
      <c r="AO68" s="97">
        <v>8373</v>
      </c>
      <c r="AP68" s="98"/>
      <c r="AQ68" s="98"/>
      <c r="AR68" s="98"/>
      <c r="AS68" s="99"/>
      <c r="AT68" s="549"/>
      <c r="AU68" s="549"/>
      <c r="AV68" s="549"/>
      <c r="AW68" s="549"/>
      <c r="AX68" s="550"/>
      <c r="AY68" s="10"/>
      <c r="AZ68" s="10"/>
      <c r="BA68" s="10"/>
      <c r="BB68" s="10"/>
      <c r="BC68" s="10"/>
    </row>
    <row r="69" spans="1:60" ht="28.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15927</v>
      </c>
      <c r="AF69" s="98"/>
      <c r="AG69" s="98"/>
      <c r="AH69" s="98"/>
      <c r="AI69" s="99"/>
      <c r="AJ69" s="97">
        <v>13325</v>
      </c>
      <c r="AK69" s="98"/>
      <c r="AL69" s="98"/>
      <c r="AM69" s="98"/>
      <c r="AN69" s="99"/>
      <c r="AO69" s="97">
        <v>11497</v>
      </c>
      <c r="AP69" s="98"/>
      <c r="AQ69" s="98"/>
      <c r="AR69" s="98"/>
      <c r="AS69" s="99"/>
      <c r="AT69" s="97">
        <v>8888</v>
      </c>
      <c r="AU69" s="98"/>
      <c r="AV69" s="98"/>
      <c r="AW69" s="98"/>
      <c r="AX69" s="359"/>
      <c r="AY69" s="10"/>
      <c r="AZ69" s="10"/>
      <c r="BA69" s="10"/>
      <c r="BB69" s="10"/>
      <c r="BC69" s="10"/>
      <c r="BD69" s="10"/>
      <c r="BE69" s="10"/>
      <c r="BF69" s="10"/>
      <c r="BG69" s="10"/>
      <c r="BH69" s="10"/>
    </row>
    <row r="70" spans="1:60" hidden="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idden="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idden="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idden="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idden="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idden="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6" t="s">
        <v>17</v>
      </c>
      <c r="Z83" s="547"/>
      <c r="AA83" s="548"/>
      <c r="AB83" s="675" t="s">
        <v>481</v>
      </c>
      <c r="AC83" s="124"/>
      <c r="AD83" s="125"/>
      <c r="AE83" s="214">
        <v>34070</v>
      </c>
      <c r="AF83" s="215"/>
      <c r="AG83" s="215"/>
      <c r="AH83" s="215"/>
      <c r="AI83" s="215"/>
      <c r="AJ83" s="214">
        <v>37427</v>
      </c>
      <c r="AK83" s="215"/>
      <c r="AL83" s="215"/>
      <c r="AM83" s="215"/>
      <c r="AN83" s="215"/>
      <c r="AO83" s="214">
        <v>29036</v>
      </c>
      <c r="AP83" s="215"/>
      <c r="AQ83" s="215"/>
      <c r="AR83" s="215"/>
      <c r="AS83" s="215"/>
      <c r="AT83" s="97">
        <v>52702</v>
      </c>
      <c r="AU83" s="98"/>
      <c r="AV83" s="98"/>
      <c r="AW83" s="98"/>
      <c r="AX83" s="359"/>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482</v>
      </c>
      <c r="AF84" s="101"/>
      <c r="AG84" s="101"/>
      <c r="AH84" s="101"/>
      <c r="AI84" s="102"/>
      <c r="AJ84" s="100" t="s">
        <v>483</v>
      </c>
      <c r="AK84" s="101"/>
      <c r="AL84" s="101"/>
      <c r="AM84" s="101"/>
      <c r="AN84" s="102"/>
      <c r="AO84" s="100" t="s">
        <v>492</v>
      </c>
      <c r="AP84" s="101"/>
      <c r="AQ84" s="101"/>
      <c r="AR84" s="101"/>
      <c r="AS84" s="102"/>
      <c r="AT84" s="100" t="s">
        <v>504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3" customHeight="1" x14ac:dyDescent="0.15">
      <c r="A98" s="612"/>
      <c r="B98" s="613"/>
      <c r="C98" s="543" t="s">
        <v>484</v>
      </c>
      <c r="D98" s="544"/>
      <c r="E98" s="544"/>
      <c r="F98" s="544"/>
      <c r="G98" s="544"/>
      <c r="H98" s="544"/>
      <c r="I98" s="544"/>
      <c r="J98" s="544"/>
      <c r="K98" s="545"/>
      <c r="L98" s="184">
        <v>468</v>
      </c>
      <c r="M98" s="185"/>
      <c r="N98" s="185"/>
      <c r="O98" s="185"/>
      <c r="P98" s="185"/>
      <c r="Q98" s="186"/>
      <c r="R98" s="184">
        <v>483</v>
      </c>
      <c r="S98" s="185"/>
      <c r="T98" s="185"/>
      <c r="U98" s="185"/>
      <c r="V98" s="185"/>
      <c r="W98" s="186"/>
      <c r="X98" s="71" t="s">
        <v>530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hidden="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4"/>
      <c r="B104" s="615"/>
      <c r="C104" s="601" t="s">
        <v>22</v>
      </c>
      <c r="D104" s="602"/>
      <c r="E104" s="602"/>
      <c r="F104" s="602"/>
      <c r="G104" s="602"/>
      <c r="H104" s="602"/>
      <c r="I104" s="602"/>
      <c r="J104" s="602"/>
      <c r="K104" s="603"/>
      <c r="L104" s="604">
        <f>SUM(L98:Q103)</f>
        <v>468</v>
      </c>
      <c r="M104" s="605"/>
      <c r="N104" s="605"/>
      <c r="O104" s="605"/>
      <c r="P104" s="605"/>
      <c r="Q104" s="606"/>
      <c r="R104" s="604">
        <f>SUM(R98:W103)</f>
        <v>483</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0.25"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0" customHeight="1" x14ac:dyDescent="0.15">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512</v>
      </c>
      <c r="AE108" s="353"/>
      <c r="AF108" s="353"/>
      <c r="AG108" s="349" t="s">
        <v>511</v>
      </c>
      <c r="AH108" s="350"/>
      <c r="AI108" s="350"/>
      <c r="AJ108" s="350"/>
      <c r="AK108" s="350"/>
      <c r="AL108" s="350"/>
      <c r="AM108" s="350"/>
      <c r="AN108" s="350"/>
      <c r="AO108" s="350"/>
      <c r="AP108" s="350"/>
      <c r="AQ108" s="350"/>
      <c r="AR108" s="350"/>
      <c r="AS108" s="350"/>
      <c r="AT108" s="350"/>
      <c r="AU108" s="350"/>
      <c r="AV108" s="350"/>
      <c r="AW108" s="350"/>
      <c r="AX108" s="351"/>
    </row>
    <row r="109" spans="1:50" ht="20.25" customHeight="1" x14ac:dyDescent="0.15">
      <c r="A109" s="653"/>
      <c r="B109" s="654"/>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34" t="s">
        <v>513</v>
      </c>
      <c r="AE109" s="303"/>
      <c r="AF109" s="303"/>
      <c r="AG109" s="282" t="s">
        <v>515</v>
      </c>
      <c r="AH109" s="259"/>
      <c r="AI109" s="259"/>
      <c r="AJ109" s="259"/>
      <c r="AK109" s="259"/>
      <c r="AL109" s="259"/>
      <c r="AM109" s="259"/>
      <c r="AN109" s="259"/>
      <c r="AO109" s="259"/>
      <c r="AP109" s="259"/>
      <c r="AQ109" s="259"/>
      <c r="AR109" s="259"/>
      <c r="AS109" s="259"/>
      <c r="AT109" s="259"/>
      <c r="AU109" s="259"/>
      <c r="AV109" s="259"/>
      <c r="AW109" s="259"/>
      <c r="AX109" s="283"/>
    </row>
    <row r="110" spans="1:50" ht="20.25" customHeight="1" x14ac:dyDescent="0.15">
      <c r="A110" s="655"/>
      <c r="B110" s="656"/>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514</v>
      </c>
      <c r="AE110" s="333"/>
      <c r="AF110" s="333"/>
      <c r="AG110" s="344" t="s">
        <v>515</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516</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516</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34" t="s">
        <v>521</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34" t="s">
        <v>517</v>
      </c>
      <c r="AE114" s="303"/>
      <c r="AF114" s="303"/>
      <c r="AG114" s="282" t="s">
        <v>515</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34" t="s">
        <v>518</v>
      </c>
      <c r="AE115" s="303"/>
      <c r="AF115" s="303"/>
      <c r="AG115" s="282" t="s">
        <v>515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516</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516</v>
      </c>
      <c r="AE117" s="333"/>
      <c r="AF117" s="339"/>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521</v>
      </c>
      <c r="AE118" s="277"/>
      <c r="AF118" s="278"/>
      <c r="AG118" s="279" t="s">
        <v>519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516</v>
      </c>
      <c r="AE119" s="355"/>
      <c r="AF119" s="35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4" t="s">
        <v>517</v>
      </c>
      <c r="AE120" s="303"/>
      <c r="AF120" s="303"/>
      <c r="AG120" s="282" t="s">
        <v>515</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516</v>
      </c>
      <c r="AE121" s="303"/>
      <c r="AF121" s="303"/>
      <c r="AG121" s="344"/>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5"/>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4"/>
      <c r="E126" s="434"/>
      <c r="F126" s="435"/>
      <c r="G126" s="389" t="s">
        <v>523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8" t="s">
        <v>68</v>
      </c>
      <c r="D127" s="589"/>
      <c r="E127" s="589"/>
      <c r="F127" s="590"/>
      <c r="G127" s="591" t="s">
        <v>520</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1" t="s">
        <v>534</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t="s">
        <v>306</v>
      </c>
      <c r="B131" s="393"/>
      <c r="C131" s="393"/>
      <c r="D131" s="393"/>
      <c r="E131" s="394"/>
      <c r="F131" s="425" t="s">
        <v>531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t="s">
        <v>532</v>
      </c>
      <c r="B133" s="561"/>
      <c r="C133" s="561"/>
      <c r="D133" s="561"/>
      <c r="E133" s="562"/>
      <c r="F133" s="425" t="s">
        <v>533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7"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0"/>
      <c r="C137" s="320"/>
      <c r="D137" s="320"/>
      <c r="E137" s="320"/>
      <c r="F137" s="320"/>
      <c r="G137" s="551" t="s">
        <v>508</v>
      </c>
      <c r="H137" s="552"/>
      <c r="I137" s="552"/>
      <c r="J137" s="552"/>
      <c r="K137" s="552"/>
      <c r="L137" s="552"/>
      <c r="M137" s="552"/>
      <c r="N137" s="552"/>
      <c r="O137" s="552"/>
      <c r="P137" s="553"/>
      <c r="Q137" s="320" t="s">
        <v>225</v>
      </c>
      <c r="R137" s="320"/>
      <c r="S137" s="320"/>
      <c r="T137" s="320"/>
      <c r="U137" s="320"/>
      <c r="V137" s="320"/>
      <c r="W137" s="551" t="s">
        <v>487</v>
      </c>
      <c r="X137" s="552"/>
      <c r="Y137" s="552"/>
      <c r="Z137" s="552"/>
      <c r="AA137" s="552"/>
      <c r="AB137" s="552"/>
      <c r="AC137" s="552"/>
      <c r="AD137" s="552"/>
      <c r="AE137" s="552"/>
      <c r="AF137" s="553"/>
      <c r="AG137" s="320" t="s">
        <v>226</v>
      </c>
      <c r="AH137" s="320"/>
      <c r="AI137" s="320"/>
      <c r="AJ137" s="320"/>
      <c r="AK137" s="320"/>
      <c r="AL137" s="320"/>
      <c r="AM137" s="523" t="s">
        <v>488</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7" t="s">
        <v>489</v>
      </c>
      <c r="H138" s="318"/>
      <c r="I138" s="318"/>
      <c r="J138" s="318"/>
      <c r="K138" s="318"/>
      <c r="L138" s="318"/>
      <c r="M138" s="318"/>
      <c r="N138" s="318"/>
      <c r="O138" s="318"/>
      <c r="P138" s="319"/>
      <c r="Q138" s="430" t="s">
        <v>228</v>
      </c>
      <c r="R138" s="430"/>
      <c r="S138" s="430"/>
      <c r="T138" s="430"/>
      <c r="U138" s="430"/>
      <c r="V138" s="430"/>
      <c r="W138" s="317" t="s">
        <v>490</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493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3.25" customHeight="1" x14ac:dyDescent="0.15">
      <c r="A180" s="372"/>
      <c r="B180" s="373"/>
      <c r="C180" s="373"/>
      <c r="D180" s="373"/>
      <c r="E180" s="373"/>
      <c r="F180" s="374"/>
      <c r="G180" s="363" t="s">
        <v>494</v>
      </c>
      <c r="H180" s="364"/>
      <c r="I180" s="364"/>
      <c r="J180" s="364"/>
      <c r="K180" s="365"/>
      <c r="L180" s="366" t="s">
        <v>495</v>
      </c>
      <c r="M180" s="367"/>
      <c r="N180" s="367"/>
      <c r="O180" s="367"/>
      <c r="P180" s="367"/>
      <c r="Q180" s="367"/>
      <c r="R180" s="367"/>
      <c r="S180" s="367"/>
      <c r="T180" s="367"/>
      <c r="U180" s="367"/>
      <c r="V180" s="367"/>
      <c r="W180" s="367"/>
      <c r="X180" s="368"/>
      <c r="Y180" s="398">
        <v>583</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3.2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3.2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3.2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3.2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3.2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3.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6"/>
    </row>
    <row r="187" spans="1:50" ht="23.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6"/>
    </row>
    <row r="188" spans="1:50" ht="23.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6"/>
    </row>
    <row r="189" spans="1:50" ht="23.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6"/>
    </row>
    <row r="190" spans="1:50" ht="23.25" customHeight="1" thickBot="1" x14ac:dyDescent="0.2">
      <c r="A190" s="372"/>
      <c r="B190" s="373"/>
      <c r="C190" s="373"/>
      <c r="D190" s="373"/>
      <c r="E190" s="373"/>
      <c r="F190" s="374"/>
      <c r="G190" s="567" t="s">
        <v>22</v>
      </c>
      <c r="H190" s="568"/>
      <c r="I190" s="568"/>
      <c r="J190" s="568"/>
      <c r="K190" s="568"/>
      <c r="L190" s="569"/>
      <c r="M190" s="155"/>
      <c r="N190" s="155"/>
      <c r="O190" s="155"/>
      <c r="P190" s="155"/>
      <c r="Q190" s="155"/>
      <c r="R190" s="155"/>
      <c r="S190" s="155"/>
      <c r="T190" s="155"/>
      <c r="U190" s="155"/>
      <c r="V190" s="155"/>
      <c r="W190" s="155"/>
      <c r="X190" s="156"/>
      <c r="Y190" s="570">
        <f>SUM(Y180:AB189)</f>
        <v>583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x14ac:dyDescent="0.15">
      <c r="A191" s="372"/>
      <c r="B191" s="373"/>
      <c r="C191" s="373"/>
      <c r="D191" s="373"/>
      <c r="E191" s="373"/>
      <c r="F191" s="374"/>
      <c r="G191" s="378" t="s">
        <v>496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3.25" customHeight="1" x14ac:dyDescent="0.15">
      <c r="A193" s="372"/>
      <c r="B193" s="373"/>
      <c r="C193" s="373"/>
      <c r="D193" s="373"/>
      <c r="E193" s="373"/>
      <c r="F193" s="374"/>
      <c r="G193" s="363" t="s">
        <v>494</v>
      </c>
      <c r="H193" s="364"/>
      <c r="I193" s="364"/>
      <c r="J193" s="364"/>
      <c r="K193" s="365"/>
      <c r="L193" s="366" t="s">
        <v>495</v>
      </c>
      <c r="M193" s="367"/>
      <c r="N193" s="367"/>
      <c r="O193" s="367"/>
      <c r="P193" s="367"/>
      <c r="Q193" s="367"/>
      <c r="R193" s="367"/>
      <c r="S193" s="367"/>
      <c r="T193" s="367"/>
      <c r="U193" s="367"/>
      <c r="V193" s="367"/>
      <c r="W193" s="367"/>
      <c r="X193" s="368"/>
      <c r="Y193" s="398">
        <v>43</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3.2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3.2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3.2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3.2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3.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3.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6"/>
    </row>
    <row r="200" spans="1:50" ht="23.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6"/>
    </row>
    <row r="201" spans="1:50" ht="23.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6"/>
    </row>
    <row r="202" spans="1:50" ht="23.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6"/>
    </row>
    <row r="203" spans="1:50" ht="23.25" customHeight="1" thickBot="1" x14ac:dyDescent="0.2">
      <c r="A203" s="372"/>
      <c r="B203" s="373"/>
      <c r="C203" s="373"/>
      <c r="D203" s="373"/>
      <c r="E203" s="373"/>
      <c r="F203" s="374"/>
      <c r="G203" s="567" t="s">
        <v>22</v>
      </c>
      <c r="H203" s="568"/>
      <c r="I203" s="568"/>
      <c r="J203" s="568"/>
      <c r="K203" s="568"/>
      <c r="L203" s="569"/>
      <c r="M203" s="155"/>
      <c r="N203" s="155"/>
      <c r="O203" s="155"/>
      <c r="P203" s="155"/>
      <c r="Q203" s="155"/>
      <c r="R203" s="155"/>
      <c r="S203" s="155"/>
      <c r="T203" s="155"/>
      <c r="U203" s="155"/>
      <c r="V203" s="155"/>
      <c r="W203" s="155"/>
      <c r="X203" s="156"/>
      <c r="Y203" s="570">
        <f>SUM(Y193:AB202)</f>
        <v>43</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3.2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3.2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3.2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3.2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3.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3.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6"/>
    </row>
    <row r="213" spans="1:50" ht="23.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6"/>
    </row>
    <row r="214" spans="1:50" ht="23.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6"/>
    </row>
    <row r="215" spans="1:50" ht="23.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6"/>
    </row>
    <row r="216" spans="1:50" ht="23.25" customHeight="1" thickBot="1" x14ac:dyDescent="0.2">
      <c r="A216" s="372"/>
      <c r="B216" s="373"/>
      <c r="C216" s="373"/>
      <c r="D216" s="373"/>
      <c r="E216" s="373"/>
      <c r="F216" s="374"/>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3.2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3.2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3.2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3.2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3.2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3.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3.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3.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6"/>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6"/>
    </row>
    <row r="228" spans="1:50" ht="23.2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6"/>
    </row>
    <row r="229" spans="1:50" ht="23.25" customHeight="1" x14ac:dyDescent="0.15">
      <c r="A229" s="372"/>
      <c r="B229" s="373"/>
      <c r="C229" s="373"/>
      <c r="D229" s="373"/>
      <c r="E229" s="373"/>
      <c r="F229" s="374"/>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t="s">
        <v>497</v>
      </c>
      <c r="D236" s="578"/>
      <c r="E236" s="578"/>
      <c r="F236" s="578"/>
      <c r="G236" s="578"/>
      <c r="H236" s="578"/>
      <c r="I236" s="578"/>
      <c r="J236" s="578"/>
      <c r="K236" s="578"/>
      <c r="L236" s="578"/>
      <c r="M236" s="579" t="s">
        <v>498</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583</v>
      </c>
      <c r="AL236" s="581"/>
      <c r="AM236" s="581"/>
      <c r="AN236" s="581"/>
      <c r="AO236" s="581"/>
      <c r="AP236" s="582"/>
      <c r="AQ236" s="579" t="s">
        <v>485</v>
      </c>
      <c r="AR236" s="578"/>
      <c r="AS236" s="578"/>
      <c r="AT236" s="578"/>
      <c r="AU236" s="580" t="s">
        <v>485</v>
      </c>
      <c r="AV236" s="581"/>
      <c r="AW236" s="581"/>
      <c r="AX236" s="582"/>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87"/>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8"/>
      <c r="AK238" s="580"/>
      <c r="AL238" s="581"/>
      <c r="AM238" s="581"/>
      <c r="AN238" s="581"/>
      <c r="AO238" s="581"/>
      <c r="AP238" s="582"/>
      <c r="AQ238" s="579"/>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413</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9" t="s">
        <v>505</v>
      </c>
      <c r="D269" s="578"/>
      <c r="E269" s="578"/>
      <c r="F269" s="578"/>
      <c r="G269" s="578"/>
      <c r="H269" s="578"/>
      <c r="I269" s="578"/>
      <c r="J269" s="578"/>
      <c r="K269" s="578"/>
      <c r="L269" s="578"/>
      <c r="M269" s="687" t="s">
        <v>499</v>
      </c>
      <c r="N269" s="689"/>
      <c r="O269" s="689"/>
      <c r="P269" s="689"/>
      <c r="Q269" s="689"/>
      <c r="R269" s="689"/>
      <c r="S269" s="689"/>
      <c r="T269" s="689"/>
      <c r="U269" s="689"/>
      <c r="V269" s="689"/>
      <c r="W269" s="689"/>
      <c r="X269" s="689"/>
      <c r="Y269" s="689"/>
      <c r="Z269" s="689"/>
      <c r="AA269" s="689"/>
      <c r="AB269" s="689"/>
      <c r="AC269" s="689"/>
      <c r="AD269" s="689"/>
      <c r="AE269" s="689"/>
      <c r="AF269" s="689"/>
      <c r="AG269" s="689"/>
      <c r="AH269" s="689"/>
      <c r="AI269" s="689"/>
      <c r="AJ269" s="690"/>
      <c r="AK269" s="580">
        <v>43</v>
      </c>
      <c r="AL269" s="581"/>
      <c r="AM269" s="581"/>
      <c r="AN269" s="581"/>
      <c r="AO269" s="581"/>
      <c r="AP269" s="582"/>
      <c r="AQ269" s="687" t="s">
        <v>500</v>
      </c>
      <c r="AR269" s="689"/>
      <c r="AS269" s="689"/>
      <c r="AT269" s="690"/>
      <c r="AU269" s="580" t="s">
        <v>485</v>
      </c>
      <c r="AV269" s="581"/>
      <c r="AW269" s="581"/>
      <c r="AX269" s="582"/>
    </row>
    <row r="270" spans="1:50" ht="24" customHeight="1" x14ac:dyDescent="0.15">
      <c r="A270" s="577">
        <v>2</v>
      </c>
      <c r="B270" s="577">
        <v>1</v>
      </c>
      <c r="C270" s="579" t="s">
        <v>505</v>
      </c>
      <c r="D270" s="578"/>
      <c r="E270" s="578"/>
      <c r="F270" s="578"/>
      <c r="G270" s="578"/>
      <c r="H270" s="578"/>
      <c r="I270" s="578"/>
      <c r="J270" s="578"/>
      <c r="K270" s="578"/>
      <c r="L270" s="578"/>
      <c r="M270" s="687" t="s">
        <v>506</v>
      </c>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688"/>
      <c r="AK270" s="580">
        <v>41</v>
      </c>
      <c r="AL270" s="581"/>
      <c r="AM270" s="581"/>
      <c r="AN270" s="581"/>
      <c r="AO270" s="581"/>
      <c r="AP270" s="582"/>
      <c r="AQ270" s="687" t="s">
        <v>500</v>
      </c>
      <c r="AR270" s="689"/>
      <c r="AS270" s="689"/>
      <c r="AT270" s="690"/>
      <c r="AU270" s="580" t="s">
        <v>485</v>
      </c>
      <c r="AV270" s="581"/>
      <c r="AW270" s="581"/>
      <c r="AX270" s="582"/>
    </row>
    <row r="271" spans="1:50" ht="24" customHeight="1" x14ac:dyDescent="0.15">
      <c r="A271" s="577">
        <v>3</v>
      </c>
      <c r="B271" s="577">
        <v>1</v>
      </c>
      <c r="C271" s="579" t="s">
        <v>505</v>
      </c>
      <c r="D271" s="578"/>
      <c r="E271" s="578"/>
      <c r="F271" s="578"/>
      <c r="G271" s="578"/>
      <c r="H271" s="578"/>
      <c r="I271" s="578"/>
      <c r="J271" s="578"/>
      <c r="K271" s="578"/>
      <c r="L271" s="578"/>
      <c r="M271" s="687" t="s">
        <v>507</v>
      </c>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688"/>
      <c r="AK271" s="580">
        <v>39</v>
      </c>
      <c r="AL271" s="581"/>
      <c r="AM271" s="581"/>
      <c r="AN271" s="581"/>
      <c r="AO271" s="581"/>
      <c r="AP271" s="582"/>
      <c r="AQ271" s="687" t="s">
        <v>500</v>
      </c>
      <c r="AR271" s="689"/>
      <c r="AS271" s="689"/>
      <c r="AT271" s="690"/>
      <c r="AU271" s="580" t="s">
        <v>501</v>
      </c>
      <c r="AV271" s="581"/>
      <c r="AW271" s="581"/>
      <c r="AX271" s="582"/>
    </row>
    <row r="272" spans="1:50" ht="24" customHeight="1" x14ac:dyDescent="0.15">
      <c r="A272" s="577">
        <v>4</v>
      </c>
      <c r="B272" s="577">
        <v>1</v>
      </c>
      <c r="C272" s="579" t="s">
        <v>505</v>
      </c>
      <c r="D272" s="578"/>
      <c r="E272" s="578"/>
      <c r="F272" s="578"/>
      <c r="G272" s="578"/>
      <c r="H272" s="578"/>
      <c r="I272" s="578"/>
      <c r="J272" s="578"/>
      <c r="K272" s="578"/>
      <c r="L272" s="578"/>
      <c r="M272" s="687" t="s">
        <v>507</v>
      </c>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6"/>
      <c r="AJ272" s="688"/>
      <c r="AK272" s="580">
        <v>32</v>
      </c>
      <c r="AL272" s="581"/>
      <c r="AM272" s="581"/>
      <c r="AN272" s="581"/>
      <c r="AO272" s="581"/>
      <c r="AP272" s="582"/>
      <c r="AQ272" s="687" t="s">
        <v>500</v>
      </c>
      <c r="AR272" s="689"/>
      <c r="AS272" s="689"/>
      <c r="AT272" s="690"/>
      <c r="AU272" s="580" t="s">
        <v>502</v>
      </c>
      <c r="AV272" s="581"/>
      <c r="AW272" s="581"/>
      <c r="AX272" s="582"/>
    </row>
    <row r="273" spans="1:50" ht="24" customHeight="1" x14ac:dyDescent="0.15">
      <c r="A273" s="577">
        <v>5</v>
      </c>
      <c r="B273" s="577">
        <v>1</v>
      </c>
      <c r="C273" s="579" t="s">
        <v>505</v>
      </c>
      <c r="D273" s="578"/>
      <c r="E273" s="578"/>
      <c r="F273" s="578"/>
      <c r="G273" s="578"/>
      <c r="H273" s="578"/>
      <c r="I273" s="578"/>
      <c r="J273" s="578"/>
      <c r="K273" s="578"/>
      <c r="L273" s="578"/>
      <c r="M273" s="687" t="s">
        <v>507</v>
      </c>
      <c r="N273" s="476"/>
      <c r="O273" s="476"/>
      <c r="P273" s="476"/>
      <c r="Q273" s="476"/>
      <c r="R273" s="476"/>
      <c r="S273" s="476"/>
      <c r="T273" s="476"/>
      <c r="U273" s="476"/>
      <c r="V273" s="476"/>
      <c r="W273" s="476"/>
      <c r="X273" s="476"/>
      <c r="Y273" s="476"/>
      <c r="Z273" s="476"/>
      <c r="AA273" s="476"/>
      <c r="AB273" s="476"/>
      <c r="AC273" s="476"/>
      <c r="AD273" s="476"/>
      <c r="AE273" s="476"/>
      <c r="AF273" s="476"/>
      <c r="AG273" s="476"/>
      <c r="AH273" s="476"/>
      <c r="AI273" s="476"/>
      <c r="AJ273" s="688"/>
      <c r="AK273" s="580">
        <v>28</v>
      </c>
      <c r="AL273" s="581"/>
      <c r="AM273" s="581"/>
      <c r="AN273" s="581"/>
      <c r="AO273" s="581"/>
      <c r="AP273" s="582"/>
      <c r="AQ273" s="687" t="s">
        <v>500</v>
      </c>
      <c r="AR273" s="689"/>
      <c r="AS273" s="689"/>
      <c r="AT273" s="690"/>
      <c r="AU273" s="580" t="s">
        <v>502</v>
      </c>
      <c r="AV273" s="581"/>
      <c r="AW273" s="581"/>
      <c r="AX273" s="582"/>
    </row>
    <row r="274" spans="1:50" ht="24" customHeight="1" x14ac:dyDescent="0.15">
      <c r="A274" s="577">
        <v>6</v>
      </c>
      <c r="B274" s="577">
        <v>1</v>
      </c>
      <c r="C274" s="579" t="s">
        <v>505</v>
      </c>
      <c r="D274" s="578"/>
      <c r="E274" s="578"/>
      <c r="F274" s="578"/>
      <c r="G274" s="578"/>
      <c r="H274" s="578"/>
      <c r="I274" s="578"/>
      <c r="J274" s="578"/>
      <c r="K274" s="578"/>
      <c r="L274" s="578"/>
      <c r="M274" s="687" t="s">
        <v>507</v>
      </c>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688"/>
      <c r="AK274" s="580">
        <v>27</v>
      </c>
      <c r="AL274" s="581"/>
      <c r="AM274" s="581"/>
      <c r="AN274" s="581"/>
      <c r="AO274" s="581"/>
      <c r="AP274" s="582"/>
      <c r="AQ274" s="687" t="s">
        <v>500</v>
      </c>
      <c r="AR274" s="689"/>
      <c r="AS274" s="689"/>
      <c r="AT274" s="690"/>
      <c r="AU274" s="580" t="s">
        <v>503</v>
      </c>
      <c r="AV274" s="581"/>
      <c r="AW274" s="581"/>
      <c r="AX274" s="582"/>
    </row>
    <row r="275" spans="1:50" ht="24" customHeight="1" x14ac:dyDescent="0.15">
      <c r="A275" s="577">
        <v>7</v>
      </c>
      <c r="B275" s="577">
        <v>1</v>
      </c>
      <c r="C275" s="579" t="s">
        <v>505</v>
      </c>
      <c r="D275" s="578"/>
      <c r="E275" s="578"/>
      <c r="F275" s="578"/>
      <c r="G275" s="578"/>
      <c r="H275" s="578"/>
      <c r="I275" s="578"/>
      <c r="J275" s="578"/>
      <c r="K275" s="578"/>
      <c r="L275" s="578"/>
      <c r="M275" s="687" t="s">
        <v>507</v>
      </c>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688"/>
      <c r="AK275" s="580">
        <v>20</v>
      </c>
      <c r="AL275" s="581"/>
      <c r="AM275" s="581"/>
      <c r="AN275" s="581"/>
      <c r="AO275" s="581"/>
      <c r="AP275" s="582"/>
      <c r="AQ275" s="687" t="s">
        <v>500</v>
      </c>
      <c r="AR275" s="689"/>
      <c r="AS275" s="689"/>
      <c r="AT275" s="690"/>
      <c r="AU275" s="580" t="s">
        <v>502</v>
      </c>
      <c r="AV275" s="581"/>
      <c r="AW275" s="581"/>
      <c r="AX275" s="582"/>
    </row>
    <row r="276" spans="1:50" ht="24" customHeight="1" x14ac:dyDescent="0.15">
      <c r="A276" s="577">
        <v>8</v>
      </c>
      <c r="B276" s="577">
        <v>1</v>
      </c>
      <c r="C276" s="579" t="s">
        <v>505</v>
      </c>
      <c r="D276" s="578"/>
      <c r="E276" s="578"/>
      <c r="F276" s="578"/>
      <c r="G276" s="578"/>
      <c r="H276" s="578"/>
      <c r="I276" s="578"/>
      <c r="J276" s="578"/>
      <c r="K276" s="578"/>
      <c r="L276" s="578"/>
      <c r="M276" s="687" t="s">
        <v>507</v>
      </c>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688"/>
      <c r="AK276" s="580">
        <v>20</v>
      </c>
      <c r="AL276" s="581"/>
      <c r="AM276" s="581"/>
      <c r="AN276" s="581"/>
      <c r="AO276" s="581"/>
      <c r="AP276" s="582"/>
      <c r="AQ276" s="687" t="s">
        <v>500</v>
      </c>
      <c r="AR276" s="689"/>
      <c r="AS276" s="689"/>
      <c r="AT276" s="690"/>
      <c r="AU276" s="580" t="s">
        <v>502</v>
      </c>
      <c r="AV276" s="581"/>
      <c r="AW276" s="581"/>
      <c r="AX276" s="582"/>
    </row>
    <row r="277" spans="1:50" ht="24" customHeight="1" x14ac:dyDescent="0.15">
      <c r="A277" s="577">
        <v>9</v>
      </c>
      <c r="B277" s="577">
        <v>1</v>
      </c>
      <c r="C277" s="579" t="s">
        <v>505</v>
      </c>
      <c r="D277" s="578"/>
      <c r="E277" s="578"/>
      <c r="F277" s="578"/>
      <c r="G277" s="578"/>
      <c r="H277" s="578"/>
      <c r="I277" s="578"/>
      <c r="J277" s="578"/>
      <c r="K277" s="578"/>
      <c r="L277" s="578"/>
      <c r="M277" s="687" t="s">
        <v>507</v>
      </c>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688"/>
      <c r="AK277" s="580">
        <v>20</v>
      </c>
      <c r="AL277" s="581"/>
      <c r="AM277" s="581"/>
      <c r="AN277" s="581"/>
      <c r="AO277" s="581"/>
      <c r="AP277" s="582"/>
      <c r="AQ277" s="687" t="s">
        <v>500</v>
      </c>
      <c r="AR277" s="689"/>
      <c r="AS277" s="689"/>
      <c r="AT277" s="690"/>
      <c r="AU277" s="580" t="s">
        <v>502</v>
      </c>
      <c r="AV277" s="581"/>
      <c r="AW277" s="581"/>
      <c r="AX277" s="582"/>
    </row>
    <row r="278" spans="1:50" ht="24" customHeight="1" x14ac:dyDescent="0.15">
      <c r="A278" s="577">
        <v>10</v>
      </c>
      <c r="B278" s="577">
        <v>1</v>
      </c>
      <c r="C278" s="579" t="s">
        <v>505</v>
      </c>
      <c r="D278" s="578"/>
      <c r="E278" s="578"/>
      <c r="F278" s="578"/>
      <c r="G278" s="578"/>
      <c r="H278" s="578"/>
      <c r="I278" s="578"/>
      <c r="J278" s="578"/>
      <c r="K278" s="578"/>
      <c r="L278" s="578"/>
      <c r="M278" s="687" t="s">
        <v>507</v>
      </c>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688"/>
      <c r="AK278" s="580">
        <v>18</v>
      </c>
      <c r="AL278" s="581"/>
      <c r="AM278" s="581"/>
      <c r="AN278" s="581"/>
      <c r="AO278" s="581"/>
      <c r="AP278" s="582"/>
      <c r="AQ278" s="687" t="s">
        <v>500</v>
      </c>
      <c r="AR278" s="689"/>
      <c r="AS278" s="689"/>
      <c r="AT278" s="690"/>
      <c r="AU278" s="580" t="s">
        <v>485</v>
      </c>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413</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413</v>
      </c>
      <c r="AL334" s="241"/>
      <c r="AM334" s="241"/>
      <c r="AN334" s="241"/>
      <c r="AO334" s="241"/>
      <c r="AP334" s="241"/>
      <c r="AQ334" s="241" t="s">
        <v>23</v>
      </c>
      <c r="AR334" s="241"/>
      <c r="AS334" s="241"/>
      <c r="AT334" s="241"/>
      <c r="AU334" s="92" t="s">
        <v>24</v>
      </c>
      <c r="AV334" s="93"/>
      <c r="AW334" s="93"/>
      <c r="AX334" s="584"/>
    </row>
    <row r="335" spans="1:50" ht="24"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413</v>
      </c>
      <c r="AL367" s="241"/>
      <c r="AM367" s="241"/>
      <c r="AN367" s="241"/>
      <c r="AO367" s="241"/>
      <c r="AP367" s="241"/>
      <c r="AQ367" s="241" t="s">
        <v>23</v>
      </c>
      <c r="AR367" s="241"/>
      <c r="AS367" s="241"/>
      <c r="AT367" s="241"/>
      <c r="AU367" s="92" t="s">
        <v>24</v>
      </c>
      <c r="AV367" s="93"/>
      <c r="AW367" s="93"/>
      <c r="AX367" s="584"/>
    </row>
    <row r="368" spans="1:50" ht="24"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413</v>
      </c>
      <c r="AL400" s="241"/>
      <c r="AM400" s="241"/>
      <c r="AN400" s="241"/>
      <c r="AO400" s="241"/>
      <c r="AP400" s="241"/>
      <c r="AQ400" s="241" t="s">
        <v>23</v>
      </c>
      <c r="AR400" s="241"/>
      <c r="AS400" s="241"/>
      <c r="AT400" s="241"/>
      <c r="AU400" s="92" t="s">
        <v>24</v>
      </c>
      <c r="AV400" s="93"/>
      <c r="AW400" s="93"/>
      <c r="AX400" s="584"/>
    </row>
    <row r="401" spans="1:50" ht="24"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413</v>
      </c>
      <c r="AL433" s="241"/>
      <c r="AM433" s="241"/>
      <c r="AN433" s="241"/>
      <c r="AO433" s="241"/>
      <c r="AP433" s="241"/>
      <c r="AQ433" s="241" t="s">
        <v>23</v>
      </c>
      <c r="AR433" s="241"/>
      <c r="AS433" s="241"/>
      <c r="AT433" s="241"/>
      <c r="AU433" s="92" t="s">
        <v>24</v>
      </c>
      <c r="AV433" s="93"/>
      <c r="AW433" s="93"/>
      <c r="AX433" s="584"/>
    </row>
    <row r="434" spans="1:50" ht="24"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413</v>
      </c>
      <c r="AL466" s="241"/>
      <c r="AM466" s="241"/>
      <c r="AN466" s="241"/>
      <c r="AO466" s="241"/>
      <c r="AP466" s="241"/>
      <c r="AQ466" s="241" t="s">
        <v>23</v>
      </c>
      <c r="AR466" s="241"/>
      <c r="AS466" s="241"/>
      <c r="AT466" s="241"/>
      <c r="AU466" s="92" t="s">
        <v>24</v>
      </c>
      <c r="AV466" s="93"/>
      <c r="AW466" s="93"/>
      <c r="AX466" s="584"/>
    </row>
    <row r="467" spans="1:50" ht="24"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467</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372</v>
      </c>
      <c r="H2" s="379"/>
      <c r="I2" s="379"/>
      <c r="J2" s="379"/>
      <c r="K2" s="379"/>
      <c r="L2" s="379"/>
      <c r="M2" s="379"/>
      <c r="N2" s="379"/>
      <c r="O2" s="379"/>
      <c r="P2" s="379"/>
      <c r="Q2" s="379"/>
      <c r="R2" s="379"/>
      <c r="S2" s="379"/>
      <c r="T2" s="379"/>
      <c r="U2" s="379"/>
      <c r="V2" s="379"/>
      <c r="W2" s="379"/>
      <c r="X2" s="379"/>
      <c r="Y2" s="379"/>
      <c r="Z2" s="379"/>
      <c r="AA2" s="379"/>
      <c r="AB2" s="380"/>
      <c r="AC2" s="378" t="s">
        <v>462</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8"/>
      <c r="B4" s="709"/>
      <c r="C4" s="709"/>
      <c r="D4" s="709"/>
      <c r="E4" s="709"/>
      <c r="F4" s="710"/>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6"/>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6"/>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6"/>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6"/>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6"/>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6"/>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6"/>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6"/>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6"/>
    </row>
    <row r="14" spans="1:50" ht="24.75" customHeight="1" thickBot="1" x14ac:dyDescent="0.2">
      <c r="A14" s="708"/>
      <c r="B14" s="709"/>
      <c r="C14" s="709"/>
      <c r="D14" s="709"/>
      <c r="E14" s="709"/>
      <c r="F14" s="710"/>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8"/>
      <c r="B15" s="709"/>
      <c r="C15" s="709"/>
      <c r="D15" s="709"/>
      <c r="E15" s="709"/>
      <c r="F15" s="710"/>
      <c r="G15" s="378" t="s">
        <v>373</v>
      </c>
      <c r="H15" s="379"/>
      <c r="I15" s="379"/>
      <c r="J15" s="379"/>
      <c r="K15" s="379"/>
      <c r="L15" s="379"/>
      <c r="M15" s="379"/>
      <c r="N15" s="379"/>
      <c r="O15" s="379"/>
      <c r="P15" s="379"/>
      <c r="Q15" s="379"/>
      <c r="R15" s="379"/>
      <c r="S15" s="379"/>
      <c r="T15" s="379"/>
      <c r="U15" s="379"/>
      <c r="V15" s="379"/>
      <c r="W15" s="379"/>
      <c r="X15" s="379"/>
      <c r="Y15" s="379"/>
      <c r="Z15" s="379"/>
      <c r="AA15" s="379"/>
      <c r="AB15" s="380"/>
      <c r="AC15" s="378" t="s">
        <v>374</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8"/>
      <c r="B17" s="709"/>
      <c r="C17" s="709"/>
      <c r="D17" s="709"/>
      <c r="E17" s="709"/>
      <c r="F17" s="710"/>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6"/>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6"/>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6"/>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6"/>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6"/>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6"/>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6"/>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6"/>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6"/>
    </row>
    <row r="27" spans="1:50" ht="24.75" customHeight="1" thickBot="1" x14ac:dyDescent="0.2">
      <c r="A27" s="708"/>
      <c r="B27" s="709"/>
      <c r="C27" s="709"/>
      <c r="D27" s="709"/>
      <c r="E27" s="709"/>
      <c r="F27" s="710"/>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8"/>
      <c r="B28" s="709"/>
      <c r="C28" s="709"/>
      <c r="D28" s="709"/>
      <c r="E28" s="709"/>
      <c r="F28" s="710"/>
      <c r="G28" s="378" t="s">
        <v>375</v>
      </c>
      <c r="H28" s="379"/>
      <c r="I28" s="379"/>
      <c r="J28" s="379"/>
      <c r="K28" s="379"/>
      <c r="L28" s="379"/>
      <c r="M28" s="379"/>
      <c r="N28" s="379"/>
      <c r="O28" s="379"/>
      <c r="P28" s="379"/>
      <c r="Q28" s="379"/>
      <c r="R28" s="379"/>
      <c r="S28" s="379"/>
      <c r="T28" s="379"/>
      <c r="U28" s="379"/>
      <c r="V28" s="379"/>
      <c r="W28" s="379"/>
      <c r="X28" s="379"/>
      <c r="Y28" s="379"/>
      <c r="Z28" s="379"/>
      <c r="AA28" s="379"/>
      <c r="AB28" s="380"/>
      <c r="AC28" s="378" t="s">
        <v>376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8"/>
      <c r="B30" s="709"/>
      <c r="C30" s="709"/>
      <c r="D30" s="709"/>
      <c r="E30" s="709"/>
      <c r="F30" s="710"/>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6"/>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6"/>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6"/>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6"/>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6"/>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6"/>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6"/>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6"/>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6"/>
    </row>
    <row r="40" spans="1:50" ht="24.75" customHeight="1" thickBot="1" x14ac:dyDescent="0.2">
      <c r="A40" s="708"/>
      <c r="B40" s="709"/>
      <c r="C40" s="709"/>
      <c r="D40" s="709"/>
      <c r="E40" s="709"/>
      <c r="F40" s="710"/>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8"/>
      <c r="B41" s="709"/>
      <c r="C41" s="709"/>
      <c r="D41" s="709"/>
      <c r="E41" s="709"/>
      <c r="F41" s="710"/>
      <c r="G41" s="378" t="s">
        <v>377</v>
      </c>
      <c r="H41" s="379"/>
      <c r="I41" s="379"/>
      <c r="J41" s="379"/>
      <c r="K41" s="379"/>
      <c r="L41" s="379"/>
      <c r="M41" s="379"/>
      <c r="N41" s="379"/>
      <c r="O41" s="379"/>
      <c r="P41" s="379"/>
      <c r="Q41" s="379"/>
      <c r="R41" s="379"/>
      <c r="S41" s="379"/>
      <c r="T41" s="379"/>
      <c r="U41" s="379"/>
      <c r="V41" s="379"/>
      <c r="W41" s="379"/>
      <c r="X41" s="379"/>
      <c r="Y41" s="379"/>
      <c r="Z41" s="379"/>
      <c r="AA41" s="379"/>
      <c r="AB41" s="380"/>
      <c r="AC41" s="378" t="s">
        <v>378</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6"/>
    </row>
    <row r="45" spans="1:50" ht="24.75"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6"/>
    </row>
    <row r="46" spans="1:50" ht="24.75"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6"/>
    </row>
    <row r="47" spans="1:50" ht="24.75"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6"/>
    </row>
    <row r="48" spans="1:50" ht="24.75"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6"/>
    </row>
    <row r="49" spans="1:50" ht="24.75"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6"/>
    </row>
    <row r="50" spans="1:50" ht="24.75"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6"/>
    </row>
    <row r="51" spans="1:50" ht="24.75"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6"/>
    </row>
    <row r="52" spans="1:50" ht="24.75"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6"/>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8" t="s">
        <v>379</v>
      </c>
      <c r="H55" s="379"/>
      <c r="I55" s="379"/>
      <c r="J55" s="379"/>
      <c r="K55" s="379"/>
      <c r="L55" s="379"/>
      <c r="M55" s="379"/>
      <c r="N55" s="379"/>
      <c r="O55" s="379"/>
      <c r="P55" s="379"/>
      <c r="Q55" s="379"/>
      <c r="R55" s="379"/>
      <c r="S55" s="379"/>
      <c r="T55" s="379"/>
      <c r="U55" s="379"/>
      <c r="V55" s="379"/>
      <c r="W55" s="379"/>
      <c r="X55" s="379"/>
      <c r="Y55" s="379"/>
      <c r="Z55" s="379"/>
      <c r="AA55" s="379"/>
      <c r="AB55" s="380"/>
      <c r="AC55" s="378" t="s">
        <v>380</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6"/>
    </row>
    <row r="59" spans="1:50" ht="24.75"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6"/>
    </row>
    <row r="60" spans="1:50" ht="24.75"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6"/>
    </row>
    <row r="61" spans="1:50" ht="24.75"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6"/>
    </row>
    <row r="62" spans="1:50" ht="24.75"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6"/>
    </row>
    <row r="63" spans="1:50" ht="24.75"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6"/>
    </row>
    <row r="64" spans="1:50" ht="24.75"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6"/>
    </row>
    <row r="65" spans="1:50" ht="24.75"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6"/>
    </row>
    <row r="66" spans="1:50" ht="24.75"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6"/>
    </row>
    <row r="67" spans="1:50" ht="24.75" customHeight="1" thickBot="1" x14ac:dyDescent="0.2">
      <c r="A67" s="708"/>
      <c r="B67" s="709"/>
      <c r="C67" s="709"/>
      <c r="D67" s="709"/>
      <c r="E67" s="709"/>
      <c r="F67" s="710"/>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8"/>
      <c r="B68" s="709"/>
      <c r="C68" s="709"/>
      <c r="D68" s="709"/>
      <c r="E68" s="709"/>
      <c r="F68" s="710"/>
      <c r="G68" s="378" t="s">
        <v>381</v>
      </c>
      <c r="H68" s="379"/>
      <c r="I68" s="379"/>
      <c r="J68" s="379"/>
      <c r="K68" s="379"/>
      <c r="L68" s="379"/>
      <c r="M68" s="379"/>
      <c r="N68" s="379"/>
      <c r="O68" s="379"/>
      <c r="P68" s="379"/>
      <c r="Q68" s="379"/>
      <c r="R68" s="379"/>
      <c r="S68" s="379"/>
      <c r="T68" s="379"/>
      <c r="U68" s="379"/>
      <c r="V68" s="379"/>
      <c r="W68" s="379"/>
      <c r="X68" s="379"/>
      <c r="Y68" s="379"/>
      <c r="Z68" s="379"/>
      <c r="AA68" s="379"/>
      <c r="AB68" s="380"/>
      <c r="AC68" s="378" t="s">
        <v>382</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6"/>
    </row>
    <row r="72" spans="1:50" ht="24.75"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6"/>
    </row>
    <row r="73" spans="1:50" ht="24.75"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6"/>
    </row>
    <row r="74" spans="1:50" ht="24.75"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6"/>
    </row>
    <row r="75" spans="1:50" ht="24.75"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6"/>
    </row>
    <row r="76" spans="1:50" ht="24.75"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6"/>
    </row>
    <row r="77" spans="1:50" ht="24.75"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6"/>
    </row>
    <row r="78" spans="1:50" ht="24.75"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6"/>
    </row>
    <row r="79" spans="1:50" ht="24.75"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6"/>
    </row>
    <row r="80" spans="1:50" ht="24.75" customHeight="1" thickBot="1" x14ac:dyDescent="0.2">
      <c r="A80" s="708"/>
      <c r="B80" s="709"/>
      <c r="C80" s="709"/>
      <c r="D80" s="709"/>
      <c r="E80" s="709"/>
      <c r="F80" s="710"/>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8"/>
      <c r="B81" s="709"/>
      <c r="C81" s="709"/>
      <c r="D81" s="709"/>
      <c r="E81" s="709"/>
      <c r="F81" s="710"/>
      <c r="G81" s="378" t="s">
        <v>383</v>
      </c>
      <c r="H81" s="379"/>
      <c r="I81" s="379"/>
      <c r="J81" s="379"/>
      <c r="K81" s="379"/>
      <c r="L81" s="379"/>
      <c r="M81" s="379"/>
      <c r="N81" s="379"/>
      <c r="O81" s="379"/>
      <c r="P81" s="379"/>
      <c r="Q81" s="379"/>
      <c r="R81" s="379"/>
      <c r="S81" s="379"/>
      <c r="T81" s="379"/>
      <c r="U81" s="379"/>
      <c r="V81" s="379"/>
      <c r="W81" s="379"/>
      <c r="X81" s="379"/>
      <c r="Y81" s="379"/>
      <c r="Z81" s="379"/>
      <c r="AA81" s="379"/>
      <c r="AB81" s="380"/>
      <c r="AC81" s="378" t="s">
        <v>384</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6"/>
    </row>
    <row r="85" spans="1:50" ht="24.75"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6"/>
    </row>
    <row r="86" spans="1:50" ht="24.75"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6"/>
    </row>
    <row r="87" spans="1:50" ht="24.75"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6"/>
    </row>
    <row r="88" spans="1:50" ht="24.75"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6"/>
    </row>
    <row r="89" spans="1:50" ht="24.75"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6"/>
    </row>
    <row r="90" spans="1:50" ht="24.75"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6"/>
    </row>
    <row r="91" spans="1:50" ht="24.75"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6"/>
    </row>
    <row r="92" spans="1:50" ht="24.75"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6"/>
    </row>
    <row r="93" spans="1:50" ht="24.75" customHeight="1" thickBot="1" x14ac:dyDescent="0.2">
      <c r="A93" s="708"/>
      <c r="B93" s="709"/>
      <c r="C93" s="709"/>
      <c r="D93" s="709"/>
      <c r="E93" s="709"/>
      <c r="F93" s="710"/>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8"/>
      <c r="B94" s="709"/>
      <c r="C94" s="709"/>
      <c r="D94" s="709"/>
      <c r="E94" s="709"/>
      <c r="F94" s="710"/>
      <c r="G94" s="378" t="s">
        <v>385</v>
      </c>
      <c r="H94" s="379"/>
      <c r="I94" s="379"/>
      <c r="J94" s="379"/>
      <c r="K94" s="379"/>
      <c r="L94" s="379"/>
      <c r="M94" s="379"/>
      <c r="N94" s="379"/>
      <c r="O94" s="379"/>
      <c r="P94" s="379"/>
      <c r="Q94" s="379"/>
      <c r="R94" s="379"/>
      <c r="S94" s="379"/>
      <c r="T94" s="379"/>
      <c r="U94" s="379"/>
      <c r="V94" s="379"/>
      <c r="W94" s="379"/>
      <c r="X94" s="379"/>
      <c r="Y94" s="379"/>
      <c r="Z94" s="379"/>
      <c r="AA94" s="379"/>
      <c r="AB94" s="380"/>
      <c r="AC94" s="378" t="s">
        <v>386</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6"/>
    </row>
    <row r="98" spans="1:50" ht="24.75"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6"/>
    </row>
    <row r="99" spans="1:50" ht="24.75"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6"/>
    </row>
    <row r="100" spans="1:50" ht="24.75"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6"/>
    </row>
    <row r="101" spans="1:50" ht="24.75"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6"/>
    </row>
    <row r="102" spans="1:50" ht="24.75"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6"/>
    </row>
    <row r="103" spans="1:50" ht="24.75"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6"/>
    </row>
    <row r="104" spans="1:50" ht="24.75"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6"/>
    </row>
    <row r="105" spans="1:50" ht="24.75"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6"/>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8" t="s">
        <v>387</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388</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6"/>
    </row>
    <row r="112" spans="1:50" ht="24.75"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6"/>
    </row>
    <row r="113" spans="1:50" ht="24.75"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6"/>
    </row>
    <row r="114" spans="1:50" ht="24.75"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6"/>
    </row>
    <row r="115" spans="1:50" ht="24.75"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6"/>
    </row>
    <row r="116" spans="1:50" ht="24.75"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6"/>
    </row>
    <row r="117" spans="1:50" ht="24.75"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6"/>
    </row>
    <row r="118" spans="1:50" ht="24.75"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6"/>
    </row>
    <row r="119" spans="1:50" ht="24.75"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6"/>
    </row>
    <row r="120" spans="1:50" ht="24.75" customHeight="1" thickBot="1" x14ac:dyDescent="0.2">
      <c r="A120" s="708"/>
      <c r="B120" s="709"/>
      <c r="C120" s="709"/>
      <c r="D120" s="709"/>
      <c r="E120" s="709"/>
      <c r="F120" s="710"/>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8"/>
      <c r="B121" s="709"/>
      <c r="C121" s="709"/>
      <c r="D121" s="709"/>
      <c r="E121" s="709"/>
      <c r="F121" s="710"/>
      <c r="G121" s="378" t="s">
        <v>409</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389</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6"/>
    </row>
    <row r="125" spans="1:50" ht="24.75"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6"/>
    </row>
    <row r="126" spans="1:50" ht="24.75"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6"/>
    </row>
    <row r="127" spans="1:50" ht="24.75"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6"/>
    </row>
    <row r="128" spans="1:50" ht="24.75"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6"/>
    </row>
    <row r="129" spans="1:50" ht="24.75"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6"/>
    </row>
    <row r="130" spans="1:50" ht="24.75"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6"/>
    </row>
    <row r="131" spans="1:50" ht="24.75"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6"/>
    </row>
    <row r="132" spans="1:50" ht="24.75"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6"/>
    </row>
    <row r="133" spans="1:50" ht="24.75" customHeight="1" thickBot="1" x14ac:dyDescent="0.2">
      <c r="A133" s="708"/>
      <c r="B133" s="709"/>
      <c r="C133" s="709"/>
      <c r="D133" s="709"/>
      <c r="E133" s="709"/>
      <c r="F133" s="710"/>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8"/>
      <c r="B134" s="709"/>
      <c r="C134" s="709"/>
      <c r="D134" s="709"/>
      <c r="E134" s="709"/>
      <c r="F134" s="710"/>
      <c r="G134" s="378" t="s">
        <v>390</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391</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6"/>
    </row>
    <row r="138" spans="1:50" ht="24.75"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6"/>
    </row>
    <row r="139" spans="1:50" ht="24.75"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6"/>
    </row>
    <row r="140" spans="1:50" ht="24.75"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6"/>
    </row>
    <row r="141" spans="1:50" ht="24.75"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6"/>
    </row>
    <row r="142" spans="1:50" ht="24.75"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6"/>
    </row>
    <row r="143" spans="1:50" ht="24.75"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6"/>
    </row>
    <row r="144" spans="1:50" ht="24.75"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6"/>
    </row>
    <row r="145" spans="1:50" ht="24.75"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6"/>
    </row>
    <row r="146" spans="1:50" ht="24.75" customHeight="1" thickBot="1" x14ac:dyDescent="0.2">
      <c r="A146" s="708"/>
      <c r="B146" s="709"/>
      <c r="C146" s="709"/>
      <c r="D146" s="709"/>
      <c r="E146" s="709"/>
      <c r="F146" s="710"/>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8"/>
      <c r="B147" s="709"/>
      <c r="C147" s="709"/>
      <c r="D147" s="709"/>
      <c r="E147" s="709"/>
      <c r="F147" s="710"/>
      <c r="G147" s="378" t="s">
        <v>392</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393</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6"/>
    </row>
    <row r="151" spans="1:50" ht="24.75"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6"/>
    </row>
    <row r="152" spans="1:50" ht="24.75"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6"/>
    </row>
    <row r="153" spans="1:50" ht="24.75"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6"/>
    </row>
    <row r="154" spans="1:50" ht="24.75"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6"/>
    </row>
    <row r="155" spans="1:50" ht="24.75"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6"/>
    </row>
    <row r="156" spans="1:50" ht="24.75"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6"/>
    </row>
    <row r="157" spans="1:50" ht="24.75"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6"/>
    </row>
    <row r="158" spans="1:50" ht="24.75"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6"/>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8" t="s">
        <v>394</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395</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6"/>
    </row>
    <row r="165" spans="1:50" ht="24.75"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6"/>
    </row>
    <row r="166" spans="1:50" ht="24.75"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6"/>
    </row>
    <row r="167" spans="1:50" ht="24.75"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6"/>
    </row>
    <row r="168" spans="1:50" ht="24.75"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6"/>
    </row>
    <row r="169" spans="1:50" ht="24.75"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6"/>
    </row>
    <row r="170" spans="1:50" ht="24.75"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6"/>
    </row>
    <row r="171" spans="1:50" ht="24.75"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6"/>
    </row>
    <row r="172" spans="1:50" ht="24.75"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6"/>
    </row>
    <row r="173" spans="1:50" ht="24.75" customHeight="1" thickBot="1" x14ac:dyDescent="0.2">
      <c r="A173" s="708"/>
      <c r="B173" s="709"/>
      <c r="C173" s="709"/>
      <c r="D173" s="709"/>
      <c r="E173" s="709"/>
      <c r="F173" s="710"/>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8"/>
      <c r="B174" s="709"/>
      <c r="C174" s="709"/>
      <c r="D174" s="709"/>
      <c r="E174" s="709"/>
      <c r="F174" s="710"/>
      <c r="G174" s="378" t="s">
        <v>396</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397</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6"/>
    </row>
    <row r="178" spans="1:50" ht="24.75"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6"/>
    </row>
    <row r="179" spans="1:50" ht="24.75"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6"/>
    </row>
    <row r="180" spans="1:50" ht="24.75"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6"/>
    </row>
    <row r="181" spans="1:50" ht="24.75"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6"/>
    </row>
    <row r="182" spans="1:50" ht="24.75"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6"/>
    </row>
    <row r="183" spans="1:50" ht="24.75"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6"/>
    </row>
    <row r="184" spans="1:50" ht="24.75"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6"/>
    </row>
    <row r="185" spans="1:50" ht="24.75"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6"/>
    </row>
    <row r="186" spans="1:50" ht="24.75" customHeight="1" thickBot="1" x14ac:dyDescent="0.2">
      <c r="A186" s="708"/>
      <c r="B186" s="709"/>
      <c r="C186" s="709"/>
      <c r="D186" s="709"/>
      <c r="E186" s="709"/>
      <c r="F186" s="710"/>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8"/>
      <c r="B187" s="709"/>
      <c r="C187" s="709"/>
      <c r="D187" s="709"/>
      <c r="E187" s="709"/>
      <c r="F187" s="710"/>
      <c r="G187" s="378" t="s">
        <v>398</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399</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6"/>
    </row>
    <row r="191" spans="1:50" ht="24.75"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6"/>
    </row>
    <row r="192" spans="1:50" ht="24.75"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6"/>
    </row>
    <row r="193" spans="1:50" ht="24.75"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6"/>
    </row>
    <row r="194" spans="1:50" ht="24.75"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6"/>
    </row>
    <row r="195" spans="1:50" ht="24.75"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6"/>
    </row>
    <row r="196" spans="1:50" ht="24.75"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6"/>
    </row>
    <row r="197" spans="1:50" ht="24.75"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6"/>
    </row>
    <row r="198" spans="1:50" ht="24.75"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6"/>
    </row>
    <row r="199" spans="1:50" ht="24.75" customHeight="1" thickBot="1" x14ac:dyDescent="0.2">
      <c r="A199" s="708"/>
      <c r="B199" s="709"/>
      <c r="C199" s="709"/>
      <c r="D199" s="709"/>
      <c r="E199" s="709"/>
      <c r="F199" s="710"/>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400</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6"/>
    </row>
    <row r="204" spans="1:50" ht="24.75"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6"/>
    </row>
    <row r="205" spans="1:50" ht="24.75"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6"/>
    </row>
    <row r="206" spans="1:50" ht="24.75"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6"/>
    </row>
    <row r="207" spans="1:50" ht="24.75"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6"/>
    </row>
    <row r="208" spans="1:50" ht="24.75"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6"/>
    </row>
    <row r="209" spans="1:50" ht="24.75"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6"/>
    </row>
    <row r="210" spans="1:50" ht="24.75"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6"/>
    </row>
    <row r="211" spans="1:50" ht="24.75"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6"/>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8" t="s">
        <v>401</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402</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6"/>
    </row>
    <row r="218" spans="1:50" ht="24.75"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6"/>
    </row>
    <row r="219" spans="1:50" ht="24.75"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6"/>
    </row>
    <row r="220" spans="1:50" ht="24.75"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6"/>
    </row>
    <row r="221" spans="1:50" ht="24.75"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6"/>
    </row>
    <row r="222" spans="1:50" ht="24.75"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6"/>
    </row>
    <row r="223" spans="1:50" ht="24.75"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6"/>
    </row>
    <row r="224" spans="1:50" ht="24.75"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6"/>
    </row>
    <row r="225" spans="1:50" ht="24.75"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6"/>
    </row>
    <row r="226" spans="1:50" ht="24.75" customHeight="1" thickBot="1" x14ac:dyDescent="0.2">
      <c r="A226" s="708"/>
      <c r="B226" s="709"/>
      <c r="C226" s="709"/>
      <c r="D226" s="709"/>
      <c r="E226" s="709"/>
      <c r="F226" s="710"/>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8"/>
      <c r="B227" s="709"/>
      <c r="C227" s="709"/>
      <c r="D227" s="709"/>
      <c r="E227" s="709"/>
      <c r="F227" s="710"/>
      <c r="G227" s="378" t="s">
        <v>403</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404</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6"/>
    </row>
    <row r="231" spans="1:50" ht="24.75"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6"/>
    </row>
    <row r="232" spans="1:50" ht="24.75"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6"/>
    </row>
    <row r="233" spans="1:50" ht="24.75"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6"/>
    </row>
    <row r="234" spans="1:50" ht="24.75"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6"/>
    </row>
    <row r="235" spans="1:50" ht="24.75"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6"/>
    </row>
    <row r="236" spans="1:50" ht="24.75"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6"/>
    </row>
    <row r="237" spans="1:50" ht="24.75"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6"/>
    </row>
    <row r="238" spans="1:50" ht="24.75"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6"/>
    </row>
    <row r="239" spans="1:50" ht="24.75" customHeight="1" thickBot="1" x14ac:dyDescent="0.2">
      <c r="A239" s="708"/>
      <c r="B239" s="709"/>
      <c r="C239" s="709"/>
      <c r="D239" s="709"/>
      <c r="E239" s="709"/>
      <c r="F239" s="710"/>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8"/>
      <c r="B240" s="709"/>
      <c r="C240" s="709"/>
      <c r="D240" s="709"/>
      <c r="E240" s="709"/>
      <c r="F240" s="710"/>
      <c r="G240" s="378" t="s">
        <v>405</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406</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6"/>
    </row>
    <row r="244" spans="1:50" ht="24.75"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6"/>
    </row>
    <row r="245" spans="1:50" ht="24.75"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6"/>
    </row>
    <row r="246" spans="1:50" ht="24.75"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6"/>
    </row>
    <row r="247" spans="1:50" ht="24.75"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6"/>
    </row>
    <row r="248" spans="1:50" ht="24.75"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6"/>
    </row>
    <row r="249" spans="1:50" ht="24.75"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6"/>
    </row>
    <row r="250" spans="1:50" ht="24.75"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6"/>
    </row>
    <row r="251" spans="1:50" ht="24.75"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6"/>
    </row>
    <row r="252" spans="1:50" ht="24.75" customHeight="1" thickBot="1" x14ac:dyDescent="0.2">
      <c r="A252" s="708"/>
      <c r="B252" s="709"/>
      <c r="C252" s="709"/>
      <c r="D252" s="709"/>
      <c r="E252" s="709"/>
      <c r="F252" s="710"/>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8"/>
      <c r="B253" s="709"/>
      <c r="C253" s="709"/>
      <c r="D253" s="709"/>
      <c r="E253" s="709"/>
      <c r="F253" s="710"/>
      <c r="G253" s="378" t="s">
        <v>407</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408</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6"/>
    </row>
    <row r="257" spans="1:50" ht="24.75"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6"/>
    </row>
    <row r="258" spans="1:50" ht="24.75"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6"/>
    </row>
    <row r="259" spans="1:50" ht="24.75"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6"/>
    </row>
    <row r="260" spans="1:50" ht="24.75"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6"/>
    </row>
    <row r="261" spans="1:50" ht="24.75"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6"/>
    </row>
    <row r="262" spans="1:50" ht="24.75"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6"/>
    </row>
    <row r="263" spans="1:50" ht="24.75"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6"/>
    </row>
    <row r="264" spans="1:50" ht="24.75"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6"/>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413</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413</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413</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428</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413</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413</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413</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413</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413</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413</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413</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413</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413</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413</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453</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413</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413</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平成27年度行政事業レビュー_平城及び飛鳥・藤原宮跡等の買上</dc:title>
  <dc:creator>文部科学省</dc:creator>
  <cp:lastModifiedBy>文部科学省</cp:lastModifiedBy>
  <cp:lastPrinted>2015-08-17T23:37:25Z</cp:lastPrinted>
  <dcterms:created xsi:type="dcterms:W3CDTF">2012-03-13T00:50:25Z</dcterms:created>
  <dcterms:modified xsi:type="dcterms:W3CDTF">2015-08-31T04:43:47Z</dcterms:modified>
</cp:coreProperties>
</file>