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<sst xmlns="http://schemas.openxmlformats.org/spreadsheetml/2006/main" count="1374" uniqueCount="564">
  <si>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</si>
  <si>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</si>
  <si>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</si>
  <si>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</si>
  <si>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</si>
  <si>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</si>
  <si>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</si>
  <si>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</si>
  <si>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</si>
  <si>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</si>
  <si>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</si>
  <si>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</si>
  <si>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</si>
  <si>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</si>
  <si>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</si>
  <si>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</si>
  <si>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</si>
  <si>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</si>
  <si>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</si>
  <si>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</si>
  <si>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</si>
  <si>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</si>
  <si>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</si>
  <si>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</si>
  <si>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</si>
  <si>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</si>
  <si>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</si>
  <si>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</si>
  <si>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</si>
  <si>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</si>
  <si>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</si>
  <si>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</si>
  <si>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</si>
  <si>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</si>
  <si>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</si>
  <si>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</si>
  <si>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</si>
  <si>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</si>
  <si>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</si>
  <si>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</si>
  <si>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</si>
  <si>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</si>
  <si>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</si>
  <si>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</si>
  <si>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</si>
  <si>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</si>
  <si>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</si>
  <si>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</si>
  <si>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</si>
  <si>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</si>
  <si>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</si>
  <si>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</si>
  <si>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</si>
  <si>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</si>
  <si>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</si>
  <si>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</si>
  <si>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</si>
  <si>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</si>
  <si>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</si>
  <si>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</si>
  <si>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</si>
  <si>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</si>
  <si>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</si>
  <si>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</si>
  <si>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</si>
  <si>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</si>
  <si>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</si>
  <si>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</si>
  <si>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</si>
  <si>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</si>
  <si>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</si>
  <si>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</si>
  <si>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</si>
  <si>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</si>
  <si>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</si>
  <si>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</si>
  <si>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</si>
  <si>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</si>
  <si>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</si>
  <si>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</si>
  <si>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</si>
  <si>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</si>
  <si>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</si>
  <si>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</si>
  <si>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</si>
  <si>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</si>
  <si>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</si>
  <si>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</si>
  <si>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</si>
  <si>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</si>
  <si>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</si>
  <si>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</si>
  <si>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</si>
  <si>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</si>
  <si>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</si>
  <si>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</si>
  <si>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</si>
  <si>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</si>
  <si>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</si>
  <si>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</si>
  <si>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</si>
  <si>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</si>
  <si>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</si>
  <si>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</si>
  <si>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</si>
  <si>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</si>
  <si>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</si>
  <si>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</si>
  <si>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</si>
  <si>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</si>
  <si>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</si>
  <si>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</si>
  <si>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</si>
  <si>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</si>
  <si>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</si>
  <si>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</si>
  <si>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</si>
  <si>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</si>
  <si>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</si>
  <si>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</si>
  <si>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</si>
  <si>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</si>
  <si>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</si>
  <si>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</si>
  <si>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</si>
  <si>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</si>
  <si>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</si>
  <si>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</si>
  <si>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</si>
  <si>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</si>
  <si>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</si>
  <si>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</si>
  <si>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</si>
  <si>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</si>
  <si>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</si>
  <si>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</si>
  <si>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</si>
  <si>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</si>
  <si>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</si>
  <si>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</si>
  <si>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</si>
  <si>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</si>
  <si>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</si>
  <si>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</si>
  <si>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</si>
  <si>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</si>
  <si>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</si>
  <si>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</si>
  <si>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</si>
  <si>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</si>
  <si>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</si>
  <si>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</si>
  <si>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</si>
  <si>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</si>
  <si>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</si>
  <si>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</si>
  <si>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</si>
  <si>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</si>
  <si>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</si>
  <si>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</si>
  <si>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</si>
  <si>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</si>
  <si>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</si>
  <si>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</si>
  <si>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</si>
  <si>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</si>
  <si>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</si>
  <si>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</si>
  <si>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</si>
  <si>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</si>
  <si>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</si>
  <si>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</si>
  <si>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</si>
  <si>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</si>
  <si>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</si>
  <si>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</si>
  <si>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</si>
  <si>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</si>
  <si>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</si>
  <si>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</si>
  <si>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</si>
  <si>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</si>
  <si>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</si>
  <si>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</si>
  <si>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</si>
  <si>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</si>
  <si>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</si>
  <si>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</si>
  <si>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</si>
  <si>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</si>
  <si>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</si>
  <si>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</si>
  <si>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</si>
  <si>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</si>
  <si>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</si>
  <si>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</si>
  <si>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</si>
  <si>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</si>
  <si>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</si>
  <si>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</si>
  <si>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</si>
  <si>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</si>
  <si>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</si>
  <si>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</si>
  <si>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</si>
  <si>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</si>
  <si>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</si>
  <si>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</si>
  <si>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</si>
  <si>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</si>
  <si>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</si>
  <si>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</si>
  <si>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</si>
  <si>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</si>
  <si>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</si>
  <si>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</si>
  <si>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</si>
  <si>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</si>
  <si>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</si>
  <si>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</si>
  <si>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</si>
  <si>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</si>
  <si>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</si>
  <si>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</si>
  <si>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</si>
  <si>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</si>
  <si>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</si>
  <si>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</si>
  <si>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</si>
  <si>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</si>
  <si>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</si>
  <si>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</si>
  <si>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</si>
  <si>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</si>
  <si>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</si>
  <si>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</si>
  <si>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</si>
  <si>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</si>
  <si>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</si>
  <si>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</si>
  <si>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</si>
  <si>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</si>
  <si>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</si>
  <si>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</si>
  <si>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</si>
  <si>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</si>
  <si>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</si>
  <si>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</si>
  <si>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</si>
  <si>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</si>
  <si>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</si>
  <si>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</si>
  <si>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</si>
  <si>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</si>
  <si>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</si>
  <si>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</si>
  <si>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</si>
  <si>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</si>
  <si>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</si>
  <si>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</si>
  <si>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</si>
  <si>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</si>
  <si>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</si>
  <si>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</si>
  <si>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</si>
  <si>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</si>
  <si>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</si>
  <si>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</si>
  <si>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</si>
  <si>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</si>
  <si>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</si>
  <si>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</si>
  <si>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</si>
  <si>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</si>
  <si>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</si>
  <si>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</si>
  <si>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</si>
  <si>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</si>
  <si>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</si>
  <si>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</si>
  <si>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</si>
  <si>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</si>
  <si>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</si>
  <si>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</si>
  <si>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</si>
  <si>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</si>
  <si>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</si>
  <si>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</si>
  <si>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</si>
  <si>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</si>
  <si>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</si>
  <si>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</si>
  <si>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</si>
  <si>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</si>
  <si>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</si>
  <si>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</si>
  <si>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</si>
  <si>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</si>
  <si>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</si>
  <si>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</si>
  <si>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</si>
  <si>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</si>
  <si>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</si>
  <si>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</si>
  <si>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</si>
  <si>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</si>
  <si>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</si>
  <si>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</si>
  <si>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</si>
  <si>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</si>
  <si>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</si>
  <si>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</si>
  <si>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</si>
  <si>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</si>
  <si>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</si>
  <si>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</si>
  <si>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</si>
  <si>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</si>
  <si>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</si>
  <si>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</si>
  <si>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</si>
  <si>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</si>
  <si>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</si>
  <si>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</si>
  <si>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</si>
  <si>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</si>
  <si>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</si>
  <si>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</si>
  <si>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</si>
  <si>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</si>
  <si>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</si>
  <si>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</si>
  <si>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</si>
  <si>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</si>
  <si>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</si>
  <si>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</si>
  <si>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</si>
  <si>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</si>
  <si>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</si>
  <si>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</si>
  <si>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</si>
  <si>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</si>
  <si>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</si>
  <si>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</si>
  <si>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</si>
  <si>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</si>
  <si>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</si>
  <si>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</si>
  <si>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</si>
  <si>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</si>
  <si>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</si>
  <si>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</si>
  <si>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</si>
  <si>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</si>
  <si>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</si>
  <si>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</si>
  <si>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</si>
  <si>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</si>
  <si>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</si>
  <si>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</si>
  <si>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</si>
  <si>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</si>
  <si>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</si>
  <si>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</si>
  <si>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</si>
  <si>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</si>
  <si>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</si>
  <si>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</si>
  <si>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</si>
  <si>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</si>
  <si>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</si>
  <si>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</si>
  <si>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</si>
  <si>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</si>
  <si>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</si>
  <si>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</si>
  <si>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</si>
  <si>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</si>
  <si>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</si>
  <si>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</si>
  <si>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</si>
  <si>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</si>
  <si>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</si>
  <si>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</si>
  <si>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</si>
  <si>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</si>
  <si>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</si>
  <si>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</si>
  <si>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</si>
  <si>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</si>
  <si>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</si>
  <si>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</si>
  <si>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</si>
  <si>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</si>
  <si>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</si>
  <si>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</si>
  <si>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</si>
  <si>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</si>
  <si>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</si>
  <si>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</si>
  <si>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</si>
  <si>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</si>
  <si>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</si>
  <si>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</si>
  <si>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</si>
  <si>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</si>
  <si>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</si>
  <si>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</si>
  <si>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</si>
  <si>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</si>
  <si>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</si>
  <si>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</si>
  <si>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</si>
  <si>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</si>
  <si>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</si>
  <si>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</si>
  <si>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</si>
  <si>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</si>
  <si>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</si>
  <si>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</si>
  <si>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</si>
  <si>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</si>
  <si>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</si>
  <si>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</si>
  <si>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</si>
  <si>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</si>
  <si>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</si>
  <si>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</si>
  <si>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</si>
  <si>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</si>
  <si>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</si>
  <si>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</si>
  <si>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</si>
  <si>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</si>
  <si>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</si>
  <si>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</si>
  <si>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</si>
  <si>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</si>
  <si>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</si>
  <si>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</si>
  <si>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</si>
  <si>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</si>
  <si>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</si>
  <si>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</si>
  <si>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</si>
  <si>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</si>
  <si>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</si>
  <si>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</si>
  <si>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</si>
  <si>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</si>
  <si>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</si>
  <si>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</si>
  <si>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</si>
  <si>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</si>
  <si>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</si>
  <si>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</si>
  <si>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</si>
  <si>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</si>
  <si>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</si>
  <si>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</si>
  <si>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</si>
  <si>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</si>
  <si>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</si>
  <si>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</si>
  <si>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</si>
  <si>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</si>
  <si>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</si>
  <si>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</si>
  <si>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</si>
  <si>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</si>
  <si>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</si>
  <si>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</si>
  <si>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史跡等の買上げ</t>
    <rPh sb="0" eb="2">
      <t>シセキ</t>
    </rPh>
    <rPh sb="2" eb="3">
      <t>トウ</t>
    </rPh>
    <rPh sb="4" eb="6">
      <t>カイア</t>
    </rPh>
    <phoneticPr fontId="5"/>
  </si>
  <si>
    <t>文化庁</t>
    <rPh sb="0" eb="3">
      <t>ブンカチョウ</t>
    </rPh>
    <phoneticPr fontId="5"/>
  </si>
  <si>
    <t>文化財部記念物課</t>
    <rPh sb="0" eb="3">
      <t>ブンカザイ</t>
    </rPh>
    <rPh sb="3" eb="4">
      <t>ブ</t>
    </rPh>
    <rPh sb="4" eb="7">
      <t>キネンブツ</t>
    </rPh>
    <rPh sb="7" eb="8">
      <t>カ</t>
    </rPh>
    <phoneticPr fontId="5"/>
  </si>
  <si>
    <t>○</t>
  </si>
  <si>
    <t>文化財保護法　第129条第1項</t>
    <phoneticPr fontId="5"/>
  </si>
  <si>
    <t>　個人や法人等が所有する史跡等について、地方公共団体が買上げによる公有化を行う場合に、それに要する経費の一部を補助する。その手法としては、開発の切迫度や買上げ規模に応じて２つの方法がある。
(1)直接買上げ方式
　比較的小規模の事業の場合に行う取得費等について補助を行う。文化財保護の観点から、史跡等指定地内の土地や住宅等の所有者が受ける土地利用制限に対する補償に代わるものとして、民有地の公有化を行う事業に要する経費の一部を補助する。
(2)先行取得方式
　買上げ規模が大きく、かつ、開発等の切迫度から一括取得が適当な場合に地方債の発行により土地を取得し、その元利償還に要する償還金等について補助する。
　なお、この事業は、①買上げは法律に基づき所有者に課される義務への補償として行われるため、本来は国が直接行うべきものであること、②こうした買上げは地方公共団体の財政事情の状況にかかわらず行われる必要があること、③買上げ後に土地の管理・整備に多額の経費を要すること、などのため補助率が８０％となっている。</t>
    <phoneticPr fontId="5"/>
  </si>
  <si>
    <t>-</t>
    <phoneticPr fontId="5"/>
  </si>
  <si>
    <t>-</t>
    <phoneticPr fontId="5"/>
  </si>
  <si>
    <t>-</t>
    <phoneticPr fontId="5"/>
  </si>
  <si>
    <t>-</t>
    <phoneticPr fontId="5"/>
  </si>
  <si>
    <t>件</t>
    <rPh sb="0" eb="1">
      <t>ケン</t>
    </rPh>
    <phoneticPr fontId="5"/>
  </si>
  <si>
    <t>百万円</t>
    <phoneticPr fontId="5"/>
  </si>
  <si>
    <t>11,399百万円
/202件</t>
    <phoneticPr fontId="5"/>
  </si>
  <si>
    <t>史跡等購入費補助金</t>
    <rPh sb="0" eb="2">
      <t>シセキ</t>
    </rPh>
    <rPh sb="2" eb="3">
      <t>トウ</t>
    </rPh>
    <rPh sb="3" eb="6">
      <t>コウニュウヒ</t>
    </rPh>
    <rPh sb="6" eb="9">
      <t>ホジョキン</t>
    </rPh>
    <phoneticPr fontId="5"/>
  </si>
  <si>
    <t>12　文化による心豊かな社会の実現
12-2　文化財の保存及び活用の充実</t>
    <phoneticPr fontId="5"/>
  </si>
  <si>
    <t>-</t>
    <phoneticPr fontId="5"/>
  </si>
  <si>
    <t>-</t>
    <phoneticPr fontId="5"/>
  </si>
  <si>
    <t>１件あたりの交付決定額
交付決定総額／交付決定件数　　　　　　　　　　　　</t>
    <rPh sb="1" eb="2">
      <t>ケン</t>
    </rPh>
    <rPh sb="6" eb="8">
      <t>コウフ</t>
    </rPh>
    <rPh sb="8" eb="10">
      <t>ケッテイ</t>
    </rPh>
    <rPh sb="10" eb="11">
      <t>ガク</t>
    </rPh>
    <rPh sb="12" eb="14">
      <t>コウフ</t>
    </rPh>
    <rPh sb="14" eb="16">
      <t>ケッテイ</t>
    </rPh>
    <rPh sb="16" eb="17">
      <t>ソウ</t>
    </rPh>
    <rPh sb="17" eb="18">
      <t>ガク</t>
    </rPh>
    <rPh sb="19" eb="21">
      <t>コウフ</t>
    </rPh>
    <rPh sb="21" eb="23">
      <t>ケッテイ</t>
    </rPh>
    <rPh sb="23" eb="25">
      <t>ケンスウ</t>
    </rPh>
    <phoneticPr fontId="5"/>
  </si>
  <si>
    <t>11,498百万円
/200件</t>
    <rPh sb="6" eb="9">
      <t>ヒャクマンエン</t>
    </rPh>
    <rPh sb="14" eb="15">
      <t>ケン</t>
    </rPh>
    <phoneticPr fontId="5"/>
  </si>
  <si>
    <t>11,881百万円
/201件</t>
    <phoneticPr fontId="5"/>
  </si>
  <si>
    <t>10,775百万円
/193件</t>
    <rPh sb="6" eb="9">
      <t>ヒャクマンエン</t>
    </rPh>
    <rPh sb="14" eb="15">
      <t>ケン</t>
    </rPh>
    <phoneticPr fontId="5"/>
  </si>
  <si>
    <r>
      <rPr>
        <sz val="11"/>
        <rFont val="ＭＳ Ｐゴシック"/>
        <family val="3"/>
        <charset val="128"/>
      </rPr>
      <t>0384</t>
    </r>
    <phoneticPr fontId="5"/>
  </si>
  <si>
    <r>
      <rPr>
        <sz val="11"/>
        <rFont val="ＭＳ Ｐゴシック"/>
        <family val="3"/>
        <charset val="128"/>
      </rPr>
      <t>0389</t>
    </r>
    <phoneticPr fontId="5"/>
  </si>
  <si>
    <r>
      <rPr>
        <sz val="11"/>
        <rFont val="ＭＳ Ｐゴシック"/>
        <family val="3"/>
        <charset val="128"/>
      </rPr>
      <t>0425</t>
    </r>
    <phoneticPr fontId="5"/>
  </si>
  <si>
    <r>
      <rPr>
        <sz val="11"/>
        <rFont val="ＭＳ Ｐゴシック"/>
        <family val="3"/>
        <charset val="128"/>
      </rPr>
      <t>0402</t>
    </r>
    <phoneticPr fontId="5"/>
  </si>
  <si>
    <t>0478</t>
    <phoneticPr fontId="5"/>
  </si>
  <si>
    <t>補助金</t>
    <rPh sb="0" eb="3">
      <t>ホジョキン</t>
    </rPh>
    <phoneticPr fontId="5"/>
  </si>
  <si>
    <t>土地購入費</t>
    <rPh sb="0" eb="2">
      <t>トチ</t>
    </rPh>
    <rPh sb="2" eb="5">
      <t>コウニュウヒ</t>
    </rPh>
    <phoneticPr fontId="5"/>
  </si>
  <si>
    <t>購入費</t>
    <rPh sb="0" eb="3">
      <t>コウニュウヒ</t>
    </rPh>
    <phoneticPr fontId="5"/>
  </si>
  <si>
    <t>史跡等購入費補助金</t>
    <rPh sb="0" eb="2">
      <t>シセキ</t>
    </rPh>
    <rPh sb="2" eb="3">
      <t>トウ</t>
    </rPh>
    <rPh sb="3" eb="6">
      <t>コウニュウヒ</t>
    </rPh>
    <rPh sb="6" eb="9">
      <t>ホジョキン</t>
    </rPh>
    <phoneticPr fontId="5"/>
  </si>
  <si>
    <t>-</t>
    <phoneticPr fontId="5"/>
  </si>
  <si>
    <t>-</t>
    <phoneticPr fontId="5"/>
  </si>
  <si>
    <t>％</t>
    <phoneticPr fontId="5"/>
  </si>
  <si>
    <t>A.大阪府</t>
    <rPh sb="2" eb="5">
      <t>オオサカフ</t>
    </rPh>
    <phoneticPr fontId="5"/>
  </si>
  <si>
    <t>大阪府</t>
    <rPh sb="0" eb="3">
      <t>オオサカフ</t>
    </rPh>
    <phoneticPr fontId="5"/>
  </si>
  <si>
    <t>福岡県</t>
    <rPh sb="0" eb="3">
      <t>フクオカケン</t>
    </rPh>
    <phoneticPr fontId="5"/>
  </si>
  <si>
    <t>東京都</t>
    <rPh sb="0" eb="3">
      <t>トウキョウト</t>
    </rPh>
    <phoneticPr fontId="5"/>
  </si>
  <si>
    <t>宮城県</t>
    <rPh sb="0" eb="3">
      <t>ミヤギケン</t>
    </rPh>
    <phoneticPr fontId="5"/>
  </si>
  <si>
    <t>大分県</t>
    <rPh sb="0" eb="3">
      <t>オオイタケン</t>
    </rPh>
    <phoneticPr fontId="5"/>
  </si>
  <si>
    <t>奈良県</t>
    <rPh sb="0" eb="3">
      <t>ナラケン</t>
    </rPh>
    <phoneticPr fontId="5"/>
  </si>
  <si>
    <t>京都府</t>
    <rPh sb="0" eb="3">
      <t>キョウトフ</t>
    </rPh>
    <phoneticPr fontId="5"/>
  </si>
  <si>
    <t>愛知県</t>
    <rPh sb="0" eb="3">
      <t>アイチケン</t>
    </rPh>
    <phoneticPr fontId="5"/>
  </si>
  <si>
    <t>沖縄県</t>
    <rPh sb="0" eb="3">
      <t>オキナワケン</t>
    </rPh>
    <phoneticPr fontId="5"/>
  </si>
  <si>
    <t>茨城県</t>
    <rPh sb="0" eb="3">
      <t>イバラキケン</t>
    </rPh>
    <phoneticPr fontId="5"/>
  </si>
  <si>
    <t>-</t>
    <phoneticPr fontId="5"/>
  </si>
  <si>
    <t>-</t>
    <phoneticPr fontId="5"/>
  </si>
  <si>
    <t>史跡等購入費補助金（支出委任）</t>
    <rPh sb="0" eb="2">
      <t>シセキ</t>
    </rPh>
    <rPh sb="2" eb="3">
      <t>トウ</t>
    </rPh>
    <rPh sb="3" eb="6">
      <t>コウニュウヒ</t>
    </rPh>
    <rPh sb="6" eb="9">
      <t>ホジョキン</t>
    </rPh>
    <rPh sb="10" eb="12">
      <t>シシュツ</t>
    </rPh>
    <rPh sb="12" eb="14">
      <t>イニン</t>
    </rPh>
    <phoneticPr fontId="5"/>
  </si>
  <si>
    <t>大阪府大阪市</t>
    <rPh sb="0" eb="3">
      <t>オオサカフ</t>
    </rPh>
    <rPh sb="3" eb="6">
      <t>オオサカシ</t>
    </rPh>
    <phoneticPr fontId="5"/>
  </si>
  <si>
    <t>難波宮跡附法円坂遺跡の買上げ</t>
    <rPh sb="11" eb="13">
      <t>カイア</t>
    </rPh>
    <phoneticPr fontId="5"/>
  </si>
  <si>
    <t>福岡県太宰府市</t>
    <rPh sb="0" eb="3">
      <t>フクオカケン</t>
    </rPh>
    <rPh sb="3" eb="7">
      <t>ダザイフシ</t>
    </rPh>
    <phoneticPr fontId="5"/>
  </si>
  <si>
    <t>大分県大分市</t>
    <rPh sb="0" eb="3">
      <t>オオイタケン</t>
    </rPh>
    <rPh sb="3" eb="6">
      <t>オオイタシ</t>
    </rPh>
    <phoneticPr fontId="5"/>
  </si>
  <si>
    <t>大友氏遺跡等の買上げ</t>
    <rPh sb="5" eb="6">
      <t>トウ</t>
    </rPh>
    <rPh sb="7" eb="9">
      <t>カイア</t>
    </rPh>
    <phoneticPr fontId="5"/>
  </si>
  <si>
    <t>大阪府高槻市</t>
    <rPh sb="0" eb="3">
      <t>オオサカフ</t>
    </rPh>
    <rPh sb="3" eb="6">
      <t>タカツキシ</t>
    </rPh>
    <phoneticPr fontId="5"/>
  </si>
  <si>
    <t>安満遺跡等の買上げ</t>
    <rPh sb="4" eb="5">
      <t>トウ</t>
    </rPh>
    <rPh sb="6" eb="8">
      <t>カイア</t>
    </rPh>
    <phoneticPr fontId="5"/>
  </si>
  <si>
    <t>大野城跡ほかの買上げ</t>
    <rPh sb="0" eb="2">
      <t>オオノ</t>
    </rPh>
    <rPh sb="2" eb="4">
      <t>シロアト</t>
    </rPh>
    <rPh sb="7" eb="9">
      <t>カイア</t>
    </rPh>
    <phoneticPr fontId="5"/>
  </si>
  <si>
    <t>宮城県仙台市</t>
    <rPh sb="0" eb="3">
      <t>ミヤギケン</t>
    </rPh>
    <rPh sb="3" eb="6">
      <t>センダイシ</t>
    </rPh>
    <phoneticPr fontId="5"/>
  </si>
  <si>
    <t>東京都国分寺市</t>
    <rPh sb="0" eb="3">
      <t>トウキョウト</t>
    </rPh>
    <rPh sb="3" eb="7">
      <t>コクブンジシ</t>
    </rPh>
    <phoneticPr fontId="5"/>
  </si>
  <si>
    <t>仙台郡山官衙遺跡群等の買上げ</t>
    <rPh sb="9" eb="10">
      <t>トウ</t>
    </rPh>
    <rPh sb="11" eb="13">
      <t>カイア</t>
    </rPh>
    <phoneticPr fontId="5"/>
  </si>
  <si>
    <t>武蔵国分寺跡附東山道武蔵路跡等の買上げ</t>
    <rPh sb="14" eb="15">
      <t>トウ</t>
    </rPh>
    <rPh sb="16" eb="18">
      <t>カイア</t>
    </rPh>
    <phoneticPr fontId="5"/>
  </si>
  <si>
    <t>愛知県豊橋市</t>
    <rPh sb="0" eb="3">
      <t>アイチケン</t>
    </rPh>
    <rPh sb="3" eb="6">
      <t>トヨハシシ</t>
    </rPh>
    <phoneticPr fontId="5"/>
  </si>
  <si>
    <t>瓜郷遺跡の買上げ</t>
    <rPh sb="5" eb="7">
      <t>カイア</t>
    </rPh>
    <phoneticPr fontId="5"/>
  </si>
  <si>
    <t>東京都府中市</t>
    <rPh sb="0" eb="3">
      <t>トウキョウト</t>
    </rPh>
    <rPh sb="3" eb="6">
      <t>フチュウシ</t>
    </rPh>
    <phoneticPr fontId="5"/>
  </si>
  <si>
    <t>武蔵国府跡の買上げ</t>
    <rPh sb="6" eb="8">
      <t>カイア</t>
    </rPh>
    <phoneticPr fontId="5"/>
  </si>
  <si>
    <t>長野県松本市</t>
    <rPh sb="0" eb="3">
      <t>ナガノケン</t>
    </rPh>
    <rPh sb="3" eb="6">
      <t>マツモトシ</t>
    </rPh>
    <phoneticPr fontId="5"/>
  </si>
  <si>
    <t>松本城の買上げ</t>
    <rPh sb="4" eb="6">
      <t>カイア</t>
    </rPh>
    <phoneticPr fontId="5"/>
  </si>
  <si>
    <t>奈良県奈良市</t>
    <rPh sb="0" eb="3">
      <t>ナラケン</t>
    </rPh>
    <rPh sb="3" eb="6">
      <t>ナラシ</t>
    </rPh>
    <phoneticPr fontId="5"/>
  </si>
  <si>
    <t>大安寺旧境内等の買上げ</t>
    <rPh sb="6" eb="7">
      <t>トウ</t>
    </rPh>
    <rPh sb="8" eb="10">
      <t>カイア</t>
    </rPh>
    <phoneticPr fontId="5"/>
  </si>
  <si>
    <t>-</t>
    <phoneticPr fontId="5"/>
  </si>
  <si>
    <t>-</t>
    <phoneticPr fontId="5"/>
  </si>
  <si>
    <t>B.大阪府大阪市</t>
    <rPh sb="2" eb="5">
      <t>オオサカフ</t>
    </rPh>
    <rPh sb="5" eb="8">
      <t>オオサカシ</t>
    </rPh>
    <phoneticPr fontId="5"/>
  </si>
  <si>
    <t>文化芸術の振興に関する基本的な方針（第4次基本方針）
（平成27年5月22日閣議決定）</t>
    <phoneticPr fontId="5"/>
  </si>
  <si>
    <t>○</t>
    <phoneticPr fontId="5"/>
  </si>
  <si>
    <t>史跡等の公有化は地方公共団体が行っており、その事業に対する補助は国が実施すべきである事業である。また、史跡等の保存は都市化の進展に伴い危機に瀕しつつあるため、公有化は優先的に行うべき事業である。</t>
    <phoneticPr fontId="5"/>
  </si>
  <si>
    <t>同上</t>
    <rPh sb="0" eb="2">
      <t>ドウジョウ</t>
    </rPh>
    <phoneticPr fontId="5"/>
  </si>
  <si>
    <t>‐</t>
  </si>
  <si>
    <t>補助金の支出先は地方公共団体であり、買上げに当たっては、不動産鑑定を実施するなど、客観的な指標を用いて適正な価格設定等が行われており、事業の効率化は図られている。</t>
    <phoneticPr fontId="5"/>
  </si>
  <si>
    <t>他の事業と比較する性質のものではないが、地方公共団体は、不動産鑑定を行い適正に算出した土地単価で買上げを行っている。また、公有化された史跡等については、その後の調査・整備等により、広く保存・活用が図られることになる。</t>
    <phoneticPr fontId="5"/>
  </si>
  <si>
    <t>　本事業は、都市化や開発により価値が損なわれかねない状態に直面している史跡等の公有化に対する補助であり、緊急性が高く、国が確実に応えていく必要がある。
　また、地方公共団体は、買い上げに当たって不動産鑑定を実施するなど、適切な執行を行っている。
　史跡を公有地化し、開発から守ることで、その後の調査・整備等が可能となり、国民の文化遺産に対する理解を深めることに繋がっていく。
　今後も地方公共団体と連携を図りつつ、より一層の事業の推進を図るものである。</t>
    <phoneticPr fontId="5"/>
  </si>
  <si>
    <t>交付申請書や実績報告書などの確認を徹底し、引き続き適正に補助金が執行されるよう努めていく。また、自治体に対して事業の早期執行を促すとともに、事業の進捗状況の確認も行い、不用額が出ないよう努めている。</t>
    <phoneticPr fontId="5"/>
  </si>
  <si>
    <t>○</t>
    <phoneticPr fontId="5"/>
  </si>
  <si>
    <t>　文化財保護法に基づき所有者に課される義務を補償するため、地方公共団体が史跡等を公有化する場合に、その経費の一部を補助し、多くの地域において、都市化や開発により価値が損なわれかねない状態に直面している我が国の貴重な文化財である史跡等の良好な状態での保全を図る。</t>
    <rPh sb="115" eb="116">
      <t>トウ</t>
    </rPh>
    <rPh sb="117" eb="119">
      <t>リョウコウ</t>
    </rPh>
    <rPh sb="120" eb="122">
      <t>ジョウタイ</t>
    </rPh>
    <rPh sb="124" eb="126">
      <t>ホゼン</t>
    </rPh>
    <rPh sb="127" eb="128">
      <t>ハカ</t>
    </rPh>
    <phoneticPr fontId="5"/>
  </si>
  <si>
    <t>記念物課長　加藤　弘樹</t>
    <rPh sb="0" eb="3">
      <t>キネンブツ</t>
    </rPh>
    <rPh sb="3" eb="5">
      <t>カチョウ</t>
    </rPh>
    <rPh sb="6" eb="8">
      <t>カトウ</t>
    </rPh>
    <rPh sb="9" eb="11">
      <t>ヒロキ</t>
    </rPh>
    <phoneticPr fontId="5"/>
  </si>
  <si>
    <t>-</t>
    <phoneticPr fontId="5"/>
  </si>
  <si>
    <t>地方公共団体に対する補助件数</t>
    <phoneticPr fontId="5"/>
  </si>
  <si>
    <t>史跡指定面積に対する公有地化面積の割合
（27年度から新たな目標（前年度の公有地化面積の割合）を設定したため、24、25年度の目標値は設定していない。）</t>
    <phoneticPr fontId="5"/>
  </si>
  <si>
    <t>前年度の公有地化面積の割合（58％）
※将来的には80%の公有地化を目標とする。</t>
    <rPh sb="0" eb="3">
      <t>ゼンネンド</t>
    </rPh>
    <rPh sb="4" eb="7">
      <t>コウユウチ</t>
    </rPh>
    <rPh sb="6" eb="7">
      <t>チ</t>
    </rPh>
    <rPh sb="7" eb="8">
      <t>カ</t>
    </rPh>
    <rPh sb="8" eb="10">
      <t>メンセキ</t>
    </rPh>
    <rPh sb="11" eb="13">
      <t>ワリアイ</t>
    </rPh>
    <rPh sb="20" eb="23">
      <t>ショウライテキ</t>
    </rPh>
    <rPh sb="29" eb="33">
      <t>コウユウチカ</t>
    </rPh>
    <rPh sb="34" eb="36">
      <t>モクヒョウ</t>
    </rPh>
    <phoneticPr fontId="5"/>
  </si>
  <si>
    <t>史跡等買上げ件数の増</t>
    <rPh sb="0" eb="2">
      <t>シセキ</t>
    </rPh>
    <rPh sb="2" eb="3">
      <t>トウ</t>
    </rPh>
    <rPh sb="3" eb="5">
      <t>カイアゲ</t>
    </rPh>
    <rPh sb="6" eb="8">
      <t>ケンスウ</t>
    </rPh>
    <rPh sb="7" eb="8">
      <t>ヨウケン</t>
    </rPh>
    <rPh sb="9" eb="10">
      <t>ゾウ</t>
    </rPh>
    <phoneticPr fontId="5"/>
  </si>
  <si>
    <t>-</t>
    <phoneticPr fontId="5"/>
  </si>
  <si>
    <t>１．事業評価の観点　：　本事業は、｢文化財保護法｣に基づき、国宝、重要文化財等の所有者又は管理団体等が実施する文化財保護のための事業に対し補助を行うものであり、長期継続事業の観点から検証を行った。
２．所　　　　　見　：　本事業は，補助金の支出先に対し，客観的な指標を用いることを徹底するなど，適正な執行に取り組んでいるが，例年，翌年度への繰越しが見られるため、計画的な予算執行の実施に向けた見直しを行うと共に、事業を効率的に行うべきである。</t>
    <rPh sb="80" eb="82">
      <t>チョウキ</t>
    </rPh>
    <rPh sb="82" eb="84">
      <t>ケイゾク</t>
    </rPh>
    <rPh sb="84" eb="86">
      <t>ジギョウ</t>
    </rPh>
    <rPh sb="112" eb="113">
      <t>ホン</t>
    </rPh>
    <rPh sb="113" eb="115">
      <t>ジギョウ</t>
    </rPh>
    <rPh sb="117" eb="120">
      <t>ホジョキン</t>
    </rPh>
    <rPh sb="121" eb="124">
      <t>シシュツサキ</t>
    </rPh>
    <rPh sb="125" eb="126">
      <t>タイ</t>
    </rPh>
    <rPh sb="128" eb="131">
      <t>キャッカンテキ</t>
    </rPh>
    <rPh sb="132" eb="134">
      <t>シヒョウ</t>
    </rPh>
    <rPh sb="135" eb="136">
      <t>モチ</t>
    </rPh>
    <rPh sb="141" eb="143">
      <t>テッテイ</t>
    </rPh>
    <rPh sb="148" eb="150">
      <t>テキセイ</t>
    </rPh>
    <rPh sb="151" eb="153">
      <t>シッコウ</t>
    </rPh>
    <rPh sb="154" eb="155">
      <t>ト</t>
    </rPh>
    <rPh sb="156" eb="157">
      <t>ク</t>
    </rPh>
    <rPh sb="163" eb="165">
      <t>レイネン</t>
    </rPh>
    <phoneticPr fontId="5"/>
  </si>
  <si>
    <t>縮減</t>
  </si>
  <si>
    <t>　平成２７年度への繰越しは、当該年度中に土地所有者との調整が困難だったことによるものであり、交渉を工夫するよう指導するなどにより計画的な予算の執行を図ってまいりたい。
　平成２８年度においても、地方公共団体に買上げ要望を確認し、必要所要額を算出することにより先行取得償還分について▲４０７百万円を反映した。</t>
    <rPh sb="1" eb="3">
      <t>ヘイセイ</t>
    </rPh>
    <rPh sb="5" eb="7">
      <t>ネンド</t>
    </rPh>
    <rPh sb="9" eb="11">
      <t>クリコ</t>
    </rPh>
    <rPh sb="14" eb="16">
      <t>トウガイ</t>
    </rPh>
    <rPh sb="16" eb="19">
      <t>ネンドチュウ</t>
    </rPh>
    <rPh sb="20" eb="22">
      <t>トチ</t>
    </rPh>
    <rPh sb="22" eb="25">
      <t>ショユウシャ</t>
    </rPh>
    <rPh sb="27" eb="29">
      <t>チョウセイ</t>
    </rPh>
    <rPh sb="30" eb="32">
      <t>コンナン</t>
    </rPh>
    <rPh sb="46" eb="48">
      <t>コウショウ</t>
    </rPh>
    <rPh sb="49" eb="51">
      <t>クフウ</t>
    </rPh>
    <rPh sb="55" eb="57">
      <t>シドウ</t>
    </rPh>
    <rPh sb="64" eb="67">
      <t>ケイカクテキ</t>
    </rPh>
    <rPh sb="68" eb="70">
      <t>ヨサン</t>
    </rPh>
    <rPh sb="71" eb="73">
      <t>シッコウ</t>
    </rPh>
    <rPh sb="74" eb="75">
      <t>ハカ</t>
    </rPh>
    <rPh sb="85" eb="87">
      <t>ヘイセイ</t>
    </rPh>
    <rPh sb="89" eb="91">
      <t>ネンド</t>
    </rPh>
    <rPh sb="97" eb="99">
      <t>チホウ</t>
    </rPh>
    <rPh sb="99" eb="101">
      <t>コウキョウ</t>
    </rPh>
    <rPh sb="101" eb="103">
      <t>ダンタイ</t>
    </rPh>
    <rPh sb="104" eb="105">
      <t>カ</t>
    </rPh>
    <rPh sb="105" eb="106">
      <t>ア</t>
    </rPh>
    <rPh sb="107" eb="109">
      <t>ヨウボウ</t>
    </rPh>
    <rPh sb="110" eb="112">
      <t>カクニン</t>
    </rPh>
    <rPh sb="114" eb="116">
      <t>ヒツヨウ</t>
    </rPh>
    <rPh sb="129" eb="131">
      <t>センコウ</t>
    </rPh>
    <rPh sb="131" eb="133">
      <t>シュトク</t>
    </rPh>
    <rPh sb="133" eb="135">
      <t>ショウカン</t>
    </rPh>
    <rPh sb="135" eb="136">
      <t>ブン</t>
    </rPh>
    <rPh sb="144" eb="147">
      <t>ヒャクマンエン</t>
    </rPh>
    <rPh sb="148" eb="150">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</si>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</sst>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5"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190500</xdr:colOff>
      <xdr:row>141</xdr:row>
      <xdr:rowOff>19051</xdr:rowOff>
    </xdr:from>
    <xdr:to>
      <xdr:col>32</xdr:col>
      <xdr:colOff>47625</xdr:colOff>
      <xdr:row>144</xdr:row>
      <xdr:rowOff>28576</xdr:rowOff>
    </xdr:to>
    <xdr:sp macro="" textlink="">
      <xdr:nvSpPr>
        <xdr:cNvPr id="2" name="正方形/長方形 1"/>
        <xdr:cNvSpPr/>
      </xdr:nvSpPr>
      <xdr:spPr>
        <a:xfrm>
          <a:off x="4391025" y="31861126"/>
          <a:ext cx="2057400" cy="1066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１０，９８２百万円</a:t>
          </a:r>
        </a:p>
      </xdr:txBody>
    </xdr:sp>
    <xdr:clientData/>
  </xdr:twoCellAnchor>
  <xdr:twoCellAnchor>
    <xdr:from>
      <xdr:col>22</xdr:col>
      <xdr:colOff>9524</xdr:colOff>
      <xdr:row>144</xdr:row>
      <xdr:rowOff>200025</xdr:rowOff>
    </xdr:from>
    <xdr:to>
      <xdr:col>32</xdr:col>
      <xdr:colOff>38099</xdr:colOff>
      <xdr:row>148</xdr:row>
      <xdr:rowOff>104774</xdr:rowOff>
    </xdr:to>
    <xdr:sp macro="" textlink="">
      <xdr:nvSpPr>
        <xdr:cNvPr id="3" name="大かっこ 2"/>
        <xdr:cNvSpPr/>
      </xdr:nvSpPr>
      <xdr:spPr>
        <a:xfrm>
          <a:off x="4410074" y="35956875"/>
          <a:ext cx="2028825" cy="1314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地方公共団体から申請のあった史跡の公有化申請に対し、開発の切迫度や買上げ規模に応じ、補助対象経費の</a:t>
          </a:r>
          <a:r>
            <a:rPr kumimoji="1" lang="en-US" altLang="ja-JP" sz="1100">
              <a:latin typeface="+mn-ea"/>
              <a:ea typeface="+mn-ea"/>
            </a:rPr>
            <a:t>80</a:t>
          </a:r>
          <a:r>
            <a:rPr kumimoji="1" lang="ja-JP" altLang="en-US" sz="1100">
              <a:latin typeface="+mn-ea"/>
              <a:ea typeface="+mn-ea"/>
            </a:rPr>
            <a:t>％を補助する。</a:t>
          </a:r>
        </a:p>
      </xdr:txBody>
    </xdr:sp>
    <xdr:clientData/>
  </xdr:twoCellAnchor>
  <xdr:twoCellAnchor>
    <xdr:from>
      <xdr:col>26</xdr:col>
      <xdr:colOff>28574</xdr:colOff>
      <xdr:row>148</xdr:row>
      <xdr:rowOff>228601</xdr:rowOff>
    </xdr:from>
    <xdr:to>
      <xdr:col>27</xdr:col>
      <xdr:colOff>152400</xdr:colOff>
      <xdr:row>150</xdr:row>
      <xdr:rowOff>190501</xdr:rowOff>
    </xdr:to>
    <xdr:sp macro="" textlink="">
      <xdr:nvSpPr>
        <xdr:cNvPr id="9" name="下矢印 8"/>
        <xdr:cNvSpPr/>
      </xdr:nvSpPr>
      <xdr:spPr>
        <a:xfrm>
          <a:off x="5229224" y="34537651"/>
          <a:ext cx="323851" cy="666750"/>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151</xdr:row>
      <xdr:rowOff>285750</xdr:rowOff>
    </xdr:from>
    <xdr:to>
      <xdr:col>32</xdr:col>
      <xdr:colOff>57150</xdr:colOff>
      <xdr:row>154</xdr:row>
      <xdr:rowOff>295275</xdr:rowOff>
    </xdr:to>
    <xdr:sp macro="" textlink="">
      <xdr:nvSpPr>
        <xdr:cNvPr id="13" name="正方形/長方形 12"/>
        <xdr:cNvSpPr/>
      </xdr:nvSpPr>
      <xdr:spPr>
        <a:xfrm>
          <a:off x="4400550" y="38509575"/>
          <a:ext cx="2057400" cy="1066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ja-JP" altLang="en-US" sz="1100">
              <a:solidFill>
                <a:sysClr val="windowText" lastClr="000000"/>
              </a:solidFill>
            </a:rPr>
            <a:t>１０，９８２百万円</a:t>
          </a:r>
        </a:p>
      </xdr:txBody>
    </xdr:sp>
    <xdr:clientData/>
  </xdr:twoCellAnchor>
  <xdr:twoCellAnchor>
    <xdr:from>
      <xdr:col>22</xdr:col>
      <xdr:colOff>19049</xdr:colOff>
      <xdr:row>155</xdr:row>
      <xdr:rowOff>238123</xdr:rowOff>
    </xdr:from>
    <xdr:to>
      <xdr:col>32</xdr:col>
      <xdr:colOff>47624</xdr:colOff>
      <xdr:row>157</xdr:row>
      <xdr:rowOff>133350</xdr:rowOff>
    </xdr:to>
    <xdr:sp macro="" textlink="">
      <xdr:nvSpPr>
        <xdr:cNvPr id="14" name="大かっこ 13"/>
        <xdr:cNvSpPr/>
      </xdr:nvSpPr>
      <xdr:spPr>
        <a:xfrm>
          <a:off x="4419599" y="39871648"/>
          <a:ext cx="2028825" cy="600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史跡等の買上げ事業に必要な経費を支出する。</a:t>
          </a:r>
          <a:endParaRPr kumimoji="1" lang="en-US" altLang="ja-JP" sz="1100"/>
        </a:p>
      </xdr:txBody>
    </xdr:sp>
    <xdr:clientData/>
  </xdr:twoCellAnchor>
  <xdr:twoCellAnchor>
    <xdr:from>
      <xdr:col>26</xdr:col>
      <xdr:colOff>38099</xdr:colOff>
      <xdr:row>157</xdr:row>
      <xdr:rowOff>276225</xdr:rowOff>
    </xdr:from>
    <xdr:to>
      <xdr:col>27</xdr:col>
      <xdr:colOff>161925</xdr:colOff>
      <xdr:row>159</xdr:row>
      <xdr:rowOff>238125</xdr:rowOff>
    </xdr:to>
    <xdr:sp macro="" textlink="">
      <xdr:nvSpPr>
        <xdr:cNvPr id="15" name="下矢印 14"/>
        <xdr:cNvSpPr/>
      </xdr:nvSpPr>
      <xdr:spPr>
        <a:xfrm>
          <a:off x="5238749" y="40614600"/>
          <a:ext cx="323851" cy="666750"/>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160</xdr:row>
      <xdr:rowOff>314325</xdr:rowOff>
    </xdr:from>
    <xdr:to>
      <xdr:col>32</xdr:col>
      <xdr:colOff>57150</xdr:colOff>
      <xdr:row>163</xdr:row>
      <xdr:rowOff>323850</xdr:rowOff>
    </xdr:to>
    <xdr:sp macro="" textlink="">
      <xdr:nvSpPr>
        <xdr:cNvPr id="16" name="正方形/長方形 15"/>
        <xdr:cNvSpPr/>
      </xdr:nvSpPr>
      <xdr:spPr>
        <a:xfrm>
          <a:off x="4400550" y="41709975"/>
          <a:ext cx="2057400" cy="1066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Ｂ．地方公共団体</a:t>
          </a:r>
          <a:endParaRPr kumimoji="1" lang="en-US" altLang="ja-JP" sz="1100">
            <a:solidFill>
              <a:sysClr val="windowText" lastClr="000000"/>
            </a:solidFill>
          </a:endParaRPr>
        </a:p>
        <a:p>
          <a:pPr algn="ctr"/>
          <a:r>
            <a:rPr kumimoji="1" lang="ja-JP" altLang="en-US" sz="1100">
              <a:solidFill>
                <a:sysClr val="windowText" lastClr="000000"/>
              </a:solidFill>
            </a:rPr>
            <a:t>（全１９４機関）</a:t>
          </a:r>
          <a:endParaRPr kumimoji="1" lang="en-US" altLang="ja-JP" sz="1100">
            <a:solidFill>
              <a:sysClr val="windowText" lastClr="000000"/>
            </a:solidFill>
          </a:endParaRPr>
        </a:p>
        <a:p>
          <a:pPr algn="ctr"/>
          <a:r>
            <a:rPr kumimoji="1" lang="ja-JP" altLang="en-US" sz="1100">
              <a:solidFill>
                <a:sysClr val="windowText" lastClr="000000"/>
              </a:solidFill>
            </a:rPr>
            <a:t>１０，９８２百万円</a:t>
          </a:r>
        </a:p>
      </xdr:txBody>
    </xdr:sp>
    <xdr:clientData/>
  </xdr:twoCellAnchor>
  <xdr:twoCellAnchor>
    <xdr:from>
      <xdr:col>22</xdr:col>
      <xdr:colOff>19050</xdr:colOff>
      <xdr:row>164</xdr:row>
      <xdr:rowOff>228600</xdr:rowOff>
    </xdr:from>
    <xdr:to>
      <xdr:col>32</xdr:col>
      <xdr:colOff>47625</xdr:colOff>
      <xdr:row>166</xdr:row>
      <xdr:rowOff>123827</xdr:rowOff>
    </xdr:to>
    <xdr:sp macro="" textlink="">
      <xdr:nvSpPr>
        <xdr:cNvPr id="17" name="大かっこ 16"/>
        <xdr:cNvSpPr/>
      </xdr:nvSpPr>
      <xdr:spPr>
        <a:xfrm>
          <a:off x="4419600" y="43033950"/>
          <a:ext cx="2028825" cy="600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史跡等の買上げ事業を実施する。</a:t>
          </a:r>
          <a:endParaRPr kumimoji="1" lang="en-US" altLang="ja-JP" sz="1100"/>
        </a:p>
      </xdr:txBody>
    </xdr:sp>
    <xdr:clientData/>
  </xdr:twoCellAnchor>
  <xdr:oneCellAnchor>
    <xdr:from>
      <xdr:col>18</xdr:col>
      <xdr:colOff>142876</xdr:colOff>
      <xdr:row>150</xdr:row>
      <xdr:rowOff>333375</xdr:rowOff>
    </xdr:from>
    <xdr:ext cx="1504950" cy="314325"/>
    <xdr:sp macro="" textlink="">
      <xdr:nvSpPr>
        <xdr:cNvPr id="4" name="テキスト ボックス 3"/>
        <xdr:cNvSpPr txBox="1"/>
      </xdr:nvSpPr>
      <xdr:spPr>
        <a:xfrm>
          <a:off x="3743326" y="38204775"/>
          <a:ext cx="15049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補助・支出委任</a:t>
          </a:r>
          <a:r>
            <a:rPr kumimoji="1" lang="en-US" altLang="ja-JP" sz="1200"/>
            <a:t>】</a:t>
          </a:r>
          <a:endParaRPr kumimoji="1" lang="ja-JP" altLang="en-US" sz="1200"/>
        </a:p>
      </xdr:txBody>
    </xdr:sp>
    <xdr:clientData/>
  </xdr:oneCellAnchor>
  <xdr:oneCellAnchor>
    <xdr:from>
      <xdr:col>20</xdr:col>
      <xdr:colOff>114300</xdr:colOff>
      <xdr:row>159</xdr:row>
      <xdr:rowOff>342900</xdr:rowOff>
    </xdr:from>
    <xdr:ext cx="1504950" cy="314325"/>
    <xdr:sp macro="" textlink="">
      <xdr:nvSpPr>
        <xdr:cNvPr id="18" name="テキスト ボックス 17"/>
        <xdr:cNvSpPr txBox="1"/>
      </xdr:nvSpPr>
      <xdr:spPr>
        <a:xfrm>
          <a:off x="4114800" y="41386125"/>
          <a:ext cx="15049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464</v>
      </c>
      <c r="AR2" s="106"/>
      <c r="AS2" s="68" t="str">
        <f>IF(OR(AQ2="　", AQ2=""), "", "-")</f>
        <v/>
      </c>
      <c r="AT2" s="107">
        <v>380</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158</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553</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486</v>
      </c>
      <c r="AF6" s="526"/>
      <c r="AG6" s="526"/>
      <c r="AH6" s="526"/>
      <c r="AI6" s="526"/>
      <c r="AJ6" s="526"/>
      <c r="AK6" s="526"/>
      <c r="AL6" s="526"/>
      <c r="AM6" s="526"/>
      <c r="AN6" s="526"/>
      <c r="AO6" s="526"/>
      <c r="AP6" s="526"/>
      <c r="AQ6" s="124"/>
      <c r="AR6" s="124"/>
      <c r="AS6" s="124"/>
      <c r="AT6" s="124"/>
      <c r="AU6" s="124"/>
      <c r="AV6" s="124"/>
      <c r="AW6" s="124"/>
      <c r="AX6" s="527"/>
    </row>
    <row r="7" spans="1:50" ht="37.5" customHeight="1" x14ac:dyDescent="0.15">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542</v>
      </c>
      <c r="AF7" s="454"/>
      <c r="AG7" s="454"/>
      <c r="AH7" s="454"/>
      <c r="AI7" s="454"/>
      <c r="AJ7" s="454"/>
      <c r="AK7" s="454"/>
      <c r="AL7" s="454"/>
      <c r="AM7" s="454"/>
      <c r="AN7" s="454"/>
      <c r="AO7" s="454"/>
      <c r="AP7" s="454"/>
      <c r="AQ7" s="454"/>
      <c r="AR7" s="454"/>
      <c r="AS7" s="454"/>
      <c r="AT7" s="454"/>
      <c r="AU7" s="454"/>
      <c r="AV7" s="454"/>
      <c r="AW7" s="454"/>
      <c r="AX7" s="455"/>
    </row>
    <row r="8" spans="1:50" ht="44.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552</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53" customHeight="1" x14ac:dyDescent="0.15">
      <c r="A10" s="456" t="s">
        <v>36</v>
      </c>
      <c r="B10" s="457"/>
      <c r="C10" s="457"/>
      <c r="D10" s="457"/>
      <c r="E10" s="457"/>
      <c r="F10" s="457"/>
      <c r="G10" s="485" t="s">
        <v>477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14107</v>
      </c>
      <c r="Q13" s="72"/>
      <c r="R13" s="72"/>
      <c r="S13" s="72"/>
      <c r="T13" s="72"/>
      <c r="U13" s="72"/>
      <c r="V13" s="73"/>
      <c r="W13" s="71">
        <v>11412</v>
      </c>
      <c r="X13" s="72"/>
      <c r="Y13" s="72"/>
      <c r="Z13" s="72"/>
      <c r="AA13" s="72"/>
      <c r="AB13" s="72"/>
      <c r="AC13" s="73"/>
      <c r="AD13" s="71">
        <v>11498</v>
      </c>
      <c r="AE13" s="72"/>
      <c r="AF13" s="72"/>
      <c r="AG13" s="72"/>
      <c r="AH13" s="72"/>
      <c r="AI13" s="72"/>
      <c r="AJ13" s="73"/>
      <c r="AK13" s="71">
        <v>10775</v>
      </c>
      <c r="AL13" s="72"/>
      <c r="AM13" s="72"/>
      <c r="AN13" s="72"/>
      <c r="AO13" s="72"/>
      <c r="AP13" s="72"/>
      <c r="AQ13" s="73"/>
      <c r="AR13" s="665">
        <v>11034</v>
      </c>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478</v>
      </c>
      <c r="Q14" s="72"/>
      <c r="R14" s="72"/>
      <c r="S14" s="72"/>
      <c r="T14" s="72"/>
      <c r="U14" s="72"/>
      <c r="V14" s="73"/>
      <c r="W14" s="71" t="s">
        <v>479</v>
      </c>
      <c r="X14" s="72"/>
      <c r="Y14" s="72"/>
      <c r="Z14" s="72"/>
      <c r="AA14" s="72"/>
      <c r="AB14" s="72"/>
      <c r="AC14" s="73"/>
      <c r="AD14" s="71" t="s">
        <v>487</v>
      </c>
      <c r="AE14" s="72"/>
      <c r="AF14" s="72"/>
      <c r="AG14" s="72"/>
      <c r="AH14" s="72"/>
      <c r="AI14" s="72"/>
      <c r="AJ14" s="73"/>
      <c r="AK14" s="71" t="s">
        <v>488</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v>599</v>
      </c>
      <c r="Q15" s="72"/>
      <c r="R15" s="72"/>
      <c r="S15" s="72"/>
      <c r="T15" s="72"/>
      <c r="U15" s="72"/>
      <c r="V15" s="73"/>
      <c r="W15" s="71">
        <v>449</v>
      </c>
      <c r="X15" s="72"/>
      <c r="Y15" s="72"/>
      <c r="Z15" s="72"/>
      <c r="AA15" s="72"/>
      <c r="AB15" s="72"/>
      <c r="AC15" s="73"/>
      <c r="AD15" s="71">
        <v>554</v>
      </c>
      <c r="AE15" s="72"/>
      <c r="AF15" s="72"/>
      <c r="AG15" s="72"/>
      <c r="AH15" s="72"/>
      <c r="AI15" s="72"/>
      <c r="AJ15" s="73"/>
      <c r="AK15" s="71">
        <v>698</v>
      </c>
      <c r="AL15" s="72"/>
      <c r="AM15" s="72"/>
      <c r="AN15" s="72"/>
      <c r="AO15" s="72"/>
      <c r="AP15" s="72"/>
      <c r="AQ15" s="73"/>
      <c r="AR15" s="71" t="s">
        <v>554</v>
      </c>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v>-449</v>
      </c>
      <c r="Q16" s="72"/>
      <c r="R16" s="72"/>
      <c r="S16" s="72"/>
      <c r="T16" s="72"/>
      <c r="U16" s="72"/>
      <c r="V16" s="73"/>
      <c r="W16" s="71">
        <v>-554</v>
      </c>
      <c r="X16" s="72"/>
      <c r="Y16" s="72"/>
      <c r="Z16" s="72"/>
      <c r="AA16" s="72"/>
      <c r="AB16" s="72"/>
      <c r="AC16" s="73"/>
      <c r="AD16" s="71">
        <v>-698</v>
      </c>
      <c r="AE16" s="72"/>
      <c r="AF16" s="72"/>
      <c r="AG16" s="72"/>
      <c r="AH16" s="72"/>
      <c r="AI16" s="72"/>
      <c r="AJ16" s="73"/>
      <c r="AK16" s="71" t="s">
        <v>487</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478</v>
      </c>
      <c r="Q17" s="72"/>
      <c r="R17" s="72"/>
      <c r="S17" s="72"/>
      <c r="T17" s="72"/>
      <c r="U17" s="72"/>
      <c r="V17" s="73"/>
      <c r="W17" s="71" t="s">
        <v>480</v>
      </c>
      <c r="X17" s="72"/>
      <c r="Y17" s="72"/>
      <c r="Z17" s="72"/>
      <c r="AA17" s="72"/>
      <c r="AB17" s="72"/>
      <c r="AC17" s="73"/>
      <c r="AD17" s="71" t="s">
        <v>502</v>
      </c>
      <c r="AE17" s="72"/>
      <c r="AF17" s="72"/>
      <c r="AG17" s="72"/>
      <c r="AH17" s="72"/>
      <c r="AI17" s="72"/>
      <c r="AJ17" s="73"/>
      <c r="AK17" s="71" t="s">
        <v>503</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14257</v>
      </c>
      <c r="Q18" s="316"/>
      <c r="R18" s="316"/>
      <c r="S18" s="316"/>
      <c r="T18" s="316"/>
      <c r="U18" s="316"/>
      <c r="V18" s="317"/>
      <c r="W18" s="315">
        <f>SUM(W13:AC17)</f>
        <v>11307</v>
      </c>
      <c r="X18" s="316"/>
      <c r="Y18" s="316"/>
      <c r="Z18" s="316"/>
      <c r="AA18" s="316"/>
      <c r="AB18" s="316"/>
      <c r="AC18" s="317"/>
      <c r="AD18" s="315">
        <f t="shared" ref="AD18" si="0">SUM(AD13:AJ17)</f>
        <v>11354</v>
      </c>
      <c r="AE18" s="316"/>
      <c r="AF18" s="316"/>
      <c r="AG18" s="316"/>
      <c r="AH18" s="316"/>
      <c r="AI18" s="316"/>
      <c r="AJ18" s="317"/>
      <c r="AK18" s="315">
        <f t="shared" ref="AK18" si="1">SUM(AK13:AQ17)</f>
        <v>11473</v>
      </c>
      <c r="AL18" s="316"/>
      <c r="AM18" s="316"/>
      <c r="AN18" s="316"/>
      <c r="AO18" s="316"/>
      <c r="AP18" s="316"/>
      <c r="AQ18" s="317"/>
      <c r="AR18" s="315">
        <f t="shared" ref="AR18" si="2">SUM(AR13:AX17)</f>
        <v>11034</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11445</v>
      </c>
      <c r="Q19" s="72"/>
      <c r="R19" s="72"/>
      <c r="S19" s="72"/>
      <c r="T19" s="72"/>
      <c r="U19" s="72"/>
      <c r="V19" s="73"/>
      <c r="W19" s="71">
        <v>10831</v>
      </c>
      <c r="X19" s="72"/>
      <c r="Y19" s="72"/>
      <c r="Z19" s="72"/>
      <c r="AA19" s="72"/>
      <c r="AB19" s="72"/>
      <c r="AC19" s="73"/>
      <c r="AD19" s="71">
        <v>10982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0.80276355474503758</v>
      </c>
      <c r="Q20" s="320"/>
      <c r="R20" s="320"/>
      <c r="S20" s="320"/>
      <c r="T20" s="320"/>
      <c r="U20" s="320"/>
      <c r="V20" s="320"/>
      <c r="W20" s="320">
        <f>IF(W18=0, "-", W19/W18)</f>
        <v>0.95790218448748565</v>
      </c>
      <c r="X20" s="320"/>
      <c r="Y20" s="320"/>
      <c r="Z20" s="320"/>
      <c r="AA20" s="320"/>
      <c r="AB20" s="320"/>
      <c r="AC20" s="320"/>
      <c r="AD20" s="320">
        <f>IF(AD18=0, "-", AD19/AD18)</f>
        <v>0.96723621631143208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516</v>
      </c>
      <c r="AV22" s="110"/>
      <c r="AW22" s="108" t="s">
        <v>360</v>
      </c>
      <c r="AX22" s="109"/>
    </row>
    <row r="23" spans="1:50" ht="22.5" customHeight="1" x14ac:dyDescent="0.15">
      <c r="A23" s="216"/>
      <c r="B23" s="214"/>
      <c r="C23" s="214"/>
      <c r="D23" s="214"/>
      <c r="E23" s="214"/>
      <c r="F23" s="215"/>
      <c r="G23" s="680" t="s">
        <v>557</v>
      </c>
      <c r="H23" s="288"/>
      <c r="I23" s="288"/>
      <c r="J23" s="288"/>
      <c r="K23" s="288"/>
      <c r="L23" s="288"/>
      <c r="M23" s="288"/>
      <c r="N23" s="288"/>
      <c r="O23" s="289"/>
      <c r="P23" s="254" t="s">
        <v>556</v>
      </c>
      <c r="Q23" s="195"/>
      <c r="R23" s="195"/>
      <c r="S23" s="195"/>
      <c r="T23" s="195"/>
      <c r="U23" s="195"/>
      <c r="V23" s="195"/>
      <c r="W23" s="195"/>
      <c r="X23" s="196"/>
      <c r="Y23" s="293" t="s">
        <v>14</v>
      </c>
      <c r="Z23" s="294"/>
      <c r="AA23" s="295"/>
      <c r="AB23" s="658" t="s">
        <v>16</v>
      </c>
      <c r="AC23" s="296"/>
      <c r="AD23" s="296"/>
      <c r="AE23" s="93">
        <v>58.5</v>
      </c>
      <c r="AF23" s="94"/>
      <c r="AG23" s="94"/>
      <c r="AH23" s="94"/>
      <c r="AI23" s="95"/>
      <c r="AJ23" s="93">
        <v>58</v>
      </c>
      <c r="AK23" s="94"/>
      <c r="AL23" s="94"/>
      <c r="AM23" s="94"/>
      <c r="AN23" s="95"/>
      <c r="AO23" s="93">
        <v>58.3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504</v>
      </c>
      <c r="AC24" s="286"/>
      <c r="AD24" s="286"/>
      <c r="AE24" s="93" t="s">
        <v>478</v>
      </c>
      <c r="AF24" s="94"/>
      <c r="AG24" s="94"/>
      <c r="AH24" s="94"/>
      <c r="AI24" s="95"/>
      <c r="AJ24" s="93" t="s">
        <v>481</v>
      </c>
      <c r="AK24" s="94"/>
      <c r="AL24" s="94"/>
      <c r="AM24" s="94"/>
      <c r="AN24" s="95"/>
      <c r="AO24" s="93">
        <v>58</v>
      </c>
      <c r="AP24" s="94"/>
      <c r="AQ24" s="94"/>
      <c r="AR24" s="94"/>
      <c r="AS24" s="95"/>
      <c r="AT24" s="93">
        <v>80</v>
      </c>
      <c r="AU24" s="94"/>
      <c r="AV24" s="94"/>
      <c r="AW24" s="94"/>
      <c r="AX24" s="96"/>
    </row>
    <row r="25" spans="1:50" ht="67.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t="s">
        <v>559</v>
      </c>
      <c r="AF25" s="94"/>
      <c r="AG25" s="94"/>
      <c r="AH25" s="94"/>
      <c r="AI25" s="95"/>
      <c r="AJ25" s="93" t="s">
        <v>559</v>
      </c>
      <c r="AK25" s="94"/>
      <c r="AL25" s="94"/>
      <c r="AM25" s="94"/>
      <c r="AN25" s="95"/>
      <c r="AO25" s="93">
        <v>100.5</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9"/>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15.7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15.7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555</v>
      </c>
      <c r="H68" s="195"/>
      <c r="I68" s="195"/>
      <c r="J68" s="195"/>
      <c r="K68" s="195"/>
      <c r="L68" s="195"/>
      <c r="M68" s="195"/>
      <c r="N68" s="195"/>
      <c r="O68" s="195"/>
      <c r="P68" s="195"/>
      <c r="Q68" s="195"/>
      <c r="R68" s="195"/>
      <c r="S68" s="195"/>
      <c r="T68" s="195"/>
      <c r="U68" s="195"/>
      <c r="V68" s="195"/>
      <c r="W68" s="195"/>
      <c r="X68" s="196"/>
      <c r="Y68" s="332" t="s">
        <v>66</v>
      </c>
      <c r="Z68" s="333"/>
      <c r="AA68" s="334"/>
      <c r="AB68" s="202" t="s">
        <v>482</v>
      </c>
      <c r="AC68" s="203"/>
      <c r="AD68" s="204"/>
      <c r="AE68" s="93">
        <v>201</v>
      </c>
      <c r="AF68" s="94"/>
      <c r="AG68" s="94"/>
      <c r="AH68" s="94"/>
      <c r="AI68" s="95"/>
      <c r="AJ68" s="93">
        <v>202</v>
      </c>
      <c r="AK68" s="94"/>
      <c r="AL68" s="94"/>
      <c r="AM68" s="94"/>
      <c r="AN68" s="95"/>
      <c r="AO68" s="93">
        <v>194</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482</v>
      </c>
      <c r="AC69" s="211"/>
      <c r="AD69" s="212"/>
      <c r="AE69" s="93">
        <v>221</v>
      </c>
      <c r="AF69" s="94"/>
      <c r="AG69" s="94"/>
      <c r="AH69" s="94"/>
      <c r="AI69" s="95"/>
      <c r="AJ69" s="93">
        <v>199</v>
      </c>
      <c r="AK69" s="94"/>
      <c r="AL69" s="94"/>
      <c r="AM69" s="94"/>
      <c r="AN69" s="95"/>
      <c r="AO69" s="93">
        <v>200</v>
      </c>
      <c r="AP69" s="94"/>
      <c r="AQ69" s="94"/>
      <c r="AR69" s="94"/>
      <c r="AS69" s="95"/>
      <c r="AT69" s="93">
        <v>193</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489</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v>59</v>
      </c>
      <c r="AF83" s="153"/>
      <c r="AG83" s="153"/>
      <c r="AH83" s="153"/>
      <c r="AI83" s="153"/>
      <c r="AJ83" s="152">
        <v>56</v>
      </c>
      <c r="AK83" s="153"/>
      <c r="AL83" s="153"/>
      <c r="AM83" s="153"/>
      <c r="AN83" s="153"/>
      <c r="AO83" s="152">
        <v>57</v>
      </c>
      <c r="AP83" s="153"/>
      <c r="AQ83" s="153"/>
      <c r="AR83" s="153"/>
      <c r="AS83" s="153"/>
      <c r="AT83" s="93">
        <v>56</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491</v>
      </c>
      <c r="AF84" s="158"/>
      <c r="AG84" s="158"/>
      <c r="AH84" s="158"/>
      <c r="AI84" s="159"/>
      <c r="AJ84" s="157" t="s">
        <v>484</v>
      </c>
      <c r="AK84" s="158"/>
      <c r="AL84" s="158"/>
      <c r="AM84" s="158"/>
      <c r="AN84" s="159"/>
      <c r="AO84" s="157" t="s">
        <v>490</v>
      </c>
      <c r="AP84" s="158"/>
      <c r="AQ84" s="158"/>
      <c r="AR84" s="158"/>
      <c r="AS84" s="159"/>
      <c r="AT84" s="157" t="s">
        <v>492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0.25" customHeight="1" x14ac:dyDescent="0.15">
      <c r="A98" s="377"/>
      <c r="B98" s="378"/>
      <c r="C98" s="412" t="s">
        <v>485</v>
      </c>
      <c r="D98" s="413"/>
      <c r="E98" s="413"/>
      <c r="F98" s="413"/>
      <c r="G98" s="413"/>
      <c r="H98" s="413"/>
      <c r="I98" s="413"/>
      <c r="J98" s="413"/>
      <c r="K98" s="414"/>
      <c r="L98" s="71">
        <v>10775</v>
      </c>
      <c r="M98" s="72"/>
      <c r="N98" s="72"/>
      <c r="O98" s="72"/>
      <c r="P98" s="72"/>
      <c r="Q98" s="73"/>
      <c r="R98" s="71">
        <v>11034</v>
      </c>
      <c r="S98" s="72"/>
      <c r="T98" s="72"/>
      <c r="U98" s="72"/>
      <c r="V98" s="72"/>
      <c r="W98" s="73"/>
      <c r="X98" s="671" t="s">
        <v>558</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hidden="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x14ac:dyDescent="0.2">
      <c r="A104" s="379"/>
      <c r="B104" s="380"/>
      <c r="C104" s="369" t="s">
        <v>22</v>
      </c>
      <c r="D104" s="370"/>
      <c r="E104" s="370"/>
      <c r="F104" s="370"/>
      <c r="G104" s="370"/>
      <c r="H104" s="370"/>
      <c r="I104" s="370"/>
      <c r="J104" s="370"/>
      <c r="K104" s="371"/>
      <c r="L104" s="372">
        <f>SUM(L98:Q103)</f>
        <v>10775</v>
      </c>
      <c r="M104" s="373"/>
      <c r="N104" s="373"/>
      <c r="O104" s="373"/>
      <c r="P104" s="373"/>
      <c r="Q104" s="374"/>
      <c r="R104" s="372">
        <f>SUM(R98:W103)</f>
        <v>11034</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78.7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543</v>
      </c>
      <c r="AE108" s="603"/>
      <c r="AF108" s="603"/>
      <c r="AG108" s="599" t="s">
        <v>544</v>
      </c>
      <c r="AH108" s="600"/>
      <c r="AI108" s="600"/>
      <c r="AJ108" s="600"/>
      <c r="AK108" s="600"/>
      <c r="AL108" s="600"/>
      <c r="AM108" s="600"/>
      <c r="AN108" s="600"/>
      <c r="AO108" s="600"/>
      <c r="AP108" s="600"/>
      <c r="AQ108" s="600"/>
      <c r="AR108" s="600"/>
      <c r="AS108" s="600"/>
      <c r="AT108" s="600"/>
      <c r="AU108" s="600"/>
      <c r="AV108" s="600"/>
      <c r="AW108" s="600"/>
      <c r="AX108" s="601"/>
    </row>
    <row r="109" spans="1:50" ht="20.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543</v>
      </c>
      <c r="AE109" s="441"/>
      <c r="AF109" s="441"/>
      <c r="AG109" s="303" t="s">
        <v>545</v>
      </c>
      <c r="AH109" s="304"/>
      <c r="AI109" s="304"/>
      <c r="AJ109" s="304"/>
      <c r="AK109" s="304"/>
      <c r="AL109" s="304"/>
      <c r="AM109" s="304"/>
      <c r="AN109" s="304"/>
      <c r="AO109" s="304"/>
      <c r="AP109" s="304"/>
      <c r="AQ109" s="304"/>
      <c r="AR109" s="304"/>
      <c r="AS109" s="304"/>
      <c r="AT109" s="304"/>
      <c r="AU109" s="304"/>
      <c r="AV109" s="304"/>
      <c r="AW109" s="304"/>
      <c r="AX109" s="305"/>
    </row>
    <row r="110" spans="1:50" ht="28.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543</v>
      </c>
      <c r="AE110" s="583"/>
      <c r="AF110" s="583"/>
      <c r="AG110" s="529" t="s">
        <v>545</v>
      </c>
      <c r="AH110" s="197"/>
      <c r="AI110" s="197"/>
      <c r="AJ110" s="197"/>
      <c r="AK110" s="197"/>
      <c r="AL110" s="197"/>
      <c r="AM110" s="197"/>
      <c r="AN110" s="197"/>
      <c r="AO110" s="197"/>
      <c r="AP110" s="197"/>
      <c r="AQ110" s="197"/>
      <c r="AR110" s="197"/>
      <c r="AS110" s="197"/>
      <c r="AT110" s="197"/>
      <c r="AU110" s="197"/>
      <c r="AV110" s="197"/>
      <c r="AW110" s="197"/>
      <c r="AX110" s="530"/>
    </row>
    <row r="111" spans="1:50" ht="20.25"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546</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75.75"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543</v>
      </c>
      <c r="AE112" s="441"/>
      <c r="AF112" s="441"/>
      <c r="AG112" s="303" t="s">
        <v>547</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543</v>
      </c>
      <c r="AE113" s="441"/>
      <c r="AF113" s="441"/>
      <c r="AG113" s="303" t="s">
        <v>545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543</v>
      </c>
      <c r="AE114" s="441"/>
      <c r="AF114" s="441"/>
      <c r="AG114" s="303" t="s">
        <v>545</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543</v>
      </c>
      <c r="AE115" s="441"/>
      <c r="AF115" s="441"/>
      <c r="AG115" s="303" t="s">
        <v>545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546</v>
      </c>
      <c r="AE116" s="632"/>
      <c r="AF116" s="63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2" t="s">
        <v>551</v>
      </c>
      <c r="AE117" s="583"/>
      <c r="AF117" s="593"/>
      <c r="AG117" s="597" t="s">
        <v>545</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7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636" t="s">
        <v>543</v>
      </c>
      <c r="AE118" s="437"/>
      <c r="AF118" s="637"/>
      <c r="AG118" s="300" t="s">
        <v>548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546</v>
      </c>
      <c r="AE119" s="605"/>
      <c r="AF119" s="605"/>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584" t="s">
        <v>475</v>
      </c>
      <c r="AE120" s="441"/>
      <c r="AF120" s="441"/>
      <c r="AG120" s="303" t="s">
        <v>545</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546</v>
      </c>
      <c r="AE121" s="441"/>
      <c r="AF121" s="441"/>
      <c r="AG121" s="529"/>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x14ac:dyDescent="0.15">
      <c r="A123" s="623"/>
      <c r="B123" s="624"/>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6"/>
      <c r="AH123" s="276"/>
      <c r="AI123" s="276"/>
      <c r="AJ123" s="276"/>
      <c r="AK123" s="276"/>
      <c r="AL123" s="276"/>
      <c r="AM123" s="276"/>
      <c r="AN123" s="276"/>
      <c r="AO123" s="276"/>
      <c r="AP123" s="276"/>
      <c r="AQ123" s="276"/>
      <c r="AR123" s="276"/>
      <c r="AS123" s="276"/>
      <c r="AT123" s="276"/>
      <c r="AU123" s="276"/>
      <c r="AV123" s="276"/>
      <c r="AW123" s="276"/>
      <c r="AX123" s="577"/>
    </row>
    <row r="124" spans="1:64" ht="16.5" customHeight="1" x14ac:dyDescent="0.15">
      <c r="A124" s="623"/>
      <c r="B124" s="624"/>
      <c r="C124" s="638"/>
      <c r="D124" s="639"/>
      <c r="E124" s="639"/>
      <c r="F124" s="639"/>
      <c r="G124" s="639"/>
      <c r="H124" s="639"/>
      <c r="I124" s="639"/>
      <c r="J124" s="639"/>
      <c r="K124" s="639"/>
      <c r="L124" s="639"/>
      <c r="M124" s="639"/>
      <c r="N124" s="639"/>
      <c r="O124" s="640"/>
      <c r="P124" s="647"/>
      <c r="Q124" s="647"/>
      <c r="R124" s="647"/>
      <c r="S124" s="648"/>
      <c r="T124" s="629"/>
      <c r="U124" s="304"/>
      <c r="V124" s="304"/>
      <c r="W124" s="304"/>
      <c r="X124" s="304"/>
      <c r="Y124" s="304"/>
      <c r="Z124" s="304"/>
      <c r="AA124" s="304"/>
      <c r="AB124" s="304"/>
      <c r="AC124" s="304"/>
      <c r="AD124" s="304"/>
      <c r="AE124" s="304"/>
      <c r="AF124" s="630"/>
      <c r="AG124" s="576"/>
      <c r="AH124" s="276"/>
      <c r="AI124" s="276"/>
      <c r="AJ124" s="276"/>
      <c r="AK124" s="276"/>
      <c r="AL124" s="276"/>
      <c r="AM124" s="276"/>
      <c r="AN124" s="276"/>
      <c r="AO124" s="276"/>
      <c r="AP124" s="276"/>
      <c r="AQ124" s="276"/>
      <c r="AR124" s="276"/>
      <c r="AS124" s="276"/>
      <c r="AT124" s="276"/>
      <c r="AU124" s="276"/>
      <c r="AV124" s="276"/>
      <c r="AW124" s="276"/>
      <c r="AX124" s="577"/>
    </row>
    <row r="125" spans="1:64" ht="16.5" customHeight="1" x14ac:dyDescent="0.15">
      <c r="A125" s="625"/>
      <c r="B125" s="626"/>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78"/>
      <c r="AH125" s="197"/>
      <c r="AI125" s="197"/>
      <c r="AJ125" s="197"/>
      <c r="AK125" s="197"/>
      <c r="AL125" s="197"/>
      <c r="AM125" s="197"/>
      <c r="AN125" s="197"/>
      <c r="AO125" s="197"/>
      <c r="AP125" s="197"/>
      <c r="AQ125" s="197"/>
      <c r="AR125" s="197"/>
      <c r="AS125" s="197"/>
      <c r="AT125" s="197"/>
      <c r="AU125" s="197"/>
      <c r="AV125" s="197"/>
      <c r="AW125" s="197"/>
      <c r="AX125" s="530"/>
    </row>
    <row r="126" spans="1:64" ht="97.5" customHeight="1" x14ac:dyDescent="0.15">
      <c r="A126" s="548" t="s">
        <v>58</v>
      </c>
      <c r="B126" s="549"/>
      <c r="C126" s="391" t="s">
        <v>64</v>
      </c>
      <c r="D126" s="570"/>
      <c r="E126" s="570"/>
      <c r="F126" s="571"/>
      <c r="G126" s="542" t="s">
        <v>549</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54.75" customHeight="1" thickBot="1" x14ac:dyDescent="0.2">
      <c r="A127" s="550"/>
      <c r="B127" s="551"/>
      <c r="C127" s="360" t="s">
        <v>68</v>
      </c>
      <c r="D127" s="361"/>
      <c r="E127" s="361"/>
      <c r="F127" s="362"/>
      <c r="G127" s="363" t="s">
        <v>550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7.75" customHeight="1" thickBot="1" x14ac:dyDescent="0.2">
      <c r="A129" s="567" t="s">
        <v>563</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thickBot="1" x14ac:dyDescent="0.2">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89.25" customHeight="1" thickBot="1" x14ac:dyDescent="0.2">
      <c r="A131" s="545" t="s">
        <v>306</v>
      </c>
      <c r="B131" s="546"/>
      <c r="C131" s="546"/>
      <c r="D131" s="546"/>
      <c r="E131" s="547"/>
      <c r="F131" s="564" t="s">
        <v>560</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thickBot="1" x14ac:dyDescent="0.2">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68.25" customHeight="1" thickBot="1" x14ac:dyDescent="0.2">
      <c r="A133" s="430" t="s">
        <v>561</v>
      </c>
      <c r="B133" s="431"/>
      <c r="C133" s="431"/>
      <c r="D133" s="431"/>
      <c r="E133" s="432"/>
      <c r="F133" s="564" t="s">
        <v>562</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75.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497</v>
      </c>
      <c r="H137" s="418"/>
      <c r="I137" s="418"/>
      <c r="J137" s="418"/>
      <c r="K137" s="418"/>
      <c r="L137" s="418"/>
      <c r="M137" s="418"/>
      <c r="N137" s="418"/>
      <c r="O137" s="418"/>
      <c r="P137" s="419"/>
      <c r="Q137" s="404" t="s">
        <v>225</v>
      </c>
      <c r="R137" s="404"/>
      <c r="S137" s="404"/>
      <c r="T137" s="404"/>
      <c r="U137" s="404"/>
      <c r="V137" s="404"/>
      <c r="W137" s="417" t="s">
        <v>496</v>
      </c>
      <c r="X137" s="418"/>
      <c r="Y137" s="418"/>
      <c r="Z137" s="418"/>
      <c r="AA137" s="418"/>
      <c r="AB137" s="418"/>
      <c r="AC137" s="418"/>
      <c r="AD137" s="418"/>
      <c r="AE137" s="418"/>
      <c r="AF137" s="419"/>
      <c r="AG137" s="404" t="s">
        <v>226</v>
      </c>
      <c r="AH137" s="404"/>
      <c r="AI137" s="404"/>
      <c r="AJ137" s="404"/>
      <c r="AK137" s="404"/>
      <c r="AL137" s="404"/>
      <c r="AM137" s="400" t="s">
        <v>495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494</v>
      </c>
      <c r="H138" s="421"/>
      <c r="I138" s="421"/>
      <c r="J138" s="421"/>
      <c r="K138" s="421"/>
      <c r="L138" s="421"/>
      <c r="M138" s="421"/>
      <c r="N138" s="421"/>
      <c r="O138" s="421"/>
      <c r="P138" s="422"/>
      <c r="Q138" s="406" t="s">
        <v>228</v>
      </c>
      <c r="R138" s="406"/>
      <c r="S138" s="406"/>
      <c r="T138" s="406"/>
      <c r="U138" s="406"/>
      <c r="V138" s="406"/>
      <c r="W138" s="420" t="s">
        <v>493</v>
      </c>
      <c r="X138" s="421"/>
      <c r="Y138" s="421"/>
      <c r="Z138" s="421"/>
      <c r="AA138" s="421"/>
      <c r="AB138" s="421"/>
      <c r="AC138" s="421"/>
      <c r="AD138" s="421"/>
      <c r="AE138" s="421"/>
      <c r="AF138" s="422"/>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4" t="s">
        <v>34</v>
      </c>
      <c r="B178" s="535"/>
      <c r="C178" s="535"/>
      <c r="D178" s="535"/>
      <c r="E178" s="535"/>
      <c r="F178" s="536"/>
      <c r="G178" s="387" t="s">
        <v>505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7"/>
      <c r="C180" s="537"/>
      <c r="D180" s="537"/>
      <c r="E180" s="537"/>
      <c r="F180" s="538"/>
      <c r="G180" s="97" t="s">
        <v>498</v>
      </c>
      <c r="H180" s="98"/>
      <c r="I180" s="98"/>
      <c r="J180" s="98"/>
      <c r="K180" s="99"/>
      <c r="L180" s="100" t="s">
        <v>501</v>
      </c>
      <c r="M180" s="101"/>
      <c r="N180" s="101"/>
      <c r="O180" s="101"/>
      <c r="P180" s="101"/>
      <c r="Q180" s="101"/>
      <c r="R180" s="101"/>
      <c r="S180" s="101"/>
      <c r="T180" s="101"/>
      <c r="U180" s="101"/>
      <c r="V180" s="101"/>
      <c r="W180" s="101"/>
      <c r="X180" s="102"/>
      <c r="Y180" s="103">
        <v>1475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1475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7"/>
      <c r="C191" s="537"/>
      <c r="D191" s="537"/>
      <c r="E191" s="537"/>
      <c r="F191" s="538"/>
      <c r="G191" s="387" t="s">
        <v>541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7"/>
      <c r="C193" s="537"/>
      <c r="D193" s="537"/>
      <c r="E193" s="537"/>
      <c r="F193" s="538"/>
      <c r="G193" s="97" t="s">
        <v>500</v>
      </c>
      <c r="H193" s="98"/>
      <c r="I193" s="98"/>
      <c r="J193" s="98"/>
      <c r="K193" s="99"/>
      <c r="L193" s="100" t="s">
        <v>499</v>
      </c>
      <c r="M193" s="101"/>
      <c r="N193" s="101"/>
      <c r="O193" s="101"/>
      <c r="P193" s="101"/>
      <c r="Q193" s="101"/>
      <c r="R193" s="101"/>
      <c r="S193" s="101"/>
      <c r="T193" s="101"/>
      <c r="U193" s="101"/>
      <c r="V193" s="101"/>
      <c r="W193" s="101"/>
      <c r="X193" s="102"/>
      <c r="Y193" s="103">
        <v>790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790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506</v>
      </c>
      <c r="D236" s="113"/>
      <c r="E236" s="113"/>
      <c r="F236" s="113"/>
      <c r="G236" s="113"/>
      <c r="H236" s="113"/>
      <c r="I236" s="113"/>
      <c r="J236" s="113"/>
      <c r="K236" s="113"/>
      <c r="L236" s="113"/>
      <c r="M236" s="117" t="s">
        <v>518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1475</v>
      </c>
      <c r="AL236" s="115"/>
      <c r="AM236" s="115"/>
      <c r="AN236" s="115"/>
      <c r="AO236" s="115"/>
      <c r="AP236" s="116"/>
      <c r="AQ236" s="117" t="s">
        <v>516</v>
      </c>
      <c r="AR236" s="113"/>
      <c r="AS236" s="113"/>
      <c r="AT236" s="113"/>
      <c r="AU236" s="114" t="s">
        <v>516</v>
      </c>
      <c r="AV236" s="115"/>
      <c r="AW236" s="115"/>
      <c r="AX236" s="116"/>
    </row>
    <row r="237" spans="1:50" ht="24" customHeight="1" x14ac:dyDescent="0.15">
      <c r="A237" s="112">
        <v>2</v>
      </c>
      <c r="B237" s="112">
        <v>1</v>
      </c>
      <c r="C237" s="117" t="s">
        <v>507</v>
      </c>
      <c r="D237" s="113"/>
      <c r="E237" s="113"/>
      <c r="F237" s="113"/>
      <c r="G237" s="113"/>
      <c r="H237" s="113"/>
      <c r="I237" s="113"/>
      <c r="J237" s="113"/>
      <c r="K237" s="113"/>
      <c r="L237" s="113"/>
      <c r="M237" s="117" t="s">
        <v>518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1418</v>
      </c>
      <c r="AL237" s="115"/>
      <c r="AM237" s="115"/>
      <c r="AN237" s="115"/>
      <c r="AO237" s="115"/>
      <c r="AP237" s="116"/>
      <c r="AQ237" s="117" t="s">
        <v>516</v>
      </c>
      <c r="AR237" s="113"/>
      <c r="AS237" s="113"/>
      <c r="AT237" s="113"/>
      <c r="AU237" s="114" t="s">
        <v>516</v>
      </c>
      <c r="AV237" s="115"/>
      <c r="AW237" s="115"/>
      <c r="AX237" s="116"/>
    </row>
    <row r="238" spans="1:50" ht="24" customHeight="1" x14ac:dyDescent="0.15">
      <c r="A238" s="112">
        <v>3</v>
      </c>
      <c r="B238" s="112">
        <v>1</v>
      </c>
      <c r="C238" s="117" t="s">
        <v>508</v>
      </c>
      <c r="D238" s="113"/>
      <c r="E238" s="113"/>
      <c r="F238" s="113"/>
      <c r="G238" s="113"/>
      <c r="H238" s="113"/>
      <c r="I238" s="113"/>
      <c r="J238" s="113"/>
      <c r="K238" s="113"/>
      <c r="L238" s="113"/>
      <c r="M238" s="123" t="s">
        <v>518</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690</v>
      </c>
      <c r="AL238" s="115"/>
      <c r="AM238" s="115"/>
      <c r="AN238" s="115"/>
      <c r="AO238" s="115"/>
      <c r="AP238" s="116"/>
      <c r="AQ238" s="117" t="s">
        <v>516</v>
      </c>
      <c r="AR238" s="113"/>
      <c r="AS238" s="113"/>
      <c r="AT238" s="113"/>
      <c r="AU238" s="114" t="s">
        <v>516</v>
      </c>
      <c r="AV238" s="115"/>
      <c r="AW238" s="115"/>
      <c r="AX238" s="116"/>
    </row>
    <row r="239" spans="1:50" ht="24" customHeight="1" x14ac:dyDescent="0.15">
      <c r="A239" s="112">
        <v>4</v>
      </c>
      <c r="B239" s="112">
        <v>1</v>
      </c>
      <c r="C239" s="117" t="s">
        <v>509</v>
      </c>
      <c r="D239" s="113"/>
      <c r="E239" s="113"/>
      <c r="F239" s="113"/>
      <c r="G239" s="113"/>
      <c r="H239" s="113"/>
      <c r="I239" s="113"/>
      <c r="J239" s="113"/>
      <c r="K239" s="113"/>
      <c r="L239" s="113"/>
      <c r="M239" s="117" t="s">
        <v>518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689</v>
      </c>
      <c r="AL239" s="115"/>
      <c r="AM239" s="115"/>
      <c r="AN239" s="115"/>
      <c r="AO239" s="115"/>
      <c r="AP239" s="116"/>
      <c r="AQ239" s="117" t="s">
        <v>516</v>
      </c>
      <c r="AR239" s="113"/>
      <c r="AS239" s="113"/>
      <c r="AT239" s="113"/>
      <c r="AU239" s="114" t="s">
        <v>517</v>
      </c>
      <c r="AV239" s="115"/>
      <c r="AW239" s="115"/>
      <c r="AX239" s="116"/>
    </row>
    <row r="240" spans="1:50" ht="24" customHeight="1" x14ac:dyDescent="0.15">
      <c r="A240" s="112">
        <v>5</v>
      </c>
      <c r="B240" s="112">
        <v>1</v>
      </c>
      <c r="C240" s="117" t="s">
        <v>510</v>
      </c>
      <c r="D240" s="113"/>
      <c r="E240" s="113"/>
      <c r="F240" s="113"/>
      <c r="G240" s="113"/>
      <c r="H240" s="113"/>
      <c r="I240" s="113"/>
      <c r="J240" s="113"/>
      <c r="K240" s="113"/>
      <c r="L240" s="113"/>
      <c r="M240" s="117" t="s">
        <v>518</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628</v>
      </c>
      <c r="AL240" s="115"/>
      <c r="AM240" s="115"/>
      <c r="AN240" s="115"/>
      <c r="AO240" s="115"/>
      <c r="AP240" s="116"/>
      <c r="AQ240" s="117" t="s">
        <v>516</v>
      </c>
      <c r="AR240" s="113"/>
      <c r="AS240" s="113"/>
      <c r="AT240" s="113"/>
      <c r="AU240" s="114" t="s">
        <v>517</v>
      </c>
      <c r="AV240" s="115"/>
      <c r="AW240" s="115"/>
      <c r="AX240" s="116"/>
    </row>
    <row r="241" spans="1:50" ht="24" customHeight="1" x14ac:dyDescent="0.15">
      <c r="A241" s="112">
        <v>6</v>
      </c>
      <c r="B241" s="112">
        <v>1</v>
      </c>
      <c r="C241" s="117" t="s">
        <v>511</v>
      </c>
      <c r="D241" s="113"/>
      <c r="E241" s="113"/>
      <c r="F241" s="113"/>
      <c r="G241" s="113"/>
      <c r="H241" s="113"/>
      <c r="I241" s="113"/>
      <c r="J241" s="113"/>
      <c r="K241" s="113"/>
      <c r="L241" s="113"/>
      <c r="M241" s="117" t="s">
        <v>518</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621</v>
      </c>
      <c r="AL241" s="115"/>
      <c r="AM241" s="115"/>
      <c r="AN241" s="115"/>
      <c r="AO241" s="115"/>
      <c r="AP241" s="116"/>
      <c r="AQ241" s="117" t="s">
        <v>516</v>
      </c>
      <c r="AR241" s="113"/>
      <c r="AS241" s="113"/>
      <c r="AT241" s="113"/>
      <c r="AU241" s="114" t="s">
        <v>516</v>
      </c>
      <c r="AV241" s="115"/>
      <c r="AW241" s="115"/>
      <c r="AX241" s="116"/>
    </row>
    <row r="242" spans="1:50" ht="24" customHeight="1" x14ac:dyDescent="0.15">
      <c r="A242" s="112">
        <v>7</v>
      </c>
      <c r="B242" s="112">
        <v>1</v>
      </c>
      <c r="C242" s="117" t="s">
        <v>512</v>
      </c>
      <c r="D242" s="113"/>
      <c r="E242" s="113"/>
      <c r="F242" s="113"/>
      <c r="G242" s="113"/>
      <c r="H242" s="113"/>
      <c r="I242" s="113"/>
      <c r="J242" s="113"/>
      <c r="K242" s="113"/>
      <c r="L242" s="113"/>
      <c r="M242" s="117" t="s">
        <v>518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544</v>
      </c>
      <c r="AL242" s="115"/>
      <c r="AM242" s="115"/>
      <c r="AN242" s="115"/>
      <c r="AO242" s="115"/>
      <c r="AP242" s="116"/>
      <c r="AQ242" s="117" t="s">
        <v>516</v>
      </c>
      <c r="AR242" s="113"/>
      <c r="AS242" s="113"/>
      <c r="AT242" s="113"/>
      <c r="AU242" s="114" t="s">
        <v>516</v>
      </c>
      <c r="AV242" s="115"/>
      <c r="AW242" s="115"/>
      <c r="AX242" s="116"/>
    </row>
    <row r="243" spans="1:50" ht="24" customHeight="1" x14ac:dyDescent="0.15">
      <c r="A243" s="112">
        <v>8</v>
      </c>
      <c r="B243" s="112">
        <v>1</v>
      </c>
      <c r="C243" s="117" t="s">
        <v>513</v>
      </c>
      <c r="D243" s="113"/>
      <c r="E243" s="113"/>
      <c r="F243" s="113"/>
      <c r="G243" s="113"/>
      <c r="H243" s="113"/>
      <c r="I243" s="113"/>
      <c r="J243" s="113"/>
      <c r="K243" s="113"/>
      <c r="L243" s="113"/>
      <c r="M243" s="117" t="s">
        <v>518</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497</v>
      </c>
      <c r="AL243" s="115"/>
      <c r="AM243" s="115"/>
      <c r="AN243" s="115"/>
      <c r="AO243" s="115"/>
      <c r="AP243" s="116"/>
      <c r="AQ243" s="117" t="s">
        <v>516</v>
      </c>
      <c r="AR243" s="113"/>
      <c r="AS243" s="113"/>
      <c r="AT243" s="113"/>
      <c r="AU243" s="114" t="s">
        <v>517</v>
      </c>
      <c r="AV243" s="115"/>
      <c r="AW243" s="115"/>
      <c r="AX243" s="116"/>
    </row>
    <row r="244" spans="1:50" ht="24" customHeight="1" x14ac:dyDescent="0.15">
      <c r="A244" s="112">
        <v>9</v>
      </c>
      <c r="B244" s="112">
        <v>1</v>
      </c>
      <c r="C244" s="117" t="s">
        <v>514</v>
      </c>
      <c r="D244" s="113"/>
      <c r="E244" s="113"/>
      <c r="F244" s="113"/>
      <c r="G244" s="113"/>
      <c r="H244" s="113"/>
      <c r="I244" s="113"/>
      <c r="J244" s="113"/>
      <c r="K244" s="113"/>
      <c r="L244" s="113"/>
      <c r="M244" s="117" t="s">
        <v>518</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323</v>
      </c>
      <c r="AL244" s="115"/>
      <c r="AM244" s="115"/>
      <c r="AN244" s="115"/>
      <c r="AO244" s="115"/>
      <c r="AP244" s="116"/>
      <c r="AQ244" s="117" t="s">
        <v>516</v>
      </c>
      <c r="AR244" s="113"/>
      <c r="AS244" s="113"/>
      <c r="AT244" s="113"/>
      <c r="AU244" s="114" t="s">
        <v>516</v>
      </c>
      <c r="AV244" s="115"/>
      <c r="AW244" s="115"/>
      <c r="AX244" s="116"/>
    </row>
    <row r="245" spans="1:50" ht="24" customHeight="1" x14ac:dyDescent="0.15">
      <c r="A245" s="112">
        <v>10</v>
      </c>
      <c r="B245" s="112">
        <v>1</v>
      </c>
      <c r="C245" s="117" t="s">
        <v>515</v>
      </c>
      <c r="D245" s="113"/>
      <c r="E245" s="113"/>
      <c r="F245" s="113"/>
      <c r="G245" s="113"/>
      <c r="H245" s="113"/>
      <c r="I245" s="113"/>
      <c r="J245" s="113"/>
      <c r="K245" s="113"/>
      <c r="L245" s="113"/>
      <c r="M245" s="117" t="s">
        <v>518</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305</v>
      </c>
      <c r="AL245" s="115"/>
      <c r="AM245" s="115"/>
      <c r="AN245" s="115"/>
      <c r="AO245" s="115"/>
      <c r="AP245" s="116"/>
      <c r="AQ245" s="117" t="s">
        <v>517</v>
      </c>
      <c r="AR245" s="113"/>
      <c r="AS245" s="113"/>
      <c r="AT245" s="113"/>
      <c r="AU245" s="114" t="s">
        <v>516</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519</v>
      </c>
      <c r="D269" s="113"/>
      <c r="E269" s="113"/>
      <c r="F269" s="113"/>
      <c r="G269" s="113"/>
      <c r="H269" s="113"/>
      <c r="I269" s="113"/>
      <c r="J269" s="113"/>
      <c r="K269" s="113"/>
      <c r="L269" s="113"/>
      <c r="M269" s="117" t="s">
        <v>520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790</v>
      </c>
      <c r="AL269" s="115"/>
      <c r="AM269" s="115"/>
      <c r="AN269" s="115"/>
      <c r="AO269" s="115"/>
      <c r="AP269" s="116"/>
      <c r="AQ269" s="117" t="s">
        <v>516</v>
      </c>
      <c r="AR269" s="113"/>
      <c r="AS269" s="113"/>
      <c r="AT269" s="113"/>
      <c r="AU269" s="114" t="s">
        <v>516</v>
      </c>
      <c r="AV269" s="115"/>
      <c r="AW269" s="115"/>
      <c r="AX269" s="116"/>
    </row>
    <row r="270" spans="1:50" ht="24" customHeight="1" x14ac:dyDescent="0.15">
      <c r="A270" s="112">
        <v>2</v>
      </c>
      <c r="B270" s="112">
        <v>1</v>
      </c>
      <c r="C270" s="117" t="s">
        <v>522</v>
      </c>
      <c r="D270" s="113"/>
      <c r="E270" s="113"/>
      <c r="F270" s="113"/>
      <c r="G270" s="113"/>
      <c r="H270" s="113"/>
      <c r="I270" s="113"/>
      <c r="J270" s="113"/>
      <c r="K270" s="113"/>
      <c r="L270" s="113"/>
      <c r="M270" s="117" t="s">
        <v>523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622</v>
      </c>
      <c r="AL270" s="115"/>
      <c r="AM270" s="115"/>
      <c r="AN270" s="115"/>
      <c r="AO270" s="115"/>
      <c r="AP270" s="116"/>
      <c r="AQ270" s="117" t="s">
        <v>516</v>
      </c>
      <c r="AR270" s="113"/>
      <c r="AS270" s="113"/>
      <c r="AT270" s="113"/>
      <c r="AU270" s="114" t="s">
        <v>516</v>
      </c>
      <c r="AV270" s="115"/>
      <c r="AW270" s="115"/>
      <c r="AX270" s="116"/>
    </row>
    <row r="271" spans="1:50" ht="24" customHeight="1" x14ac:dyDescent="0.15">
      <c r="A271" s="112">
        <v>3</v>
      </c>
      <c r="B271" s="112">
        <v>1</v>
      </c>
      <c r="C271" s="117" t="s">
        <v>521</v>
      </c>
      <c r="D271" s="113"/>
      <c r="E271" s="113"/>
      <c r="F271" s="113"/>
      <c r="G271" s="113"/>
      <c r="H271" s="113"/>
      <c r="I271" s="113"/>
      <c r="J271" s="113"/>
      <c r="K271" s="113"/>
      <c r="L271" s="113"/>
      <c r="M271" s="117" t="s">
        <v>526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600</v>
      </c>
      <c r="AL271" s="115"/>
      <c r="AM271" s="115"/>
      <c r="AN271" s="115"/>
      <c r="AO271" s="115"/>
      <c r="AP271" s="116"/>
      <c r="AQ271" s="117" t="s">
        <v>517</v>
      </c>
      <c r="AR271" s="113"/>
      <c r="AS271" s="113"/>
      <c r="AT271" s="113"/>
      <c r="AU271" s="114" t="s">
        <v>516</v>
      </c>
      <c r="AV271" s="115"/>
      <c r="AW271" s="115"/>
      <c r="AX271" s="116"/>
    </row>
    <row r="272" spans="1:50" ht="24" customHeight="1" x14ac:dyDescent="0.15">
      <c r="A272" s="112">
        <v>4</v>
      </c>
      <c r="B272" s="112">
        <v>1</v>
      </c>
      <c r="C272" s="117" t="s">
        <v>524</v>
      </c>
      <c r="D272" s="113"/>
      <c r="E272" s="113"/>
      <c r="F272" s="113"/>
      <c r="G272" s="113"/>
      <c r="H272" s="113"/>
      <c r="I272" s="113"/>
      <c r="J272" s="113"/>
      <c r="K272" s="113"/>
      <c r="L272" s="113"/>
      <c r="M272" s="117" t="s">
        <v>525</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566</v>
      </c>
      <c r="AL272" s="115"/>
      <c r="AM272" s="115"/>
      <c r="AN272" s="115"/>
      <c r="AO272" s="115"/>
      <c r="AP272" s="116"/>
      <c r="AQ272" s="117" t="s">
        <v>517</v>
      </c>
      <c r="AR272" s="113"/>
      <c r="AS272" s="113"/>
      <c r="AT272" s="113"/>
      <c r="AU272" s="114" t="s">
        <v>517</v>
      </c>
      <c r="AV272" s="115"/>
      <c r="AW272" s="115"/>
      <c r="AX272" s="116"/>
    </row>
    <row r="273" spans="1:50" ht="24" customHeight="1" x14ac:dyDescent="0.15">
      <c r="A273" s="112">
        <v>5</v>
      </c>
      <c r="B273" s="112">
        <v>1</v>
      </c>
      <c r="C273" s="117" t="s">
        <v>527</v>
      </c>
      <c r="D273" s="113"/>
      <c r="E273" s="113"/>
      <c r="F273" s="113"/>
      <c r="G273" s="113"/>
      <c r="H273" s="113"/>
      <c r="I273" s="113"/>
      <c r="J273" s="113"/>
      <c r="K273" s="113"/>
      <c r="L273" s="113"/>
      <c r="M273" s="117" t="s">
        <v>529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489</v>
      </c>
      <c r="AL273" s="115"/>
      <c r="AM273" s="115"/>
      <c r="AN273" s="115"/>
      <c r="AO273" s="115"/>
      <c r="AP273" s="116"/>
      <c r="AQ273" s="117" t="s">
        <v>539</v>
      </c>
      <c r="AR273" s="113"/>
      <c r="AS273" s="113"/>
      <c r="AT273" s="113"/>
      <c r="AU273" s="114" t="s">
        <v>540</v>
      </c>
      <c r="AV273" s="115"/>
      <c r="AW273" s="115"/>
      <c r="AX273" s="116"/>
    </row>
    <row r="274" spans="1:50" ht="24" customHeight="1" x14ac:dyDescent="0.15">
      <c r="A274" s="112">
        <v>6</v>
      </c>
      <c r="B274" s="112">
        <v>1</v>
      </c>
      <c r="C274" s="117" t="s">
        <v>528</v>
      </c>
      <c r="D274" s="113"/>
      <c r="E274" s="113"/>
      <c r="F274" s="113"/>
      <c r="G274" s="113"/>
      <c r="H274" s="113"/>
      <c r="I274" s="113"/>
      <c r="J274" s="113"/>
      <c r="K274" s="113"/>
      <c r="L274" s="113"/>
      <c r="M274" s="117" t="s">
        <v>530</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334</v>
      </c>
      <c r="AL274" s="115"/>
      <c r="AM274" s="115"/>
      <c r="AN274" s="115"/>
      <c r="AO274" s="115"/>
      <c r="AP274" s="116"/>
      <c r="AQ274" s="117" t="s">
        <v>517</v>
      </c>
      <c r="AR274" s="113"/>
      <c r="AS274" s="113"/>
      <c r="AT274" s="113"/>
      <c r="AU274" s="114" t="s">
        <v>517</v>
      </c>
      <c r="AV274" s="115"/>
      <c r="AW274" s="115"/>
      <c r="AX274" s="116"/>
    </row>
    <row r="275" spans="1:50" ht="24" customHeight="1" x14ac:dyDescent="0.15">
      <c r="A275" s="112">
        <v>7</v>
      </c>
      <c r="B275" s="112">
        <v>1</v>
      </c>
      <c r="C275" s="117" t="s">
        <v>531</v>
      </c>
      <c r="D275" s="113"/>
      <c r="E275" s="113"/>
      <c r="F275" s="113"/>
      <c r="G275" s="113"/>
      <c r="H275" s="113"/>
      <c r="I275" s="113"/>
      <c r="J275" s="113"/>
      <c r="K275" s="113"/>
      <c r="L275" s="113"/>
      <c r="M275" s="117" t="s">
        <v>532</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283</v>
      </c>
      <c r="AL275" s="115"/>
      <c r="AM275" s="115"/>
      <c r="AN275" s="115"/>
      <c r="AO275" s="115"/>
      <c r="AP275" s="116"/>
      <c r="AQ275" s="117" t="s">
        <v>517</v>
      </c>
      <c r="AR275" s="113"/>
      <c r="AS275" s="113"/>
      <c r="AT275" s="113"/>
      <c r="AU275" s="114" t="s">
        <v>517</v>
      </c>
      <c r="AV275" s="115"/>
      <c r="AW275" s="115"/>
      <c r="AX275" s="116"/>
    </row>
    <row r="276" spans="1:50" ht="24" customHeight="1" x14ac:dyDescent="0.15">
      <c r="A276" s="112">
        <v>8</v>
      </c>
      <c r="B276" s="112">
        <v>1</v>
      </c>
      <c r="C276" s="117" t="s">
        <v>533</v>
      </c>
      <c r="D276" s="113"/>
      <c r="E276" s="113"/>
      <c r="F276" s="113"/>
      <c r="G276" s="113"/>
      <c r="H276" s="113"/>
      <c r="I276" s="113"/>
      <c r="J276" s="113"/>
      <c r="K276" s="113"/>
      <c r="L276" s="113"/>
      <c r="M276" s="117" t="s">
        <v>534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277</v>
      </c>
      <c r="AL276" s="115"/>
      <c r="AM276" s="115"/>
      <c r="AN276" s="115"/>
      <c r="AO276" s="115"/>
      <c r="AP276" s="116"/>
      <c r="AQ276" s="117" t="s">
        <v>516</v>
      </c>
      <c r="AR276" s="113"/>
      <c r="AS276" s="113"/>
      <c r="AT276" s="113"/>
      <c r="AU276" s="114" t="s">
        <v>540</v>
      </c>
      <c r="AV276" s="115"/>
      <c r="AW276" s="115"/>
      <c r="AX276" s="116"/>
    </row>
    <row r="277" spans="1:50" ht="24" customHeight="1" x14ac:dyDescent="0.15">
      <c r="A277" s="112">
        <v>9</v>
      </c>
      <c r="B277" s="112">
        <v>1</v>
      </c>
      <c r="C277" s="117" t="s">
        <v>535</v>
      </c>
      <c r="D277" s="113"/>
      <c r="E277" s="113"/>
      <c r="F277" s="113"/>
      <c r="G277" s="113"/>
      <c r="H277" s="113"/>
      <c r="I277" s="113"/>
      <c r="J277" s="113"/>
      <c r="K277" s="113"/>
      <c r="L277" s="113"/>
      <c r="M277" s="117" t="s">
        <v>536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237</v>
      </c>
      <c r="AL277" s="115"/>
      <c r="AM277" s="115"/>
      <c r="AN277" s="115"/>
      <c r="AO277" s="115"/>
      <c r="AP277" s="116"/>
      <c r="AQ277" s="117" t="s">
        <v>516</v>
      </c>
      <c r="AR277" s="113"/>
      <c r="AS277" s="113"/>
      <c r="AT277" s="113"/>
      <c r="AU277" s="114" t="s">
        <v>517</v>
      </c>
      <c r="AV277" s="115"/>
      <c r="AW277" s="115"/>
      <c r="AX277" s="116"/>
    </row>
    <row r="278" spans="1:50" ht="24" customHeight="1" x14ac:dyDescent="0.15">
      <c r="A278" s="112">
        <v>10</v>
      </c>
      <c r="B278" s="112">
        <v>1</v>
      </c>
      <c r="C278" s="117" t="s">
        <v>537</v>
      </c>
      <c r="D278" s="113"/>
      <c r="E278" s="113"/>
      <c r="F278" s="113"/>
      <c r="G278" s="113"/>
      <c r="H278" s="113"/>
      <c r="I278" s="113"/>
      <c r="J278" s="113"/>
      <c r="K278" s="113"/>
      <c r="L278" s="113"/>
      <c r="M278" s="117" t="s">
        <v>538</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228</v>
      </c>
      <c r="AL278" s="115"/>
      <c r="AM278" s="115"/>
      <c r="AN278" s="115"/>
      <c r="AO278" s="115"/>
      <c r="AP278" s="116"/>
      <c r="AQ278" s="117" t="s">
        <v>517</v>
      </c>
      <c r="AR278" s="113"/>
      <c r="AS278" s="113"/>
      <c r="AT278" s="113"/>
      <c r="AU278" s="114" t="s">
        <v>539</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1"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467</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平成27年度行政事業レビュー_史跡等の買上げ</dc:title>
  <dc:creator>文部科学省</dc:creator>
  <cp:lastModifiedBy>文部科学省</cp:lastModifiedBy>
  <cp:lastPrinted>2015-08-18T09:47:39Z</cp:lastPrinted>
  <dcterms:created xsi:type="dcterms:W3CDTF">2012-03-13T00:50:25Z</dcterms:created>
  <dcterms:modified xsi:type="dcterms:W3CDTF">2015-08-31T04:46:11Z</dcterms:modified>
</cp:coreProperties>
</file>