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0" yWindow="75" windowWidth="10665"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<sst xmlns="http://schemas.openxmlformats.org/spreadsheetml/2006/main" count="1461" uniqueCount="586">
  <si>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</si>
  <si>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</si>
  <si>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</si>
  <si>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</si>
  <si>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</si>
  <si>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</si>
  <si>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</si>
  <si>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</si>
  <si>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</si>
  <si>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</si>
  <si>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</si>
  <si>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</si>
  <si>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</si>
  <si>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</si>
  <si>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</si>
  <si>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</si>
  <si>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</si>
  <si>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</si>
  <si>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</si>
  <si>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</si>
  <si>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</si>
  <si>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</si>
  <si>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</si>
  <si>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</si>
  <si>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</si>
  <si>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</si>
  <si>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</si>
  <si>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</si>
  <si>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</si>
  <si>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</si>
  <si>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</si>
  <si>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</si>
  <si>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</si>
  <si>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</si>
  <si>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</si>
  <si>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</si>
  <si>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</si>
  <si>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</si>
  <si>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</si>
  <si>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</si>
  <si>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</si>
  <si>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</si>
  <si>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</si>
  <si>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</si>
  <si>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</si>
  <si>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</si>
  <si>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</si>
  <si>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</si>
  <si>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</si>
  <si>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</si>
  <si>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</si>
  <si>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</si>
  <si>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</si>
  <si>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</si>
  <si>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</si>
  <si>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</si>
  <si>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</si>
  <si>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</si>
  <si>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</si>
  <si>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</si>
  <si>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</si>
  <si>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</si>
  <si>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</si>
  <si>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</si>
  <si>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</si>
  <si>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</si>
  <si>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</si>
  <si>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</si>
  <si>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</si>
  <si>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</si>
  <si>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</si>
  <si>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</si>
  <si>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</si>
  <si>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</si>
  <si>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</si>
  <si>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</si>
  <si>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</si>
  <si>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</si>
  <si>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</si>
  <si>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</si>
  <si>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</si>
  <si>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</si>
  <si>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</si>
  <si>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</si>
  <si>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</si>
  <si>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</si>
  <si>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</si>
  <si>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</si>
  <si>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</si>
  <si>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</si>
  <si>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</si>
  <si>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</si>
  <si>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</si>
  <si>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</si>
  <si>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</si>
  <si>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</si>
  <si>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</si>
  <si>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</si>
  <si>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</si>
  <si>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</si>
  <si>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</si>
  <si>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</si>
  <si>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</si>
  <si>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</si>
  <si>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</si>
  <si>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</si>
  <si>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</si>
  <si>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</si>
  <si>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</si>
  <si>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</si>
  <si>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</si>
  <si>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</si>
  <si>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</si>
  <si>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</si>
  <si>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</si>
  <si>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</si>
  <si>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</si>
  <si>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</si>
  <si>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</si>
  <si>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</si>
  <si>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</si>
  <si>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</si>
  <si>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</si>
  <si>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</si>
  <si>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</si>
  <si>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</si>
  <si>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</si>
  <si>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</si>
  <si>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</si>
  <si>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</si>
  <si>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</si>
  <si>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</si>
  <si>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</si>
  <si>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</si>
  <si>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</si>
  <si>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</si>
  <si>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</si>
  <si>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</si>
  <si>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</si>
  <si>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</si>
  <si>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</si>
  <si>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</si>
  <si>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</si>
  <si>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</si>
  <si>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</si>
  <si>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</si>
  <si>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</si>
  <si>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</si>
  <si>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</si>
  <si>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</si>
  <si>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</si>
  <si>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</si>
  <si>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</si>
  <si>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</si>
  <si>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</si>
  <si>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</si>
  <si>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</si>
  <si>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</si>
  <si>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</si>
  <si>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</si>
  <si>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</si>
  <si>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</si>
  <si>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</si>
  <si>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</si>
  <si>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</si>
  <si>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</si>
  <si>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</si>
  <si>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</si>
  <si>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</si>
  <si>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</si>
  <si>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</si>
  <si>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</si>
  <si>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</si>
  <si>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</si>
  <si>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</si>
  <si>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</si>
  <si>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</si>
  <si>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</si>
  <si>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</si>
  <si>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</si>
  <si>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</si>
  <si>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</si>
  <si>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</si>
  <si>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</si>
  <si>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</si>
  <si>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</si>
  <si>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</si>
  <si>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</si>
  <si>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</si>
  <si>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</si>
  <si>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</si>
  <si>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</si>
  <si>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</si>
  <si>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</si>
  <si>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</si>
  <si>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</si>
  <si>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</si>
  <si>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</si>
  <si>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</si>
  <si>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</si>
  <si>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</si>
  <si>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</si>
  <si>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</si>
  <si>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</si>
  <si>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</si>
  <si>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</si>
  <si>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</si>
  <si>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</si>
  <si>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</si>
  <si>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</si>
  <si>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</si>
  <si>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</si>
  <si>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</si>
  <si>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</si>
  <si>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</si>
  <si>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</si>
  <si>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</si>
  <si>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</si>
  <si>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</si>
  <si>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</si>
  <si>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</si>
  <si>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</si>
  <si>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</si>
  <si>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</si>
  <si>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</si>
  <si>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</si>
  <si>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</si>
  <si>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</si>
  <si>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</si>
  <si>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</si>
  <si>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</si>
  <si>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</si>
  <si>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</si>
  <si>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</si>
  <si>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</si>
  <si>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</si>
  <si>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</si>
  <si>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</si>
  <si>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</si>
  <si>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</si>
  <si>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</si>
  <si>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</si>
  <si>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</si>
  <si>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</si>
  <si>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</si>
  <si>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</si>
  <si>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</si>
  <si>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</si>
  <si>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</si>
  <si>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</si>
  <si>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</si>
  <si>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</si>
  <si>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</si>
  <si>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</si>
  <si>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</si>
  <si>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</si>
  <si>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</si>
  <si>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</si>
  <si>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</si>
  <si>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</si>
  <si>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</si>
  <si>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</si>
  <si>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</si>
  <si>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</si>
  <si>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</si>
  <si>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</si>
  <si>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</si>
  <si>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</si>
  <si>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</si>
  <si>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</si>
  <si>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</si>
  <si>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</si>
  <si>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</si>
  <si>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</si>
  <si>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</si>
  <si>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</si>
  <si>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</si>
  <si>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</si>
  <si>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</si>
  <si>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</si>
  <si>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</si>
  <si>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</si>
  <si>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</si>
  <si>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</si>
  <si>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</si>
  <si>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</si>
  <si>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</si>
  <si>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</si>
  <si>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</si>
  <si>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</si>
  <si>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</si>
  <si>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</si>
  <si>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</si>
  <si>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</si>
  <si>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</si>
  <si>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</si>
  <si>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</si>
  <si>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</si>
  <si>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</si>
  <si>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</si>
  <si>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</si>
  <si>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</si>
  <si>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</si>
  <si>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</si>
  <si>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</si>
  <si>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</si>
  <si>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</si>
  <si>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</si>
  <si>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</si>
  <si>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</si>
  <si>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</si>
  <si>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</si>
  <si>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</si>
  <si>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</si>
  <si>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</si>
  <si>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</si>
  <si>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</si>
  <si>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</si>
  <si>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</si>
  <si>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</si>
  <si>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</si>
  <si>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</si>
  <si>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</si>
  <si>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</si>
  <si>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</si>
  <si>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</si>
  <si>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</si>
  <si>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</si>
  <si>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</si>
  <si>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</si>
  <si>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</si>
  <si>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</si>
  <si>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</si>
  <si>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</si>
  <si>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</si>
  <si>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</si>
  <si>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</si>
  <si>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</si>
  <si>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</si>
  <si>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</si>
  <si>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</si>
  <si>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</si>
  <si>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</si>
  <si>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</si>
  <si>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</si>
  <si>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</si>
  <si>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</si>
  <si>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</si>
  <si>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</si>
  <si>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</si>
  <si>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</si>
  <si>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</si>
  <si>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</si>
  <si>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</si>
  <si>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</si>
  <si>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</si>
  <si>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</si>
  <si>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</si>
  <si>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</si>
  <si>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</si>
  <si>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</si>
  <si>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</si>
  <si>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</si>
  <si>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</si>
  <si>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</si>
  <si>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</si>
  <si>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</si>
  <si>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</si>
  <si>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</si>
  <si>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</si>
  <si>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</si>
  <si>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</si>
  <si>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</si>
  <si>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</si>
  <si>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</si>
  <si>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</si>
  <si>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</si>
  <si>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</si>
  <si>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</si>
  <si>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</si>
  <si>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</si>
  <si>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</si>
  <si>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</si>
  <si>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</si>
  <si>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</si>
  <si>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</si>
  <si>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</si>
  <si>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</si>
  <si>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</si>
  <si>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</si>
  <si>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</si>
  <si>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</si>
  <si>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</si>
  <si>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</si>
  <si>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</si>
  <si>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</si>
  <si>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</si>
  <si>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</si>
  <si>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</si>
  <si>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</si>
  <si>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</si>
  <si>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</si>
  <si>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</si>
  <si>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</si>
  <si>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</si>
  <si>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</si>
  <si>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</si>
  <si>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</si>
  <si>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</si>
  <si>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</si>
  <si>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</si>
  <si>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</si>
  <si>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</si>
  <si>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</si>
  <si>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</si>
  <si>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</si>
  <si>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</si>
  <si>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</si>
  <si>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</si>
  <si>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</si>
  <si>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</si>
  <si>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</si>
  <si>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</si>
  <si>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</si>
  <si>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</si>
  <si>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</si>
  <si>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</si>
  <si>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</si>
  <si>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</si>
  <si>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</si>
  <si>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</si>
  <si>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</si>
  <si>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</si>
  <si>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</si>
  <si>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</si>
  <si>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</si>
  <si>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</si>
  <si>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</si>
  <si>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</si>
  <si>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</si>
  <si>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</si>
  <si>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</si>
  <si>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</si>
  <si>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</si>
  <si>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</si>
  <si>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</si>
  <si>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</si>
  <si>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</si>
  <si>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</si>
  <si>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</si>
  <si>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</si>
  <si>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</si>
  <si>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</si>
  <si>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</si>
  <si>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</si>
  <si>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</si>
  <si>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</si>
  <si>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</si>
  <si>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</si>
  <si>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</si>
  <si>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</si>
  <si>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</si>
  <si>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スポーツ・青少年局</t>
    <phoneticPr fontId="5"/>
  </si>
  <si>
    <t>競技スポーツ課</t>
    <phoneticPr fontId="5"/>
  </si>
  <si>
    <t>競技スポーツ課長
先﨑　卓歩</t>
    <phoneticPr fontId="5"/>
  </si>
  <si>
    <t>政策目標11：スポーツの振興
施策目標11-3：我が国の国際競技力の向上</t>
    <phoneticPr fontId="5"/>
  </si>
  <si>
    <t>スポーツ基本計画（平成24年3月30日策定）
スポーツ立国戦略（平成22年8月26日策定）
スポーツ振興基本計画（平成18年9月21日策定）</t>
    <phoneticPr fontId="5"/>
  </si>
  <si>
    <t>メダル獲得枚数</t>
  </si>
  <si>
    <t>順位</t>
    <rPh sb="0" eb="2">
      <t>ジュンイ</t>
    </rPh>
    <phoneticPr fontId="5"/>
  </si>
  <si>
    <t>か所</t>
    <rPh sb="1" eb="2">
      <t>ショ</t>
    </rPh>
    <phoneticPr fontId="5"/>
  </si>
  <si>
    <t>-</t>
    <phoneticPr fontId="5"/>
  </si>
  <si>
    <t>円</t>
    <rPh sb="0" eb="1">
      <t>エン</t>
    </rPh>
    <phoneticPr fontId="5"/>
  </si>
  <si>
    <t>‐</t>
  </si>
  <si>
    <t>同上</t>
    <rPh sb="0" eb="2">
      <t>ドウジョウ</t>
    </rPh>
    <phoneticPr fontId="5"/>
  </si>
  <si>
    <t>-</t>
  </si>
  <si>
    <t>-</t>
    <phoneticPr fontId="5"/>
  </si>
  <si>
    <t>―</t>
    <phoneticPr fontId="5"/>
  </si>
  <si>
    <t>-</t>
    <phoneticPr fontId="5"/>
  </si>
  <si>
    <t>メダル獲得に向けたマルチサポート戦略事業</t>
    <rPh sb="3" eb="5">
      <t>カクトク</t>
    </rPh>
    <rPh sb="6" eb="7">
      <t>ム</t>
    </rPh>
    <phoneticPr fontId="5"/>
  </si>
  <si>
    <t>　我が国のトップアスリートが世界の強豪国に競り勝ち、確実にメダルを獲得することができるよう、メダル獲得が期待される競技をターゲットとして、アスリート支援や研究開発などについて、多方面から専門的かつ高度な支援を戦略的・包括的に実施する。また、パフォーマンスの最大化に焦点を当て、オリンピック競技大会等での競技への最善の準備を行う環境を提供するため、選手村村外にスポーツ医・科学、情報面等から総合的にサポートするための「マルチサポート・ハウス」を設置する。パラリンピック競技については、これらの取組の具体的な支援内容の分析等を行いつつ、トライアルを実施する。</t>
    <phoneticPr fontId="5"/>
  </si>
  <si>
    <t>　　「スポーツ立国戦略」（平成22年8月26日文部科学省策定）及び「スポーツ基本計画」（平成24年3月30日文部科学省策定）に掲げる目標の一つである「夏季・冬季オリンピック競技大会それぞれにおける過去最多を超えるメダル数の獲得」、「パラリンピック競技大会の金メダル獲得ランキングについては直近の大会以上」の実現を図るため、メダル獲得が期待される競技をターゲットとして、アスリート支援や研究開発など多方面から専門的かつ高度な支援等を戦略的・包括的に実施する。</t>
    <phoneticPr fontId="5"/>
  </si>
  <si>
    <t>-</t>
    <phoneticPr fontId="5"/>
  </si>
  <si>
    <t>-</t>
    <phoneticPr fontId="5"/>
  </si>
  <si>
    <t>-</t>
    <phoneticPr fontId="5"/>
  </si>
  <si>
    <t>オリンピック競技大会でメダル獲得が期待できるターゲット競技数</t>
    <rPh sb="6" eb="8">
      <t>キョウギ</t>
    </rPh>
    <rPh sb="8" eb="10">
      <t>タイカイ</t>
    </rPh>
    <rPh sb="14" eb="16">
      <t>カクトク</t>
    </rPh>
    <rPh sb="17" eb="19">
      <t>キタイ</t>
    </rPh>
    <rPh sb="27" eb="29">
      <t>キョウギ</t>
    </rPh>
    <rPh sb="29" eb="30">
      <t>カズ</t>
    </rPh>
    <phoneticPr fontId="5"/>
  </si>
  <si>
    <t>パラリンピック競技大会でメダル獲得が期待できるターゲット競技数</t>
    <phoneticPr fontId="5"/>
  </si>
  <si>
    <t>2,834,069,000／34</t>
    <phoneticPr fontId="5"/>
  </si>
  <si>
    <t>　本事業は、スポーツ基本計画の「ジュニア期からトップレベルに至る戦略的支援の強化」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なお、オリンピック競技大会における過去最多を超える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</si>
  <si>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　支出（委託）先の選定にあたっては、十分な公募期間を確保した上で、①メダル獲得に向けたマルチサポート戦略事業概要②マルチサポート事業のスキームと実施体制（イメージ）③平成25年度マルチサポート事業ターゲット競技種別④チーム「ニッポン」マルチサポート事業（平成24年度）アスリート支援の実施回数等⑤第30回オリンピック競技大会（2012／ロンドン）マルチサポート・ハウス概要⑥第22回オリンピック冬季競技大会（2014／ソチ）マルチサポート・ハウス概要（コースタルクラスター、マウンテンクラスター）を提示するなど具体的な事業内容を示すことにより、複数応募の可能性を高め競争性を確保し、外部有識者による技術審査委員会での審査を行い決定することとしている。
　また、契約に当たっては、受益者との負担関係や事業経費の費目・使途の内容を適正にするために精査するなど、その必要性や妥当性について適切な執行に努めることとしている。</t>
    <phoneticPr fontId="5"/>
  </si>
  <si>
    <t>　当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</si>
  <si>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スポーツ基本計画について：http://www.mext.go.jp/a_menu/sports/plan/index.htm
スポーツ立国戦略について：http://www.mext.go.jp/a_menu/sports/rikkoku/1297182.htm
「マルチサポート事業」ターゲット競技種目の指定について：http://www.mext.go.jp/b_menu/houdou/25/04/1330534.htm</t>
    <phoneticPr fontId="5"/>
  </si>
  <si>
    <t>新26-0037</t>
    <phoneticPr fontId="5"/>
  </si>
  <si>
    <t>E.</t>
    <phoneticPr fontId="5"/>
  </si>
  <si>
    <t>F.</t>
    <phoneticPr fontId="5"/>
  </si>
  <si>
    <t>Ｅ.</t>
    <phoneticPr fontId="5"/>
  </si>
  <si>
    <t>Ｆ.</t>
    <phoneticPr fontId="5"/>
  </si>
  <si>
    <t>独立行政法人日本スポーツ振興センター</t>
    <rPh sb="0" eb="2">
      <t>ドクリツ</t>
    </rPh>
    <rPh sb="2" eb="4">
      <t>ギョウセイ</t>
    </rPh>
    <rPh sb="4" eb="6">
      <t>ホウジン</t>
    </rPh>
    <rPh sb="6" eb="8">
      <t>ニホン</t>
    </rPh>
    <rPh sb="12" eb="14">
      <t>シンコウ</t>
    </rPh>
    <phoneticPr fontId="5"/>
  </si>
  <si>
    <t>国立大学法人筑波大学</t>
    <rPh sb="0" eb="2">
      <t>コクリツ</t>
    </rPh>
    <rPh sb="2" eb="4">
      <t>ダイガク</t>
    </rPh>
    <rPh sb="4" eb="6">
      <t>ホウジン</t>
    </rPh>
    <rPh sb="6" eb="8">
      <t>ツクバ</t>
    </rPh>
    <rPh sb="8" eb="10">
      <t>ダイガク</t>
    </rPh>
    <phoneticPr fontId="5"/>
  </si>
  <si>
    <t>A.（オリンピック競技）アスリート支援等</t>
    <rPh sb="9" eb="11">
      <t>キョウギ</t>
    </rPh>
    <rPh sb="17" eb="20">
      <t>シエントウ</t>
    </rPh>
    <phoneticPr fontId="5"/>
  </si>
  <si>
    <t>C.（パラリンピック競技）アスリート支援等</t>
    <phoneticPr fontId="5"/>
  </si>
  <si>
    <t>B.（オリンピック競技）研究開発プロジェクト</t>
    <rPh sb="12" eb="14">
      <t>ケンキュウ</t>
    </rPh>
    <rPh sb="14" eb="16">
      <t>カイハツ</t>
    </rPh>
    <phoneticPr fontId="5"/>
  </si>
  <si>
    <t>D.（パラリンピック競技）研究開発プロジェクト</t>
    <phoneticPr fontId="5"/>
  </si>
  <si>
    <t>A.（オリンピック競技）アスリート支援等</t>
    <phoneticPr fontId="5"/>
  </si>
  <si>
    <t>B.（オリンピック競技）研究開発プロジェクト</t>
    <phoneticPr fontId="5"/>
  </si>
  <si>
    <t>C.（パラリンピック競技）アスリート支援等</t>
    <phoneticPr fontId="5"/>
  </si>
  <si>
    <t>Ｄ.（パラリンピック競技）研究開発プロジェクト</t>
    <phoneticPr fontId="5"/>
  </si>
  <si>
    <t>　本事業は、我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rPh sb="1" eb="2">
      <t>ホン</t>
    </rPh>
    <phoneticPr fontId="5"/>
  </si>
  <si>
    <t>トップアスリートが試合に勝つために、各分野の専門スタッフによるスポーツ医・科学、情報等を活用した必要なサポートを実施</t>
    <phoneticPr fontId="5"/>
  </si>
  <si>
    <t>トップアスリートが試合に勝つために、各分野の専門スタッフによるスポーツ医・科学、情報等を活用した必要なサポートを実施</t>
    <phoneticPr fontId="5"/>
  </si>
  <si>
    <t>選手専用（テーラーメイド型）の競技用具やウェア、シューズ、日本人の弱点を強化するための専用トレーニング器具、コンディショニング、疲労回復方法等の研究開発を実施</t>
    <phoneticPr fontId="5"/>
  </si>
  <si>
    <t>設備備品費</t>
    <rPh sb="0" eb="2">
      <t>セツビ</t>
    </rPh>
    <rPh sb="2" eb="5">
      <t>ビヒンヒ</t>
    </rPh>
    <phoneticPr fontId="5"/>
  </si>
  <si>
    <t>賃金</t>
    <rPh sb="0" eb="2">
      <t>チンギン</t>
    </rPh>
    <phoneticPr fontId="5"/>
  </si>
  <si>
    <t>諸謝金</t>
    <rPh sb="0" eb="1">
      <t>ショ</t>
    </rPh>
    <rPh sb="1" eb="3">
      <t>シャキン</t>
    </rPh>
    <phoneticPr fontId="5"/>
  </si>
  <si>
    <t>旅費</t>
    <rPh sb="0" eb="2">
      <t>リョヒ</t>
    </rPh>
    <phoneticPr fontId="5"/>
  </si>
  <si>
    <t>借損料</t>
    <rPh sb="0" eb="2">
      <t>シャクソン</t>
    </rPh>
    <rPh sb="2" eb="3">
      <t>リョウ</t>
    </rPh>
    <phoneticPr fontId="5"/>
  </si>
  <si>
    <t>消耗品費</t>
    <rPh sb="0" eb="3">
      <t>ショウモウヒン</t>
    </rPh>
    <rPh sb="3" eb="4">
      <t>ヒ</t>
    </rPh>
    <phoneticPr fontId="5"/>
  </si>
  <si>
    <t>通信運搬費</t>
    <rPh sb="0" eb="2">
      <t>ツウシン</t>
    </rPh>
    <rPh sb="2" eb="5">
      <t>ウンパンヒ</t>
    </rPh>
    <phoneticPr fontId="5"/>
  </si>
  <si>
    <t>雑役務費</t>
    <rPh sb="0" eb="4">
      <t>ザツエキムヒ</t>
    </rPh>
    <phoneticPr fontId="5"/>
  </si>
  <si>
    <t>消費税相当額</t>
    <rPh sb="0" eb="3">
      <t>ショウヒゼイ</t>
    </rPh>
    <rPh sb="3" eb="6">
      <t>ソウトウガク</t>
    </rPh>
    <phoneticPr fontId="5"/>
  </si>
  <si>
    <t>一般管理費</t>
    <rPh sb="0" eb="2">
      <t>イッパン</t>
    </rPh>
    <rPh sb="2" eb="5">
      <t>カンリヒ</t>
    </rPh>
    <phoneticPr fontId="5"/>
  </si>
  <si>
    <t>パソコン、超音波治療器等</t>
    <rPh sb="5" eb="8">
      <t>チョウオンパ</t>
    </rPh>
    <rPh sb="8" eb="11">
      <t>チリョウキ</t>
    </rPh>
    <rPh sb="11" eb="12">
      <t>トウ</t>
    </rPh>
    <phoneticPr fontId="5"/>
  </si>
  <si>
    <t>契約職員賃金</t>
    <rPh sb="0" eb="2">
      <t>ケイヤク</t>
    </rPh>
    <rPh sb="2" eb="4">
      <t>ショクイン</t>
    </rPh>
    <rPh sb="4" eb="6">
      <t>チンギン</t>
    </rPh>
    <phoneticPr fontId="5"/>
  </si>
  <si>
    <t>委嘱スタッフ謝金、研修会講師謝金等</t>
    <rPh sb="0" eb="2">
      <t>イショク</t>
    </rPh>
    <rPh sb="6" eb="8">
      <t>シャキン</t>
    </rPh>
    <rPh sb="9" eb="12">
      <t>ケンシュウカイ</t>
    </rPh>
    <rPh sb="12" eb="14">
      <t>コウシ</t>
    </rPh>
    <rPh sb="14" eb="16">
      <t>シャキン</t>
    </rPh>
    <rPh sb="16" eb="17">
      <t>トウ</t>
    </rPh>
    <phoneticPr fontId="5"/>
  </si>
  <si>
    <t>大会・合宿帯同サポート旅費等</t>
    <rPh sb="0" eb="2">
      <t>タイカイ</t>
    </rPh>
    <rPh sb="3" eb="5">
      <t>ガッシュク</t>
    </rPh>
    <rPh sb="5" eb="7">
      <t>タイドウ</t>
    </rPh>
    <rPh sb="11" eb="13">
      <t>リョヒ</t>
    </rPh>
    <rPh sb="13" eb="14">
      <t>トウ</t>
    </rPh>
    <phoneticPr fontId="5"/>
  </si>
  <si>
    <t>レンタカー等</t>
    <rPh sb="5" eb="6">
      <t>トウ</t>
    </rPh>
    <phoneticPr fontId="5"/>
  </si>
  <si>
    <t>コピー用紙等</t>
    <rPh sb="3" eb="5">
      <t>ヨウシ</t>
    </rPh>
    <rPh sb="5" eb="6">
      <t>トウ</t>
    </rPh>
    <phoneticPr fontId="5"/>
  </si>
  <si>
    <t>wi-fi通信料、携帯電話通話料等</t>
    <rPh sb="5" eb="8">
      <t>ツウシンリョウ</t>
    </rPh>
    <rPh sb="9" eb="11">
      <t>ケイタイ</t>
    </rPh>
    <rPh sb="11" eb="13">
      <t>デンワ</t>
    </rPh>
    <rPh sb="13" eb="16">
      <t>ツウワリョウ</t>
    </rPh>
    <rPh sb="16" eb="17">
      <t>トウ</t>
    </rPh>
    <phoneticPr fontId="5"/>
  </si>
  <si>
    <t>海外wi-fiルーター保険料</t>
    <rPh sb="0" eb="2">
      <t>カイガイ</t>
    </rPh>
    <rPh sb="11" eb="14">
      <t>ホケンリョウ</t>
    </rPh>
    <phoneticPr fontId="5"/>
  </si>
  <si>
    <t>賃金等の8%</t>
    <rPh sb="0" eb="2">
      <t>チンギン</t>
    </rPh>
    <rPh sb="2" eb="3">
      <t>トウ</t>
    </rPh>
    <phoneticPr fontId="5"/>
  </si>
  <si>
    <t>直接経費の6.59%</t>
    <rPh sb="0" eb="2">
      <t>チョクセツ</t>
    </rPh>
    <rPh sb="2" eb="4">
      <t>ケイヒ</t>
    </rPh>
    <phoneticPr fontId="5"/>
  </si>
  <si>
    <t>パソコン、スポーツマネキン等</t>
    <rPh sb="13" eb="14">
      <t>トウ</t>
    </rPh>
    <phoneticPr fontId="5"/>
  </si>
  <si>
    <t>研究員賃金等</t>
    <rPh sb="0" eb="3">
      <t>ケンキュウイン</t>
    </rPh>
    <rPh sb="3" eb="5">
      <t>チンギン</t>
    </rPh>
    <rPh sb="5" eb="6">
      <t>トウ</t>
    </rPh>
    <phoneticPr fontId="5"/>
  </si>
  <si>
    <t>被験者謝金等</t>
    <rPh sb="0" eb="3">
      <t>ヒケンシャ</t>
    </rPh>
    <rPh sb="3" eb="5">
      <t>シャキン</t>
    </rPh>
    <rPh sb="5" eb="6">
      <t>トウ</t>
    </rPh>
    <phoneticPr fontId="5"/>
  </si>
  <si>
    <t>トレーニング用器具関係打合せ等</t>
    <rPh sb="6" eb="7">
      <t>ヨウ</t>
    </rPh>
    <rPh sb="7" eb="9">
      <t>キグ</t>
    </rPh>
    <rPh sb="9" eb="11">
      <t>カンケイ</t>
    </rPh>
    <rPh sb="11" eb="13">
      <t>ウチアワ</t>
    </rPh>
    <rPh sb="14" eb="15">
      <t>トウ</t>
    </rPh>
    <phoneticPr fontId="5"/>
  </si>
  <si>
    <t>再委託費</t>
    <rPh sb="0" eb="4">
      <t>サイイタクヒ</t>
    </rPh>
    <phoneticPr fontId="5"/>
  </si>
  <si>
    <t>印刷製本費、会議費、通信運搬費等</t>
    <rPh sb="0" eb="2">
      <t>インサツ</t>
    </rPh>
    <rPh sb="2" eb="4">
      <t>セイホン</t>
    </rPh>
    <rPh sb="4" eb="5">
      <t>ヒ</t>
    </rPh>
    <rPh sb="6" eb="9">
      <t>カイギヒ</t>
    </rPh>
    <rPh sb="10" eb="12">
      <t>ツウシン</t>
    </rPh>
    <rPh sb="12" eb="15">
      <t>ウンパンヒ</t>
    </rPh>
    <rPh sb="15" eb="16">
      <t>トウ</t>
    </rPh>
    <phoneticPr fontId="5"/>
  </si>
  <si>
    <t>トレーニング用器具関係消耗品等</t>
    <rPh sb="11" eb="14">
      <t>ショウモウヒン</t>
    </rPh>
    <phoneticPr fontId="5"/>
  </si>
  <si>
    <t>トレーニング用器具関係委託費等</t>
    <rPh sb="11" eb="13">
      <t>イタク</t>
    </rPh>
    <rPh sb="13" eb="14">
      <t>ヒ</t>
    </rPh>
    <phoneticPr fontId="5"/>
  </si>
  <si>
    <t>人件費・旅費等の8%</t>
    <rPh sb="0" eb="3">
      <t>ジンケンヒ</t>
    </rPh>
    <rPh sb="4" eb="6">
      <t>リョヒ</t>
    </rPh>
    <rPh sb="6" eb="7">
      <t>トウ</t>
    </rPh>
    <phoneticPr fontId="5"/>
  </si>
  <si>
    <t>早稲田大学、三重大学等</t>
    <rPh sb="0" eb="3">
      <t>ワセダ</t>
    </rPh>
    <rPh sb="3" eb="5">
      <t>ダイガク</t>
    </rPh>
    <rPh sb="6" eb="8">
      <t>ミエ</t>
    </rPh>
    <rPh sb="8" eb="10">
      <t>ダイガク</t>
    </rPh>
    <rPh sb="10" eb="11">
      <t>トウ</t>
    </rPh>
    <phoneticPr fontId="5"/>
  </si>
  <si>
    <t>直接経費の10%</t>
    <rPh sb="0" eb="2">
      <t>チョクセツ</t>
    </rPh>
    <rPh sb="2" eb="4">
      <t>ケイヒ</t>
    </rPh>
    <phoneticPr fontId="5"/>
  </si>
  <si>
    <t>外部協力者謝金、研修会講師謝金等</t>
    <rPh sb="0" eb="2">
      <t>ガイブ</t>
    </rPh>
    <rPh sb="2" eb="5">
      <t>キョウリョクシャ</t>
    </rPh>
    <rPh sb="5" eb="7">
      <t>シャキン</t>
    </rPh>
    <rPh sb="8" eb="11">
      <t>ケンシュウカイ</t>
    </rPh>
    <rPh sb="11" eb="13">
      <t>コウシ</t>
    </rPh>
    <rPh sb="13" eb="15">
      <t>シャキン</t>
    </rPh>
    <rPh sb="15" eb="16">
      <t>トウ</t>
    </rPh>
    <phoneticPr fontId="5"/>
  </si>
  <si>
    <t>直接経費の6.56%</t>
    <rPh sb="0" eb="2">
      <t>チョクセツ</t>
    </rPh>
    <rPh sb="2" eb="4">
      <t>ケイヒ</t>
    </rPh>
    <phoneticPr fontId="5"/>
  </si>
  <si>
    <t>パソコン等</t>
    <rPh sb="4" eb="5">
      <t>トウ</t>
    </rPh>
    <phoneticPr fontId="5"/>
  </si>
  <si>
    <t>競技用具に関する打合せ旅費等</t>
    <rPh sb="0" eb="2">
      <t>キョウギ</t>
    </rPh>
    <rPh sb="2" eb="4">
      <t>ヨウグ</t>
    </rPh>
    <rPh sb="5" eb="6">
      <t>カン</t>
    </rPh>
    <rPh sb="8" eb="10">
      <t>ウチアワ</t>
    </rPh>
    <rPh sb="11" eb="13">
      <t>リョヒ</t>
    </rPh>
    <rPh sb="13" eb="14">
      <t>トウ</t>
    </rPh>
    <phoneticPr fontId="5"/>
  </si>
  <si>
    <t>パラスポーツ実態調査関係消耗品等</t>
    <rPh sb="6" eb="8">
      <t>ジッタイ</t>
    </rPh>
    <rPh sb="8" eb="10">
      <t>チョウサ</t>
    </rPh>
    <rPh sb="10" eb="12">
      <t>カンケイ</t>
    </rPh>
    <rPh sb="12" eb="15">
      <t>ショウモウヒン</t>
    </rPh>
    <rPh sb="15" eb="16">
      <t>トウ</t>
    </rPh>
    <phoneticPr fontId="5"/>
  </si>
  <si>
    <t>東京工業大学、和歌山県立医科大学等</t>
    <rPh sb="0" eb="2">
      <t>トウキョウ</t>
    </rPh>
    <rPh sb="2" eb="4">
      <t>コウギョウ</t>
    </rPh>
    <rPh sb="4" eb="6">
      <t>ダイガク</t>
    </rPh>
    <rPh sb="7" eb="10">
      <t>ワカヤマ</t>
    </rPh>
    <rPh sb="10" eb="12">
      <t>ケンリツ</t>
    </rPh>
    <rPh sb="12" eb="14">
      <t>イカ</t>
    </rPh>
    <rPh sb="14" eb="17">
      <t>ダイガクトウ</t>
    </rPh>
    <phoneticPr fontId="5"/>
  </si>
  <si>
    <t>データ収集委託料等</t>
    <rPh sb="3" eb="5">
      <t>シュウシュウ</t>
    </rPh>
    <rPh sb="5" eb="8">
      <t>イタクリョウ</t>
    </rPh>
    <rPh sb="8" eb="9">
      <t>トウ</t>
    </rPh>
    <phoneticPr fontId="5"/>
  </si>
  <si>
    <t>メダル獲得に向けたマルチサポート戦略事業予算額／ターゲット競技数</t>
    <rPh sb="20" eb="23">
      <t>ヨサンガク</t>
    </rPh>
    <phoneticPr fontId="5"/>
  </si>
  <si>
    <t>円／競技数</t>
    <rPh sb="0" eb="1">
      <t>エン</t>
    </rPh>
    <rPh sb="2" eb="5">
      <t>キョウギスウ</t>
    </rPh>
    <phoneticPr fontId="5"/>
  </si>
  <si>
    <t>借損料、印刷製本費、会議費、通信運搬費等</t>
    <rPh sb="0" eb="2">
      <t>シャクソン</t>
    </rPh>
    <rPh sb="2" eb="3">
      <t>リョウ</t>
    </rPh>
    <rPh sb="4" eb="6">
      <t>インサツ</t>
    </rPh>
    <rPh sb="6" eb="8">
      <t>セイホン</t>
    </rPh>
    <rPh sb="8" eb="9">
      <t>ヒ</t>
    </rPh>
    <rPh sb="10" eb="13">
      <t>カイギヒ</t>
    </rPh>
    <rPh sb="14" eb="16">
      <t>ツウシン</t>
    </rPh>
    <rPh sb="16" eb="19">
      <t>ウンパンヒ</t>
    </rPh>
    <rPh sb="19" eb="20">
      <t>トウ</t>
    </rPh>
    <phoneticPr fontId="5"/>
  </si>
  <si>
    <t>学校法人工学院大学</t>
    <phoneticPr fontId="5"/>
  </si>
  <si>
    <t>国立大学法人筑波大学</t>
    <phoneticPr fontId="5"/>
  </si>
  <si>
    <t>競技に使用される競技種別（クラス）に共通または特化した競技用具等の研究開発</t>
    <phoneticPr fontId="5"/>
  </si>
  <si>
    <t>トレーニングやコンディショニング（リカバリーを含む）に使用される競技種別（クラス）に共通または特化した機器等の研究開発を実施</t>
    <phoneticPr fontId="5"/>
  </si>
  <si>
    <t>平成28年度夏季オリンピック競技大会における過去最多を超えるメダル獲得数を目指す</t>
    <rPh sb="0" eb="2">
      <t>ヘイセイ</t>
    </rPh>
    <rPh sb="4" eb="6">
      <t>ネンド</t>
    </rPh>
    <rPh sb="6" eb="8">
      <t>カキ</t>
    </rPh>
    <rPh sb="37" eb="39">
      <t>メザ</t>
    </rPh>
    <phoneticPr fontId="5"/>
  </si>
  <si>
    <t>メダル獲得数</t>
    <rPh sb="3" eb="6">
      <t>カクトクスウ</t>
    </rPh>
    <phoneticPr fontId="5"/>
  </si>
  <si>
    <t>金メダル獲得ランキング</t>
    <rPh sb="0" eb="1">
      <t>キン</t>
    </rPh>
    <rPh sb="4" eb="6">
      <t>カクトク</t>
    </rPh>
    <phoneticPr fontId="5"/>
  </si>
  <si>
    <t>平成29年度冬季オリンピック競技大会における過去最多を超えるメダル獲得数を目指す</t>
    <rPh sb="0" eb="2">
      <t>ヘイセイ</t>
    </rPh>
    <rPh sb="4" eb="6">
      <t>ネンド</t>
    </rPh>
    <rPh sb="6" eb="8">
      <t>トウキ</t>
    </rPh>
    <rPh sb="37" eb="39">
      <t>メザ</t>
    </rPh>
    <phoneticPr fontId="5"/>
  </si>
  <si>
    <t>-</t>
    <phoneticPr fontId="5"/>
  </si>
  <si>
    <t>-</t>
    <phoneticPr fontId="5"/>
  </si>
  <si>
    <t>消費税相当額</t>
    <phoneticPr fontId="5"/>
  </si>
  <si>
    <t>賃金等の8%</t>
    <phoneticPr fontId="5"/>
  </si>
  <si>
    <t>その他</t>
    <phoneticPr fontId="5"/>
  </si>
  <si>
    <t>印刷製本費・通信運搬費</t>
    <phoneticPr fontId="5"/>
  </si>
  <si>
    <t>レンタカー等</t>
    <phoneticPr fontId="5"/>
  </si>
  <si>
    <t>コピー用紙等</t>
    <phoneticPr fontId="5"/>
  </si>
  <si>
    <t>消耗品費</t>
    <phoneticPr fontId="5"/>
  </si>
  <si>
    <t>借損料</t>
    <phoneticPr fontId="5"/>
  </si>
  <si>
    <t>-</t>
    <phoneticPr fontId="5"/>
  </si>
  <si>
    <t>企画競争</t>
    <rPh sb="0" eb="2">
      <t>キカク</t>
    </rPh>
    <rPh sb="2" eb="4">
      <t>キョウソウ</t>
    </rPh>
    <phoneticPr fontId="5"/>
  </si>
  <si>
    <t>当初見込み以上の実績をあげており、見合ったものとなっている。</t>
    <rPh sb="0" eb="2">
      <t>トウショ</t>
    </rPh>
    <rPh sb="2" eb="4">
      <t>ミコ</t>
    </rPh>
    <rPh sb="5" eb="7">
      <t>イジョウ</t>
    </rPh>
    <rPh sb="8" eb="10">
      <t>ジッセキ</t>
    </rPh>
    <rPh sb="17" eb="19">
      <t>ミア</t>
    </rPh>
    <phoneticPr fontId="5"/>
  </si>
  <si>
    <t>平成28年度夏季パラリンピック競技大会の金メダル獲得ランキングにおいて北京大会以上を目指す</t>
    <rPh sb="0" eb="2">
      <t>ヘイセイ</t>
    </rPh>
    <rPh sb="4" eb="5">
      <t>ネン</t>
    </rPh>
    <rPh sb="5" eb="6">
      <t>ド</t>
    </rPh>
    <rPh sb="6" eb="8">
      <t>カキ</t>
    </rPh>
    <rPh sb="15" eb="17">
      <t>キョウギ</t>
    </rPh>
    <rPh sb="17" eb="19">
      <t>タイカイ</t>
    </rPh>
    <rPh sb="35" eb="37">
      <t>ペキン</t>
    </rPh>
    <rPh sb="37" eb="39">
      <t>タイカイ</t>
    </rPh>
    <rPh sb="39" eb="41">
      <t>イジョウ</t>
    </rPh>
    <rPh sb="42" eb="44">
      <t>メザ</t>
    </rPh>
    <phoneticPr fontId="5"/>
  </si>
  <si>
    <t>平成29年度冬季パラリンピック競技大会の金メダル獲得ランキングにおいてバンクーバー大会以上を目指す</t>
    <rPh sb="0" eb="2">
      <t>ヘイセイ</t>
    </rPh>
    <rPh sb="4" eb="5">
      <t>ネン</t>
    </rPh>
    <rPh sb="5" eb="6">
      <t>ド</t>
    </rPh>
    <rPh sb="6" eb="8">
      <t>トウキ</t>
    </rPh>
    <rPh sb="15" eb="17">
      <t>キョウギ</t>
    </rPh>
    <rPh sb="17" eb="19">
      <t>タイカイ</t>
    </rPh>
    <rPh sb="41" eb="43">
      <t>タイカイ</t>
    </rPh>
    <rPh sb="43" eb="45">
      <t>イジョウ</t>
    </rPh>
    <rPh sb="46" eb="48">
      <t>メザ</t>
    </rPh>
    <phoneticPr fontId="5"/>
  </si>
  <si>
    <t>-</t>
    <phoneticPr fontId="5"/>
  </si>
  <si>
    <t>-</t>
    <phoneticPr fontId="5"/>
  </si>
  <si>
    <t>-</t>
    <phoneticPr fontId="5"/>
  </si>
  <si>
    <t>平成27年度以降は、「マルチサポート戦略事業」において、パラリンピック競技に対する専門的かつ高度な支援も実施することとしている。</t>
    <rPh sb="0" eb="2">
      <t>ヘイセイ</t>
    </rPh>
    <rPh sb="4" eb="8">
      <t>ネンドイコウ</t>
    </rPh>
    <rPh sb="18" eb="20">
      <t>センリャク</t>
    </rPh>
    <rPh sb="20" eb="22">
      <t>ジギョウ</t>
    </rPh>
    <rPh sb="35" eb="37">
      <t>キョウギ</t>
    </rPh>
    <rPh sb="38" eb="39">
      <t>タイ</t>
    </rPh>
    <rPh sb="41" eb="44">
      <t>センモンテキ</t>
    </rPh>
    <rPh sb="46" eb="48">
      <t>コウド</t>
    </rPh>
    <rPh sb="49" eb="51">
      <t>シエン</t>
    </rPh>
    <rPh sb="52" eb="54">
      <t>ジッシ</t>
    </rPh>
    <phoneticPr fontId="5"/>
  </si>
  <si>
    <t>-</t>
    <phoneticPr fontId="5"/>
  </si>
  <si>
    <t>-</t>
    <phoneticPr fontId="5"/>
  </si>
  <si>
    <t>平成26年度限りの経費</t>
    <rPh sb="0" eb="2">
      <t>ヘイセイ</t>
    </rPh>
    <rPh sb="4" eb="6">
      <t>ネンド</t>
    </rPh>
    <rPh sb="6" eb="7">
      <t>カギ</t>
    </rPh>
    <rPh sb="9" eb="11">
      <t>ケイヒ</t>
    </rPh>
    <phoneticPr fontId="5"/>
  </si>
  <si>
    <t>「マルチサポートハウスの設置」についての成果目標など、重要な事業内容と考えられるものに係る成果目標の設定について一層の工夫が必要。メダル獲得数や金メダルランキングという成果目標に対する結果だけでなく、その成果目標へ向けた過程における諸活動の評価・検証も重要。
２７年度からの新しい事業との連携状況を説明すべき。
会計検査院の２５年度検査報告の指摘を踏まえた、具体的な再発防止策等の取り組みについて、「改善の方向性」等に記述するべき。</t>
    <phoneticPr fontId="5"/>
  </si>
  <si>
    <t>当初計画に基づき、平成26年度をもって予定通り終了したが、外部有識者の点検結果を踏まえ、①「マルチサポートハウスの設置」についての成果目標など、重要な事業内容と考えられるものに係る成果目標の設定について一層の工夫が必要、②メダル獲得数や金メダルランキングという成果目標に対する結果だけでなく、その成果目標へ向けた過程における諸活動の評価・検証も重要、③２７年度からの新しい事業との連携状況を説明すべき、④会計検査院の２５年度検査報告の指摘を踏まえた、具体的な再発防止策等の取り組みについて、「改善の方向性」等に記述するべきである。</t>
    <phoneticPr fontId="5"/>
  </si>
  <si>
    <t>終了予定</t>
  </si>
  <si>
    <t>本事業は、アスリート支援や研究開発について、メダル獲得が期待される競技をターゲットとして、多方面から専門的かつ高度な支援を戦略的・包括的に実施するものである。そのため、①アスリート支援、②研究開発、③マルチサポート・ハウスの設置について、それぞれの進捗状況、課題、成果を共有することにより、メダル獲得に向けて一体的に取組を進めているものである。
また、平成27年度から開始した「マルチサポート戦略事業」は、来年開催されるリオデジャネイロオリンピック・パラリンピックにおいて、我が国のトップアスリートが確実にメダルを獲得できるよう、本事業を発展させたものである。
なお、会計検査院の平成25年度の検査報告に対しては、契約決裁の日付を契約締結日とする等、会計法令を遵守して適切な会計処理を行っているところである。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</si>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</sst>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41"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wrapText="1"/>
      <protection locked="0"/>
    </xf>
    <xf numFmtId="0" fontId="3" fillId="0" borderId="142" xfId="0" applyFont="1" applyBorder="1" applyAlignment="1" applyProtection="1">
      <alignment horizontal="left" vertical="center" wrapText="1"/>
      <protection locked="0"/>
    </xf>
    <xf numFmtId="0" fontId="11" fillId="0" borderId="113" xfId="0" applyFont="1" applyBorder="1" applyAlignment="1" applyProtection="1">
      <alignment horizontal="left" vertical="center" wrapText="1"/>
      <protection locked="0"/>
    </xf>
    <xf numFmtId="0" fontId="3" fillId="0" borderId="114"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43"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10645</xdr:colOff>
      <xdr:row>141</xdr:row>
      <xdr:rowOff>133350</xdr:rowOff>
    </xdr:from>
    <xdr:to>
      <xdr:col>36</xdr:col>
      <xdr:colOff>8777</xdr:colOff>
      <xdr:row>144</xdr:row>
      <xdr:rowOff>4856</xdr:rowOff>
    </xdr:to>
    <xdr:sp macro="" textlink="">
      <xdr:nvSpPr>
        <xdr:cNvPr id="27" name="Rectangle 29"/>
        <xdr:cNvSpPr>
          <a:spLocks noChangeArrowheads="1"/>
        </xdr:cNvSpPr>
      </xdr:nvSpPr>
      <xdr:spPr bwMode="auto">
        <a:xfrm>
          <a:off x="4211170" y="38385750"/>
          <a:ext cx="2998507" cy="9287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2,729</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12</xdr:col>
      <xdr:colOff>0</xdr:colOff>
      <xdr:row>144</xdr:row>
      <xdr:rowOff>123265</xdr:rowOff>
    </xdr:from>
    <xdr:to>
      <xdr:col>44</xdr:col>
      <xdr:colOff>190500</xdr:colOff>
      <xdr:row>148</xdr:row>
      <xdr:rowOff>235323</xdr:rowOff>
    </xdr:to>
    <xdr:sp macro="" textlink="">
      <xdr:nvSpPr>
        <xdr:cNvPr id="28" name="AutoShape 30"/>
        <xdr:cNvSpPr>
          <a:spLocks noChangeArrowheads="1"/>
        </xdr:cNvSpPr>
      </xdr:nvSpPr>
      <xdr:spPr bwMode="auto">
        <a:xfrm>
          <a:off x="2400300" y="39432940"/>
          <a:ext cx="6591300" cy="1521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　我が国のトップアスリートが世界の強豪国に競り勝ち、確実にメダルを獲得することができるよう、メダル獲得が期待される競技をターゲットとして、アスリート支援や研究開発などについて、多方面から専門的かつ高度な支援を戦略的・包括的に実施するとともに、パフォーマンスの最大化に焦点を当て、第</a:t>
          </a:r>
          <a:r>
            <a:rPr lang="en-US" altLang="ja-JP" sz="1100" b="0" i="0" u="none" strike="noStrike" baseline="0">
              <a:solidFill>
                <a:srgbClr val="000000"/>
              </a:solidFill>
              <a:latin typeface="ＭＳ Ｐゴシック"/>
              <a:ea typeface="+mn-ea"/>
            </a:rPr>
            <a:t>17</a:t>
          </a:r>
          <a:r>
            <a:rPr lang="ja-JP" altLang="en-US" sz="1100" b="0" i="0" u="none" strike="noStrike" baseline="0">
              <a:solidFill>
                <a:srgbClr val="000000"/>
              </a:solidFill>
              <a:latin typeface="ＭＳ Ｐゴシック"/>
              <a:ea typeface="+mn-ea"/>
            </a:rPr>
            <a:t>回アジア競技大会、第</a:t>
          </a:r>
          <a:r>
            <a:rPr lang="en-US" altLang="ja-JP" sz="1100" b="0" i="0" u="none" strike="noStrike" baseline="0">
              <a:solidFill>
                <a:srgbClr val="000000"/>
              </a:solidFill>
              <a:latin typeface="ＭＳ Ｐゴシック"/>
              <a:ea typeface="+mn-ea"/>
            </a:rPr>
            <a:t>2</a:t>
          </a:r>
          <a:r>
            <a:rPr lang="ja-JP" altLang="en-US" sz="1100" b="0" i="0" u="none" strike="noStrike" baseline="0">
              <a:solidFill>
                <a:srgbClr val="000000"/>
              </a:solidFill>
              <a:latin typeface="ＭＳ Ｐゴシック"/>
              <a:ea typeface="+mn-ea"/>
            </a:rPr>
            <a:t>回アジアパラ競技大会（</a:t>
          </a:r>
          <a:r>
            <a:rPr lang="en-US" altLang="ja-JP" sz="1100" b="0" i="0" u="none" strike="noStrike" baseline="0">
              <a:solidFill>
                <a:srgbClr val="000000"/>
              </a:solidFill>
              <a:latin typeface="ＭＳ Ｐゴシック"/>
              <a:ea typeface="+mn-ea"/>
            </a:rPr>
            <a:t>2014/</a:t>
          </a:r>
          <a:r>
            <a:rPr lang="ja-JP" altLang="en-US" sz="1100" b="0" i="0" u="none" strike="noStrike" baseline="0">
              <a:solidFill>
                <a:srgbClr val="000000"/>
              </a:solidFill>
              <a:latin typeface="ＭＳ Ｐゴシック"/>
              <a:ea typeface="+mn-ea"/>
            </a:rPr>
            <a:t>韓国・仁川）での競技への最善の準備を行う環境を提供するため、選手村村外にスポーツ医・科学、情報面等から総合的にサポートするための「マルチサポート・ハウス」を設置する。</a:t>
          </a:r>
        </a:p>
        <a:p>
          <a:pPr algn="l" rtl="0">
            <a:defRPr sz="1000"/>
          </a:pPr>
          <a:r>
            <a:rPr lang="ja-JP" altLang="en-US" sz="1100" b="0" i="0" u="none" strike="noStrike" baseline="0">
              <a:solidFill>
                <a:srgbClr val="000000"/>
              </a:solidFill>
              <a:latin typeface="ＭＳ Ｐゴシック"/>
              <a:ea typeface="+mn-ea"/>
            </a:rPr>
            <a:t>　また、パラリンピック競技について、上記取組の具体的な支援内容の分析等を行いつつ、トライアルを実施する。</a:t>
          </a:r>
          <a:endParaRPr lang="ja-JP" altLang="en-US"/>
        </a:p>
      </xdr:txBody>
    </xdr:sp>
    <xdr:clientData/>
  </xdr:twoCellAnchor>
  <xdr:twoCellAnchor>
    <xdr:from>
      <xdr:col>27</xdr:col>
      <xdr:colOff>190500</xdr:colOff>
      <xdr:row>149</xdr:row>
      <xdr:rowOff>11723</xdr:rowOff>
    </xdr:from>
    <xdr:to>
      <xdr:col>27</xdr:col>
      <xdr:colOff>190500</xdr:colOff>
      <xdr:row>152</xdr:row>
      <xdr:rowOff>11723</xdr:rowOff>
    </xdr:to>
    <xdr:cxnSp macro="">
      <xdr:nvCxnSpPr>
        <xdr:cNvPr id="29" name="直線コネクタ 28"/>
        <xdr:cNvCxnSpPr/>
      </xdr:nvCxnSpPr>
      <xdr:spPr>
        <a:xfrm>
          <a:off x="5591175" y="41083523"/>
          <a:ext cx="0" cy="1057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152</xdr:row>
      <xdr:rowOff>9526</xdr:rowOff>
    </xdr:from>
    <xdr:to>
      <xdr:col>39</xdr:col>
      <xdr:colOff>123265</xdr:colOff>
      <xdr:row>152</xdr:row>
      <xdr:rowOff>9526</xdr:rowOff>
    </xdr:to>
    <xdr:cxnSp macro="">
      <xdr:nvCxnSpPr>
        <xdr:cNvPr id="30" name="直線コネクタ 29"/>
        <xdr:cNvCxnSpPr/>
      </xdr:nvCxnSpPr>
      <xdr:spPr>
        <a:xfrm flipV="1">
          <a:off x="3379694" y="42138601"/>
          <a:ext cx="454454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179294</xdr:colOff>
      <xdr:row>152</xdr:row>
      <xdr:rowOff>6724</xdr:rowOff>
    </xdr:from>
    <xdr:to>
      <xdr:col>16</xdr:col>
      <xdr:colOff>179294</xdr:colOff>
      <xdr:row>154</xdr:row>
      <xdr:rowOff>20731</xdr:rowOff>
    </xdr:to>
    <xdr:cxnSp macro="">
      <xdr:nvCxnSpPr>
        <xdr:cNvPr id="31" name="直線矢印コネクタ 30"/>
        <xdr:cNvCxnSpPr/>
      </xdr:nvCxnSpPr>
      <xdr:spPr>
        <a:xfrm>
          <a:off x="3379694" y="42135799"/>
          <a:ext cx="0" cy="7188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96975</xdr:colOff>
      <xdr:row>151</xdr:row>
      <xdr:rowOff>336176</xdr:rowOff>
    </xdr:from>
    <xdr:to>
      <xdr:col>39</xdr:col>
      <xdr:colOff>96975</xdr:colOff>
      <xdr:row>153</xdr:row>
      <xdr:rowOff>345702</xdr:rowOff>
    </xdr:to>
    <xdr:cxnSp macro="">
      <xdr:nvCxnSpPr>
        <xdr:cNvPr id="32" name="直線矢印コネクタ 31"/>
        <xdr:cNvCxnSpPr/>
      </xdr:nvCxnSpPr>
      <xdr:spPr>
        <a:xfrm>
          <a:off x="7897950" y="42112826"/>
          <a:ext cx="0" cy="7143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193863</xdr:colOff>
      <xdr:row>154</xdr:row>
      <xdr:rowOff>9525</xdr:rowOff>
    </xdr:from>
    <xdr:to>
      <xdr:col>22</xdr:col>
      <xdr:colOff>22413</xdr:colOff>
      <xdr:row>156</xdr:row>
      <xdr:rowOff>9525</xdr:rowOff>
    </xdr:to>
    <xdr:sp macro="" textlink="">
      <xdr:nvSpPr>
        <xdr:cNvPr id="33" name="正方形/長方形 32"/>
        <xdr:cNvSpPr/>
      </xdr:nvSpPr>
      <xdr:spPr>
        <a:xfrm>
          <a:off x="2394138" y="42843450"/>
          <a:ext cx="2028825" cy="7048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オリンピック競技</a:t>
          </a:r>
          <a:endParaRPr kumimoji="1" lang="en-US" altLang="ja-JP" sz="1600">
            <a:solidFill>
              <a:sysClr val="windowText" lastClr="000000"/>
            </a:solidFill>
          </a:endParaRPr>
        </a:p>
        <a:p>
          <a:pPr algn="ctr"/>
          <a:r>
            <a:rPr kumimoji="1" lang="en-US" altLang="ja-JP" sz="1600">
              <a:solidFill>
                <a:sysClr val="windowText" lastClr="000000"/>
              </a:solidFill>
              <a:latin typeface="+mj-ea"/>
              <a:ea typeface="+mj-ea"/>
            </a:rPr>
            <a:t>2,348</a:t>
          </a:r>
          <a:r>
            <a:rPr kumimoji="1" lang="ja-JP" altLang="en-US" sz="1600">
              <a:solidFill>
                <a:sysClr val="windowText" lastClr="000000"/>
              </a:solidFill>
              <a:latin typeface="+mj-ea"/>
              <a:ea typeface="+mj-ea"/>
            </a:rPr>
            <a:t>百万円</a:t>
          </a:r>
        </a:p>
      </xdr:txBody>
    </xdr:sp>
    <xdr:clientData/>
  </xdr:twoCellAnchor>
  <xdr:twoCellAnchor>
    <xdr:from>
      <xdr:col>34</xdr:col>
      <xdr:colOff>105122</xdr:colOff>
      <xdr:row>153</xdr:row>
      <xdr:rowOff>345702</xdr:rowOff>
    </xdr:from>
    <xdr:to>
      <xdr:col>44</xdr:col>
      <xdr:colOff>133696</xdr:colOff>
      <xdr:row>155</xdr:row>
      <xdr:rowOff>345702</xdr:rowOff>
    </xdr:to>
    <xdr:sp macro="" textlink="">
      <xdr:nvSpPr>
        <xdr:cNvPr id="34" name="正方形/長方形 33"/>
        <xdr:cNvSpPr/>
      </xdr:nvSpPr>
      <xdr:spPr>
        <a:xfrm>
          <a:off x="6905972" y="42827202"/>
          <a:ext cx="2028824" cy="70485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パラリンピック競技</a:t>
          </a:r>
          <a:endParaRPr kumimoji="1" lang="en-US" altLang="ja-JP" sz="1600">
            <a:solidFill>
              <a:sysClr val="windowText" lastClr="000000"/>
            </a:solidFill>
          </a:endParaRPr>
        </a:p>
        <a:p>
          <a:pPr algn="ctr"/>
          <a:r>
            <a:rPr kumimoji="1" lang="en-US" altLang="ja-JP" sz="1600">
              <a:solidFill>
                <a:sysClr val="windowText" lastClr="000000"/>
              </a:solidFill>
              <a:latin typeface="+mj-ea"/>
              <a:ea typeface="+mj-ea"/>
            </a:rPr>
            <a:t>380</a:t>
          </a:r>
          <a:r>
            <a:rPr kumimoji="1" lang="ja-JP" altLang="en-US" sz="1600">
              <a:solidFill>
                <a:sysClr val="windowText" lastClr="000000"/>
              </a:solidFill>
              <a:latin typeface="+mj-ea"/>
              <a:ea typeface="+mj-ea"/>
            </a:rPr>
            <a:t>百万円</a:t>
          </a:r>
        </a:p>
      </xdr:txBody>
    </xdr:sp>
    <xdr:clientData/>
  </xdr:twoCellAnchor>
  <xdr:twoCellAnchor>
    <xdr:from>
      <xdr:col>11</xdr:col>
      <xdr:colOff>100853</xdr:colOff>
      <xdr:row>157</xdr:row>
      <xdr:rowOff>324970</xdr:rowOff>
    </xdr:from>
    <xdr:to>
      <xdr:col>22</xdr:col>
      <xdr:colOff>134471</xdr:colOff>
      <xdr:row>157</xdr:row>
      <xdr:rowOff>324970</xdr:rowOff>
    </xdr:to>
    <xdr:cxnSp macro="">
      <xdr:nvCxnSpPr>
        <xdr:cNvPr id="35" name="直線コネクタ 34"/>
        <xdr:cNvCxnSpPr/>
      </xdr:nvCxnSpPr>
      <xdr:spPr>
        <a:xfrm>
          <a:off x="2301128" y="44216170"/>
          <a:ext cx="223389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156</xdr:row>
      <xdr:rowOff>11205</xdr:rowOff>
    </xdr:from>
    <xdr:to>
      <xdr:col>16</xdr:col>
      <xdr:colOff>190500</xdr:colOff>
      <xdr:row>158</xdr:row>
      <xdr:rowOff>0</xdr:rowOff>
    </xdr:to>
    <xdr:cxnSp macro="">
      <xdr:nvCxnSpPr>
        <xdr:cNvPr id="36" name="直線コネクタ 35"/>
        <xdr:cNvCxnSpPr/>
      </xdr:nvCxnSpPr>
      <xdr:spPr>
        <a:xfrm flipH="1">
          <a:off x="3390900" y="43549980"/>
          <a:ext cx="0" cy="6936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105775</xdr:colOff>
      <xdr:row>157</xdr:row>
      <xdr:rowOff>324970</xdr:rowOff>
    </xdr:from>
    <xdr:to>
      <xdr:col>11</xdr:col>
      <xdr:colOff>112059</xdr:colOff>
      <xdr:row>159</xdr:row>
      <xdr:rowOff>22411</xdr:rowOff>
    </xdr:to>
    <xdr:cxnSp macro="">
      <xdr:nvCxnSpPr>
        <xdr:cNvPr id="37" name="直線矢印コネクタ 36"/>
        <xdr:cNvCxnSpPr>
          <a:endCxn id="39" idx="0"/>
        </xdr:cNvCxnSpPr>
      </xdr:nvCxnSpPr>
      <xdr:spPr>
        <a:xfrm flipH="1">
          <a:off x="2306050" y="44216170"/>
          <a:ext cx="6284" cy="4022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128190</xdr:colOff>
      <xdr:row>157</xdr:row>
      <xdr:rowOff>324970</xdr:rowOff>
    </xdr:from>
    <xdr:to>
      <xdr:col>22</xdr:col>
      <xdr:colOff>128190</xdr:colOff>
      <xdr:row>158</xdr:row>
      <xdr:rowOff>342898</xdr:rowOff>
    </xdr:to>
    <xdr:cxnSp macro="">
      <xdr:nvCxnSpPr>
        <xdr:cNvPr id="38" name="直線矢印コネクタ 37"/>
        <xdr:cNvCxnSpPr>
          <a:endCxn id="40" idx="0"/>
        </xdr:cNvCxnSpPr>
      </xdr:nvCxnSpPr>
      <xdr:spPr>
        <a:xfrm flipH="1">
          <a:off x="4528740" y="44216170"/>
          <a:ext cx="0" cy="3703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201705</xdr:colOff>
      <xdr:row>159</xdr:row>
      <xdr:rowOff>22411</xdr:rowOff>
    </xdr:from>
    <xdr:to>
      <xdr:col>16</xdr:col>
      <xdr:colOff>9846</xdr:colOff>
      <xdr:row>161</xdr:row>
      <xdr:rowOff>336177</xdr:rowOff>
    </xdr:to>
    <xdr:sp macro="" textlink="">
      <xdr:nvSpPr>
        <xdr:cNvPr id="39" name="正方形/長方形 38"/>
        <xdr:cNvSpPr/>
      </xdr:nvSpPr>
      <xdr:spPr>
        <a:xfrm>
          <a:off x="1401855" y="44618461"/>
          <a:ext cx="1808391" cy="101861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Ａ．</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アスリート支援等</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団体）</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1,348</a:t>
          </a:r>
          <a:r>
            <a:rPr kumimoji="1" lang="ja-JP" altLang="en-US" sz="1200">
              <a:solidFill>
                <a:sysClr val="windowText" lastClr="000000"/>
              </a:solidFill>
              <a:latin typeface="+mn-ea"/>
              <a:ea typeface="+mn-ea"/>
            </a:rPr>
            <a:t>百万円</a:t>
          </a:r>
        </a:p>
      </xdr:txBody>
    </xdr:sp>
    <xdr:clientData/>
  </xdr:twoCellAnchor>
  <xdr:twoCellAnchor>
    <xdr:from>
      <xdr:col>18</xdr:col>
      <xdr:colOff>22413</xdr:colOff>
      <xdr:row>158</xdr:row>
      <xdr:rowOff>342898</xdr:rowOff>
    </xdr:from>
    <xdr:to>
      <xdr:col>27</xdr:col>
      <xdr:colOff>32260</xdr:colOff>
      <xdr:row>161</xdr:row>
      <xdr:rowOff>309281</xdr:rowOff>
    </xdr:to>
    <xdr:sp macro="" textlink="">
      <xdr:nvSpPr>
        <xdr:cNvPr id="40" name="正方形/長方形 39"/>
        <xdr:cNvSpPr/>
      </xdr:nvSpPr>
      <xdr:spPr>
        <a:xfrm>
          <a:off x="3622863" y="44586523"/>
          <a:ext cx="1810072" cy="1023658"/>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Ｂ．</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研究開発プロジェクト</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a:t>
          </a:r>
          <a:r>
            <a:rPr kumimoji="1" lang="en-US" altLang="ja-JP" sz="1200">
              <a:solidFill>
                <a:sysClr val="windowText" lastClr="000000"/>
              </a:solidFill>
              <a:latin typeface="+mj-ea"/>
              <a:ea typeface="+mj-ea"/>
            </a:rPr>
            <a:t>1</a:t>
          </a:r>
          <a:r>
            <a:rPr kumimoji="1" lang="ja-JP" altLang="en-US" sz="1200">
              <a:solidFill>
                <a:sysClr val="windowText" lastClr="000000"/>
              </a:solidFill>
              <a:latin typeface="+mj-ea"/>
              <a:ea typeface="+mj-ea"/>
            </a:rPr>
            <a:t>団体）</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1,000</a:t>
          </a:r>
          <a:r>
            <a:rPr kumimoji="1" lang="ja-JP" altLang="en-US" sz="1200">
              <a:solidFill>
                <a:sysClr val="windowText" lastClr="000000"/>
              </a:solidFill>
              <a:latin typeface="+mj-ea"/>
              <a:ea typeface="+mj-ea"/>
            </a:rPr>
            <a:t>百万円</a:t>
          </a:r>
        </a:p>
      </xdr:txBody>
    </xdr:sp>
    <xdr:clientData/>
  </xdr:twoCellAnchor>
  <xdr:twoCellAnchor>
    <xdr:from>
      <xdr:col>31</xdr:col>
      <xdr:colOff>115420</xdr:colOff>
      <xdr:row>159</xdr:row>
      <xdr:rowOff>134470</xdr:rowOff>
    </xdr:from>
    <xdr:to>
      <xdr:col>31</xdr:col>
      <xdr:colOff>117441</xdr:colOff>
      <xdr:row>160</xdr:row>
      <xdr:rowOff>123265</xdr:rowOff>
    </xdr:to>
    <xdr:cxnSp macro="">
      <xdr:nvCxnSpPr>
        <xdr:cNvPr id="41" name="直線矢印コネクタ 40"/>
        <xdr:cNvCxnSpPr/>
      </xdr:nvCxnSpPr>
      <xdr:spPr>
        <a:xfrm>
          <a:off x="6316195" y="44730520"/>
          <a:ext cx="2021" cy="3412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123265</xdr:colOff>
      <xdr:row>163</xdr:row>
      <xdr:rowOff>11207</xdr:rowOff>
    </xdr:from>
    <xdr:to>
      <xdr:col>27</xdr:col>
      <xdr:colOff>33618</xdr:colOff>
      <xdr:row>176</xdr:row>
      <xdr:rowOff>896471</xdr:rowOff>
    </xdr:to>
    <xdr:sp macro="" textlink="">
      <xdr:nvSpPr>
        <xdr:cNvPr id="42" name="大かっこ 41"/>
        <xdr:cNvSpPr/>
      </xdr:nvSpPr>
      <xdr:spPr>
        <a:xfrm>
          <a:off x="3523690" y="46016957"/>
          <a:ext cx="1910603" cy="6533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我が国の科学技術を活かして、選手専用（テーラーメイド型）の競技用具やウェア、シューズ、日本人の弱点を強化するための専用トレーニング器具、コンディショニング、疲労回復方法等の研究開発を実施。</a:t>
          </a:r>
        </a:p>
      </xdr:txBody>
    </xdr:sp>
    <xdr:clientData/>
  </xdr:twoCellAnchor>
  <xdr:twoCellAnchor>
    <xdr:from>
      <xdr:col>7</xdr:col>
      <xdr:colOff>0</xdr:colOff>
      <xdr:row>163</xdr:row>
      <xdr:rowOff>0</xdr:rowOff>
    </xdr:from>
    <xdr:to>
      <xdr:col>16</xdr:col>
      <xdr:colOff>100853</xdr:colOff>
      <xdr:row>176</xdr:row>
      <xdr:rowOff>885264</xdr:rowOff>
    </xdr:to>
    <xdr:sp macro="" textlink="">
      <xdr:nvSpPr>
        <xdr:cNvPr id="46" name="大かっこ 45"/>
        <xdr:cNvSpPr/>
      </xdr:nvSpPr>
      <xdr:spPr>
        <a:xfrm>
          <a:off x="1400175" y="46005750"/>
          <a:ext cx="1901078" cy="6533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a:t>
          </a:r>
        </a:p>
        <a:p>
          <a:pPr algn="l"/>
          <a:r>
            <a:rPr kumimoji="1" lang="ja-JP" altLang="en-US" sz="1000"/>
            <a:t>　また、第</a:t>
          </a:r>
          <a:r>
            <a:rPr kumimoji="1" lang="en-US" altLang="ja-JP" sz="1000"/>
            <a:t>17</a:t>
          </a:r>
          <a:r>
            <a:rPr kumimoji="1" lang="ja-JP" altLang="en-US" sz="1000"/>
            <a:t>回アジア競技大会（</a:t>
          </a:r>
          <a:r>
            <a:rPr kumimoji="1" lang="en-US" altLang="ja-JP" sz="1000"/>
            <a:t>2014/</a:t>
          </a:r>
          <a:r>
            <a:rPr kumimoji="1" lang="ja-JP" altLang="en-US" sz="1000"/>
            <a:t>韓国・仁川）において、競技直前の準備のために選手、コーチ、サポートスタッフが必要な機能（分析サポート、リカバリー・コンディショニング、コミュニケーション・リラックス、情報戦略）を選択できるサポート拠点を設置。</a:t>
          </a:r>
        </a:p>
      </xdr:txBody>
    </xdr:sp>
    <xdr:clientData/>
  </xdr:twoCellAnchor>
  <xdr:twoCellAnchor>
    <xdr:from>
      <xdr:col>34</xdr:col>
      <xdr:colOff>89647</xdr:colOff>
      <xdr:row>158</xdr:row>
      <xdr:rowOff>0</xdr:rowOff>
    </xdr:from>
    <xdr:to>
      <xdr:col>45</xdr:col>
      <xdr:colOff>89647</xdr:colOff>
      <xdr:row>158</xdr:row>
      <xdr:rowOff>0</xdr:rowOff>
    </xdr:to>
    <xdr:cxnSp macro="">
      <xdr:nvCxnSpPr>
        <xdr:cNvPr id="47" name="直線コネクタ 46"/>
        <xdr:cNvCxnSpPr/>
      </xdr:nvCxnSpPr>
      <xdr:spPr>
        <a:xfrm>
          <a:off x="6890497" y="44243625"/>
          <a:ext cx="22002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112060</xdr:colOff>
      <xdr:row>156</xdr:row>
      <xdr:rowOff>11205</xdr:rowOff>
    </xdr:from>
    <xdr:to>
      <xdr:col>39</xdr:col>
      <xdr:colOff>112060</xdr:colOff>
      <xdr:row>158</xdr:row>
      <xdr:rowOff>0</xdr:rowOff>
    </xdr:to>
    <xdr:cxnSp macro="">
      <xdr:nvCxnSpPr>
        <xdr:cNvPr id="48" name="直線コネクタ 47"/>
        <xdr:cNvCxnSpPr/>
      </xdr:nvCxnSpPr>
      <xdr:spPr>
        <a:xfrm flipH="1">
          <a:off x="7913035" y="43549980"/>
          <a:ext cx="0" cy="69364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78442</xdr:colOff>
      <xdr:row>158</xdr:row>
      <xdr:rowOff>11207</xdr:rowOff>
    </xdr:from>
    <xdr:to>
      <xdr:col>34</xdr:col>
      <xdr:colOff>78442</xdr:colOff>
      <xdr:row>159</xdr:row>
      <xdr:rowOff>22411</xdr:rowOff>
    </xdr:to>
    <xdr:cxnSp macro="">
      <xdr:nvCxnSpPr>
        <xdr:cNvPr id="51" name="直線矢印コネクタ 50"/>
        <xdr:cNvCxnSpPr/>
      </xdr:nvCxnSpPr>
      <xdr:spPr>
        <a:xfrm>
          <a:off x="6879292" y="44254832"/>
          <a:ext cx="0" cy="363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84044</xdr:colOff>
      <xdr:row>158</xdr:row>
      <xdr:rowOff>11206</xdr:rowOff>
    </xdr:from>
    <xdr:to>
      <xdr:col>45</xdr:col>
      <xdr:colOff>84044</xdr:colOff>
      <xdr:row>159</xdr:row>
      <xdr:rowOff>17928</xdr:rowOff>
    </xdr:to>
    <xdr:cxnSp macro="">
      <xdr:nvCxnSpPr>
        <xdr:cNvPr id="52" name="直線矢印コネクタ 51"/>
        <xdr:cNvCxnSpPr/>
      </xdr:nvCxnSpPr>
      <xdr:spPr>
        <a:xfrm flipH="1">
          <a:off x="9085169" y="44254831"/>
          <a:ext cx="0" cy="35914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179293</xdr:colOff>
      <xdr:row>159</xdr:row>
      <xdr:rowOff>11205</xdr:rowOff>
    </xdr:from>
    <xdr:to>
      <xdr:col>38</xdr:col>
      <xdr:colOff>189140</xdr:colOff>
      <xdr:row>161</xdr:row>
      <xdr:rowOff>324971</xdr:rowOff>
    </xdr:to>
    <xdr:sp macro="" textlink="">
      <xdr:nvSpPr>
        <xdr:cNvPr id="56" name="正方形/長方形 55"/>
        <xdr:cNvSpPr/>
      </xdr:nvSpPr>
      <xdr:spPr>
        <a:xfrm>
          <a:off x="5980018" y="44607255"/>
          <a:ext cx="1810072" cy="101861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n-ea"/>
              <a:ea typeface="+mn-ea"/>
            </a:rPr>
            <a:t>Ｃ．</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アスリート支援等</a:t>
          </a:r>
        </a:p>
        <a:p>
          <a:pPr algn="ct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1</a:t>
          </a:r>
          <a:r>
            <a:rPr kumimoji="1" lang="ja-JP" altLang="en-US" sz="1200">
              <a:solidFill>
                <a:sysClr val="windowText" lastClr="000000"/>
              </a:solidFill>
              <a:latin typeface="+mn-ea"/>
              <a:ea typeface="+mn-ea"/>
            </a:rPr>
            <a:t>団体）</a:t>
          </a:r>
        </a:p>
        <a:p>
          <a:pPr algn="ctr"/>
          <a:r>
            <a:rPr kumimoji="1" lang="en-US" altLang="ja-JP" sz="1200">
              <a:solidFill>
                <a:sysClr val="windowText" lastClr="000000"/>
              </a:solidFill>
              <a:latin typeface="+mn-ea"/>
              <a:ea typeface="+mn-ea"/>
            </a:rPr>
            <a:t>190</a:t>
          </a:r>
          <a:r>
            <a:rPr kumimoji="1" lang="ja-JP" altLang="en-US" sz="1200">
              <a:solidFill>
                <a:sysClr val="windowText" lastClr="000000"/>
              </a:solidFill>
              <a:latin typeface="+mn-ea"/>
              <a:ea typeface="+mn-ea"/>
            </a:rPr>
            <a:t>百万円</a:t>
          </a:r>
        </a:p>
      </xdr:txBody>
    </xdr:sp>
    <xdr:clientData/>
  </xdr:twoCellAnchor>
  <xdr:twoCellAnchor>
    <xdr:from>
      <xdr:col>40</xdr:col>
      <xdr:colOff>78441</xdr:colOff>
      <xdr:row>159</xdr:row>
      <xdr:rowOff>17928</xdr:rowOff>
    </xdr:from>
    <xdr:to>
      <xdr:col>49</xdr:col>
      <xdr:colOff>89647</xdr:colOff>
      <xdr:row>161</xdr:row>
      <xdr:rowOff>331694</xdr:rowOff>
    </xdr:to>
    <xdr:sp macro="" textlink="">
      <xdr:nvSpPr>
        <xdr:cNvPr id="58" name="正方形/長方形 57"/>
        <xdr:cNvSpPr/>
      </xdr:nvSpPr>
      <xdr:spPr>
        <a:xfrm>
          <a:off x="8079441" y="44613978"/>
          <a:ext cx="1811431" cy="1018616"/>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mj-ea"/>
              <a:ea typeface="+mj-ea"/>
            </a:rPr>
            <a:t>Ｄ．</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研究開発プロジェクト</a:t>
          </a:r>
        </a:p>
        <a:p>
          <a:pPr algn="ctr"/>
          <a:r>
            <a:rPr kumimoji="1" lang="ja-JP" altLang="en-US" sz="1200">
              <a:solidFill>
                <a:sysClr val="windowText" lastClr="000000"/>
              </a:solidFill>
              <a:latin typeface="+mj-ea"/>
              <a:ea typeface="+mj-ea"/>
            </a:rPr>
            <a:t>（</a:t>
          </a:r>
          <a:r>
            <a:rPr kumimoji="1" lang="en-US" altLang="ja-JP" sz="1200">
              <a:solidFill>
                <a:sysClr val="windowText" lastClr="000000"/>
              </a:solidFill>
              <a:latin typeface="+mj-ea"/>
              <a:ea typeface="+mj-ea"/>
            </a:rPr>
            <a:t>2</a:t>
          </a:r>
          <a:r>
            <a:rPr kumimoji="1" lang="ja-JP" altLang="en-US" sz="1200">
              <a:solidFill>
                <a:sysClr val="windowText" lastClr="000000"/>
              </a:solidFill>
              <a:latin typeface="+mj-ea"/>
              <a:ea typeface="+mj-ea"/>
            </a:rPr>
            <a:t>団体）</a:t>
          </a:r>
        </a:p>
        <a:p>
          <a:pPr algn="ctr"/>
          <a:r>
            <a:rPr kumimoji="1" lang="en-US" altLang="ja-JP" sz="1200">
              <a:solidFill>
                <a:sysClr val="windowText" lastClr="000000"/>
              </a:solidFill>
              <a:latin typeface="+mj-ea"/>
              <a:ea typeface="+mj-ea"/>
            </a:rPr>
            <a:t>190</a:t>
          </a:r>
          <a:r>
            <a:rPr kumimoji="1" lang="ja-JP" altLang="en-US" sz="1200">
              <a:solidFill>
                <a:sysClr val="windowText" lastClr="000000"/>
              </a:solidFill>
              <a:latin typeface="+mj-ea"/>
              <a:ea typeface="+mj-ea"/>
            </a:rPr>
            <a:t>百万円</a:t>
          </a:r>
        </a:p>
      </xdr:txBody>
    </xdr:sp>
    <xdr:clientData/>
  </xdr:twoCellAnchor>
  <xdr:twoCellAnchor>
    <xdr:from>
      <xdr:col>29</xdr:col>
      <xdr:colOff>89647</xdr:colOff>
      <xdr:row>163</xdr:row>
      <xdr:rowOff>0</xdr:rowOff>
    </xdr:from>
    <xdr:to>
      <xdr:col>38</xdr:col>
      <xdr:colOff>190500</xdr:colOff>
      <xdr:row>176</xdr:row>
      <xdr:rowOff>885264</xdr:rowOff>
    </xdr:to>
    <xdr:sp macro="" textlink="">
      <xdr:nvSpPr>
        <xdr:cNvPr id="59" name="大かっこ 58"/>
        <xdr:cNvSpPr/>
      </xdr:nvSpPr>
      <xdr:spPr>
        <a:xfrm>
          <a:off x="5890372" y="46005750"/>
          <a:ext cx="1901078" cy="6533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強化合宿や競技大会における動作分析、ゲーム分析、情報収集、栄養サポート、コンディショニングサポート、心理サポートなど、各分野の専門スタッフが、スポーツ医・科学、情報等を活用して、トップアスリートが試合に勝つために必要なサポートを実施。</a:t>
          </a:r>
        </a:p>
        <a:p>
          <a:pPr algn="l"/>
          <a:r>
            <a:rPr kumimoji="1" lang="ja-JP" altLang="en-US" sz="1000"/>
            <a:t>　また、第</a:t>
          </a:r>
          <a:r>
            <a:rPr kumimoji="1" lang="en-US" altLang="ja-JP" sz="1000"/>
            <a:t>2</a:t>
          </a:r>
          <a:r>
            <a:rPr kumimoji="1" lang="ja-JP" altLang="en-US" sz="1000"/>
            <a:t>回アジアパラ競技大会（</a:t>
          </a:r>
          <a:r>
            <a:rPr kumimoji="1" lang="en-US" altLang="ja-JP" sz="1000"/>
            <a:t>2014/</a:t>
          </a:r>
          <a:r>
            <a:rPr kumimoji="1" lang="ja-JP" altLang="en-US" sz="1000"/>
            <a:t>韓国・仁川）において、競技直前の準備のために選手、コーチ、サポートスタッフが必要な機能（リカバリー・コンディショニング、映像サポート）を選択できるサポート拠点を設置。</a:t>
          </a:r>
          <a:endParaRPr kumimoji="1" lang="en-US" altLang="ja-JP" sz="1000"/>
        </a:p>
        <a:p>
          <a:pPr algn="l"/>
          <a:r>
            <a:rPr kumimoji="1" lang="ja-JP" altLang="en-US" sz="1000"/>
            <a:t>　これらの取組の具体的な支援内容の分析等を行いつつ、トライアルを実施。</a:t>
          </a:r>
        </a:p>
      </xdr:txBody>
    </xdr:sp>
    <xdr:clientData/>
  </xdr:twoCellAnchor>
  <xdr:twoCellAnchor>
    <xdr:from>
      <xdr:col>40</xdr:col>
      <xdr:colOff>0</xdr:colOff>
      <xdr:row>163</xdr:row>
      <xdr:rowOff>0</xdr:rowOff>
    </xdr:from>
    <xdr:to>
      <xdr:col>49</xdr:col>
      <xdr:colOff>112059</xdr:colOff>
      <xdr:row>176</xdr:row>
      <xdr:rowOff>885264</xdr:rowOff>
    </xdr:to>
    <xdr:sp macro="" textlink="">
      <xdr:nvSpPr>
        <xdr:cNvPr id="61" name="大かっこ 60"/>
        <xdr:cNvSpPr/>
      </xdr:nvSpPr>
      <xdr:spPr>
        <a:xfrm>
          <a:off x="8001000" y="46005750"/>
          <a:ext cx="1912284" cy="65335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我が国の科学技術を活かして、選手専用（テーラーメイド型）の競技用具やウェア、シューズ、日本人の弱点を強化するための専用トレーニング器具、コンディショニング、疲労回復方法等の研究開発を実施。</a:t>
          </a:r>
        </a:p>
      </xdr:txBody>
    </xdr:sp>
    <xdr:clientData/>
  </xdr:twoCellAnchor>
  <xdr:twoCellAnchor>
    <xdr:from>
      <xdr:col>38</xdr:col>
      <xdr:colOff>89647</xdr:colOff>
      <xdr:row>141</xdr:row>
      <xdr:rowOff>142876</xdr:rowOff>
    </xdr:from>
    <xdr:to>
      <xdr:col>46</xdr:col>
      <xdr:colOff>78441</xdr:colOff>
      <xdr:row>144</xdr:row>
      <xdr:rowOff>9525</xdr:rowOff>
    </xdr:to>
    <xdr:sp macro="" textlink="">
      <xdr:nvSpPr>
        <xdr:cNvPr id="74" name="大かっこ 73"/>
        <xdr:cNvSpPr/>
      </xdr:nvSpPr>
      <xdr:spPr>
        <a:xfrm>
          <a:off x="7690597" y="39862126"/>
          <a:ext cx="1588994" cy="923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mj-ea"/>
              <a:ea typeface="+mj-ea"/>
            </a:rPr>
            <a:t>諸謝金</a:t>
          </a:r>
          <a:r>
            <a:rPr kumimoji="1" lang="en-US" altLang="ja-JP" sz="1000">
              <a:latin typeface="+mj-ea"/>
              <a:ea typeface="+mj-ea"/>
            </a:rPr>
            <a:t>0.3</a:t>
          </a:r>
          <a:r>
            <a:rPr kumimoji="1" lang="ja-JP" altLang="en-US" sz="1000">
              <a:latin typeface="+mj-ea"/>
              <a:ea typeface="+mj-ea"/>
            </a:rPr>
            <a:t>百万円</a:t>
          </a:r>
          <a:endParaRPr kumimoji="1" lang="en-US" altLang="ja-JP" sz="1000">
            <a:latin typeface="+mj-ea"/>
            <a:ea typeface="+mj-ea"/>
          </a:endParaRPr>
        </a:p>
        <a:p>
          <a:pPr algn="ctr"/>
          <a:r>
            <a:rPr kumimoji="1" lang="ja-JP" altLang="en-US" sz="1000">
              <a:latin typeface="+mj-ea"/>
              <a:ea typeface="+mj-ea"/>
            </a:rPr>
            <a:t>旅費 </a:t>
          </a:r>
          <a:r>
            <a:rPr kumimoji="1" lang="en-US" altLang="ja-JP" sz="1000">
              <a:latin typeface="+mj-ea"/>
              <a:ea typeface="+mj-ea"/>
            </a:rPr>
            <a:t>0.8</a:t>
          </a:r>
          <a:r>
            <a:rPr kumimoji="1" lang="ja-JP" altLang="en-US" sz="1000">
              <a:latin typeface="+mj-ea"/>
              <a:ea typeface="+mj-ea"/>
            </a:rPr>
            <a:t>百万円</a:t>
          </a:r>
          <a:endParaRPr kumimoji="1" lang="en-US" altLang="ja-JP" sz="1000">
            <a:latin typeface="+mj-ea"/>
            <a:ea typeface="+mj-ea"/>
          </a:endParaRPr>
        </a:p>
        <a:p>
          <a:pPr algn="ctr"/>
          <a:r>
            <a:rPr kumimoji="1" lang="ja-JP" altLang="en-US" sz="1000">
              <a:latin typeface="+mj-ea"/>
              <a:ea typeface="+mj-ea"/>
            </a:rPr>
            <a:t>委員等旅費</a:t>
          </a:r>
          <a:r>
            <a:rPr kumimoji="1" lang="en-US" altLang="ja-JP" sz="1000">
              <a:latin typeface="+mj-ea"/>
              <a:ea typeface="+mj-ea"/>
            </a:rPr>
            <a:t>0.1</a:t>
          </a:r>
          <a:r>
            <a:rPr kumimoji="1" lang="ja-JP" altLang="en-US" sz="1000">
              <a:latin typeface="+mj-ea"/>
              <a:ea typeface="+mj-ea"/>
            </a:rPr>
            <a:t>百万円</a:t>
          </a:r>
          <a:endParaRPr kumimoji="1" lang="en-US" altLang="ja-JP" sz="1000">
            <a:latin typeface="+mj-ea"/>
            <a:ea typeface="+mj-ea"/>
          </a:endParaRPr>
        </a:p>
        <a:p>
          <a:pPr algn="ctr"/>
          <a:r>
            <a:rPr kumimoji="1" lang="ja-JP" altLang="en-US" sz="1000">
              <a:latin typeface="+mj-ea"/>
              <a:ea typeface="+mj-ea"/>
            </a:rPr>
            <a:t>含む</a:t>
          </a:r>
        </a:p>
      </xdr:txBody>
    </xdr:sp>
    <xdr:clientData/>
  </xdr:twoCellAnchor>
  <xdr:twoCellAnchor>
    <xdr:from>
      <xdr:col>6</xdr:col>
      <xdr:colOff>0</xdr:colOff>
      <xdr:row>158</xdr:row>
      <xdr:rowOff>145677</xdr:rowOff>
    </xdr:from>
    <xdr:to>
      <xdr:col>11</xdr:col>
      <xdr:colOff>156882</xdr:colOff>
      <xdr:row>159</xdr:row>
      <xdr:rowOff>26335</xdr:rowOff>
    </xdr:to>
    <xdr:sp macro="" textlink="">
      <xdr:nvSpPr>
        <xdr:cNvPr id="75" name="Rectangle 37"/>
        <xdr:cNvSpPr>
          <a:spLocks noChangeArrowheads="1"/>
        </xdr:cNvSpPr>
      </xdr:nvSpPr>
      <xdr:spPr bwMode="auto">
        <a:xfrm>
          <a:off x="1200150" y="44389302"/>
          <a:ext cx="1157007" cy="233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【一般競争入札】</a:t>
          </a:r>
          <a:endParaRPr lang="ja-JP" altLang="en-US" sz="1000"/>
        </a:p>
      </xdr:txBody>
    </xdr:sp>
    <xdr:clientData/>
  </xdr:twoCellAnchor>
  <xdr:twoCellAnchor>
    <xdr:from>
      <xdr:col>16</xdr:col>
      <xdr:colOff>179294</xdr:colOff>
      <xdr:row>158</xdr:row>
      <xdr:rowOff>112059</xdr:rowOff>
    </xdr:from>
    <xdr:to>
      <xdr:col>22</xdr:col>
      <xdr:colOff>134471</xdr:colOff>
      <xdr:row>158</xdr:row>
      <xdr:rowOff>340100</xdr:rowOff>
    </xdr:to>
    <xdr:sp macro="" textlink="">
      <xdr:nvSpPr>
        <xdr:cNvPr id="76" name="Rectangle 37"/>
        <xdr:cNvSpPr>
          <a:spLocks noChangeArrowheads="1"/>
        </xdr:cNvSpPr>
      </xdr:nvSpPr>
      <xdr:spPr bwMode="auto">
        <a:xfrm>
          <a:off x="3379694" y="44355684"/>
          <a:ext cx="1155327" cy="2280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29</xdr:col>
      <xdr:colOff>33618</xdr:colOff>
      <xdr:row>158</xdr:row>
      <xdr:rowOff>123264</xdr:rowOff>
    </xdr:from>
    <xdr:to>
      <xdr:col>34</xdr:col>
      <xdr:colOff>190501</xdr:colOff>
      <xdr:row>159</xdr:row>
      <xdr:rowOff>3922</xdr:rowOff>
    </xdr:to>
    <xdr:sp macro="" textlink="">
      <xdr:nvSpPr>
        <xdr:cNvPr id="77" name="Rectangle 37"/>
        <xdr:cNvSpPr>
          <a:spLocks noChangeArrowheads="1"/>
        </xdr:cNvSpPr>
      </xdr:nvSpPr>
      <xdr:spPr bwMode="auto">
        <a:xfrm>
          <a:off x="5834343" y="44366889"/>
          <a:ext cx="1157008" cy="233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twoCellAnchor>
    <xdr:from>
      <xdr:col>39</xdr:col>
      <xdr:colOff>145677</xdr:colOff>
      <xdr:row>158</xdr:row>
      <xdr:rowOff>145676</xdr:rowOff>
    </xdr:from>
    <xdr:to>
      <xdr:col>45</xdr:col>
      <xdr:colOff>100853</xdr:colOff>
      <xdr:row>159</xdr:row>
      <xdr:rowOff>26334</xdr:rowOff>
    </xdr:to>
    <xdr:sp macro="" textlink="">
      <xdr:nvSpPr>
        <xdr:cNvPr id="78" name="Rectangle 37"/>
        <xdr:cNvSpPr>
          <a:spLocks noChangeArrowheads="1"/>
        </xdr:cNvSpPr>
      </xdr:nvSpPr>
      <xdr:spPr bwMode="auto">
        <a:xfrm>
          <a:off x="7946652" y="44389301"/>
          <a:ext cx="1155326" cy="2330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【公募・委託】</a:t>
          </a:r>
          <a:endParaRPr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0"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40.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91" t="s">
        <v>454</v>
      </c>
      <c r="AR2" s="691"/>
      <c r="AS2" s="68" t="str">
        <f>IF(OR(AQ2="　", AQ2=""), "", "-")</f>
        <v/>
      </c>
      <c r="AT2" s="692">
        <v>349</v>
      </c>
      <c r="AU2" s="692"/>
      <c r="AV2" s="69" t="str">
        <f>IF(AW2="", "", "-")</f>
        <v/>
      </c>
      <c r="AW2" s="693"/>
      <c r="AX2" s="693"/>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460</v>
      </c>
      <c r="AK3" s="645"/>
      <c r="AL3" s="645"/>
      <c r="AM3" s="645"/>
      <c r="AN3" s="645"/>
      <c r="AO3" s="645"/>
      <c r="AP3" s="645"/>
      <c r="AQ3" s="645"/>
      <c r="AR3" s="645"/>
      <c r="AS3" s="645"/>
      <c r="AT3" s="645"/>
      <c r="AU3" s="645"/>
      <c r="AV3" s="645"/>
      <c r="AW3" s="645"/>
      <c r="AX3" s="36" t="s">
        <v>91</v>
      </c>
    </row>
    <row r="4" spans="1:50" ht="24.75" customHeight="1" x14ac:dyDescent="0.15">
      <c r="A4" s="454" t="s">
        <v>30</v>
      </c>
      <c r="B4" s="455"/>
      <c r="C4" s="455"/>
      <c r="D4" s="455"/>
      <c r="E4" s="455"/>
      <c r="F4" s="455"/>
      <c r="G4" s="428" t="s">
        <v>478</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462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9" t="s">
        <v>97</v>
      </c>
      <c r="H5" s="622"/>
      <c r="I5" s="622"/>
      <c r="J5" s="622"/>
      <c r="K5" s="622"/>
      <c r="L5" s="622"/>
      <c r="M5" s="660" t="s">
        <v>92</v>
      </c>
      <c r="N5" s="661"/>
      <c r="O5" s="661"/>
      <c r="P5" s="661"/>
      <c r="Q5" s="661"/>
      <c r="R5" s="662"/>
      <c r="S5" s="621" t="s">
        <v>97</v>
      </c>
      <c r="T5" s="622"/>
      <c r="U5" s="622"/>
      <c r="V5" s="622"/>
      <c r="W5" s="622"/>
      <c r="X5" s="623"/>
      <c r="Y5" s="445" t="s">
        <v>3</v>
      </c>
      <c r="Z5" s="446"/>
      <c r="AA5" s="446"/>
      <c r="AB5" s="446"/>
      <c r="AC5" s="446"/>
      <c r="AD5" s="447"/>
      <c r="AE5" s="448" t="s">
        <v>463</v>
      </c>
      <c r="AF5" s="449"/>
      <c r="AG5" s="449"/>
      <c r="AH5" s="449"/>
      <c r="AI5" s="449"/>
      <c r="AJ5" s="449"/>
      <c r="AK5" s="449"/>
      <c r="AL5" s="449"/>
      <c r="AM5" s="449"/>
      <c r="AN5" s="449"/>
      <c r="AO5" s="449"/>
      <c r="AP5" s="450"/>
      <c r="AQ5" s="451" t="s">
        <v>464</v>
      </c>
      <c r="AR5" s="452"/>
      <c r="AS5" s="452"/>
      <c r="AT5" s="452"/>
      <c r="AU5" s="452"/>
      <c r="AV5" s="452"/>
      <c r="AW5" s="452"/>
      <c r="AX5" s="453"/>
    </row>
    <row r="6" spans="1:50" ht="38.2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465</v>
      </c>
      <c r="AF6" s="463"/>
      <c r="AG6" s="463"/>
      <c r="AH6" s="463"/>
      <c r="AI6" s="463"/>
      <c r="AJ6" s="463"/>
      <c r="AK6" s="463"/>
      <c r="AL6" s="463"/>
      <c r="AM6" s="463"/>
      <c r="AN6" s="463"/>
      <c r="AO6" s="463"/>
      <c r="AP6" s="463"/>
      <c r="AQ6" s="464"/>
      <c r="AR6" s="464"/>
      <c r="AS6" s="464"/>
      <c r="AT6" s="464"/>
      <c r="AU6" s="464"/>
      <c r="AV6" s="464"/>
      <c r="AW6" s="464"/>
      <c r="AX6" s="465"/>
    </row>
    <row r="7" spans="1:50" ht="51" customHeight="1" x14ac:dyDescent="0.15">
      <c r="A7" s="480" t="s">
        <v>25</v>
      </c>
      <c r="B7" s="481"/>
      <c r="C7" s="481"/>
      <c r="D7" s="481"/>
      <c r="E7" s="481"/>
      <c r="F7" s="481"/>
      <c r="G7" s="482" t="s">
        <v>476</v>
      </c>
      <c r="H7" s="483"/>
      <c r="I7" s="483"/>
      <c r="J7" s="483"/>
      <c r="K7" s="483"/>
      <c r="L7" s="483"/>
      <c r="M7" s="483"/>
      <c r="N7" s="483"/>
      <c r="O7" s="483"/>
      <c r="P7" s="483"/>
      <c r="Q7" s="483"/>
      <c r="R7" s="483"/>
      <c r="S7" s="483"/>
      <c r="T7" s="483"/>
      <c r="U7" s="483"/>
      <c r="V7" s="484"/>
      <c r="W7" s="484"/>
      <c r="X7" s="484"/>
      <c r="Y7" s="485" t="s">
        <v>5</v>
      </c>
      <c r="Z7" s="376"/>
      <c r="AA7" s="376"/>
      <c r="AB7" s="376"/>
      <c r="AC7" s="376"/>
      <c r="AD7" s="378"/>
      <c r="AE7" s="486" t="s">
        <v>466</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66" t="s">
        <v>79</v>
      </c>
      <c r="Z8" s="466"/>
      <c r="AA8" s="466"/>
      <c r="AB8" s="466"/>
      <c r="AC8" s="466"/>
      <c r="AD8" s="466"/>
      <c r="AE8" s="508" t="str">
        <f>入力規則等!K13</f>
        <v>文教及び科学振興</v>
      </c>
      <c r="AF8" s="509"/>
      <c r="AG8" s="509"/>
      <c r="AH8" s="509"/>
      <c r="AI8" s="509"/>
      <c r="AJ8" s="509"/>
      <c r="AK8" s="509"/>
      <c r="AL8" s="509"/>
      <c r="AM8" s="509"/>
      <c r="AN8" s="509"/>
      <c r="AO8" s="509"/>
      <c r="AP8" s="509"/>
      <c r="AQ8" s="509"/>
      <c r="AR8" s="509"/>
      <c r="AS8" s="509"/>
      <c r="AT8" s="509"/>
      <c r="AU8" s="509"/>
      <c r="AV8" s="509"/>
      <c r="AW8" s="509"/>
      <c r="AX8" s="510"/>
    </row>
    <row r="9" spans="1:50" ht="53.25" customHeight="1" x14ac:dyDescent="0.15">
      <c r="A9" s="184" t="s">
        <v>26</v>
      </c>
      <c r="B9" s="185"/>
      <c r="C9" s="185"/>
      <c r="D9" s="185"/>
      <c r="E9" s="185"/>
      <c r="F9" s="185"/>
      <c r="G9" s="186" t="s">
        <v>480</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6.75" customHeight="1" x14ac:dyDescent="0.15">
      <c r="A10" s="184" t="s">
        <v>36</v>
      </c>
      <c r="B10" s="185"/>
      <c r="C10" s="185"/>
      <c r="D10" s="185"/>
      <c r="E10" s="185"/>
      <c r="F10" s="185"/>
      <c r="G10" s="186" t="s">
        <v>479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18"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18" customHeight="1" x14ac:dyDescent="0.15">
      <c r="A13" s="397"/>
      <c r="B13" s="398"/>
      <c r="C13" s="398"/>
      <c r="D13" s="398"/>
      <c r="E13" s="398"/>
      <c r="F13" s="399"/>
      <c r="G13" s="499" t="s">
        <v>7</v>
      </c>
      <c r="H13" s="500"/>
      <c r="I13" s="505" t="s">
        <v>8</v>
      </c>
      <c r="J13" s="506"/>
      <c r="K13" s="506"/>
      <c r="L13" s="506"/>
      <c r="M13" s="506"/>
      <c r="N13" s="506"/>
      <c r="O13" s="507"/>
      <c r="P13" s="175" t="s">
        <v>481</v>
      </c>
      <c r="Q13" s="176"/>
      <c r="R13" s="176"/>
      <c r="S13" s="176"/>
      <c r="T13" s="176"/>
      <c r="U13" s="176"/>
      <c r="V13" s="177"/>
      <c r="W13" s="175" t="s">
        <v>481</v>
      </c>
      <c r="X13" s="176"/>
      <c r="Y13" s="176"/>
      <c r="Z13" s="176"/>
      <c r="AA13" s="176"/>
      <c r="AB13" s="176"/>
      <c r="AC13" s="177"/>
      <c r="AD13" s="175">
        <v>2834</v>
      </c>
      <c r="AE13" s="176"/>
      <c r="AF13" s="176"/>
      <c r="AG13" s="176"/>
      <c r="AH13" s="176"/>
      <c r="AI13" s="176"/>
      <c r="AJ13" s="177"/>
      <c r="AK13" s="175" t="s">
        <v>481</v>
      </c>
      <c r="AL13" s="176"/>
      <c r="AM13" s="176"/>
      <c r="AN13" s="176"/>
      <c r="AO13" s="176"/>
      <c r="AP13" s="176"/>
      <c r="AQ13" s="177"/>
      <c r="AR13" s="189" t="s">
        <v>578</v>
      </c>
      <c r="AS13" s="190"/>
      <c r="AT13" s="190"/>
      <c r="AU13" s="190"/>
      <c r="AV13" s="190"/>
      <c r="AW13" s="190"/>
      <c r="AX13" s="191"/>
    </row>
    <row r="14" spans="1:50" ht="18" customHeight="1" x14ac:dyDescent="0.15">
      <c r="A14" s="397"/>
      <c r="B14" s="398"/>
      <c r="C14" s="398"/>
      <c r="D14" s="398"/>
      <c r="E14" s="398"/>
      <c r="F14" s="399"/>
      <c r="G14" s="501"/>
      <c r="H14" s="502"/>
      <c r="I14" s="179" t="s">
        <v>9</v>
      </c>
      <c r="J14" s="180"/>
      <c r="K14" s="180"/>
      <c r="L14" s="180"/>
      <c r="M14" s="180"/>
      <c r="N14" s="180"/>
      <c r="O14" s="181"/>
      <c r="P14" s="175" t="s">
        <v>482</v>
      </c>
      <c r="Q14" s="176"/>
      <c r="R14" s="176"/>
      <c r="S14" s="176"/>
      <c r="T14" s="176"/>
      <c r="U14" s="176"/>
      <c r="V14" s="177"/>
      <c r="W14" s="175" t="s">
        <v>483</v>
      </c>
      <c r="X14" s="176"/>
      <c r="Y14" s="176"/>
      <c r="Z14" s="176"/>
      <c r="AA14" s="176"/>
      <c r="AB14" s="176"/>
      <c r="AC14" s="177"/>
      <c r="AD14" s="175">
        <v>0</v>
      </c>
      <c r="AE14" s="176"/>
      <c r="AF14" s="176"/>
      <c r="AG14" s="176"/>
      <c r="AH14" s="176"/>
      <c r="AI14" s="176"/>
      <c r="AJ14" s="177"/>
      <c r="AK14" s="175" t="s">
        <v>481</v>
      </c>
      <c r="AL14" s="176"/>
      <c r="AM14" s="176"/>
      <c r="AN14" s="176"/>
      <c r="AO14" s="176"/>
      <c r="AP14" s="176"/>
      <c r="AQ14" s="177"/>
      <c r="AR14" s="182"/>
      <c r="AS14" s="182"/>
      <c r="AT14" s="182"/>
      <c r="AU14" s="182"/>
      <c r="AV14" s="182"/>
      <c r="AW14" s="182"/>
      <c r="AX14" s="183"/>
    </row>
    <row r="15" spans="1:50" ht="18" customHeight="1" x14ac:dyDescent="0.15">
      <c r="A15" s="397"/>
      <c r="B15" s="398"/>
      <c r="C15" s="398"/>
      <c r="D15" s="398"/>
      <c r="E15" s="398"/>
      <c r="F15" s="399"/>
      <c r="G15" s="501"/>
      <c r="H15" s="502"/>
      <c r="I15" s="179" t="s">
        <v>62</v>
      </c>
      <c r="J15" s="425"/>
      <c r="K15" s="425"/>
      <c r="L15" s="425"/>
      <c r="M15" s="425"/>
      <c r="N15" s="425"/>
      <c r="O15" s="426"/>
      <c r="P15" s="175" t="s">
        <v>481</v>
      </c>
      <c r="Q15" s="176"/>
      <c r="R15" s="176"/>
      <c r="S15" s="176"/>
      <c r="T15" s="176"/>
      <c r="U15" s="176"/>
      <c r="V15" s="177"/>
      <c r="W15" s="175" t="s">
        <v>483</v>
      </c>
      <c r="X15" s="176"/>
      <c r="Y15" s="176"/>
      <c r="Z15" s="176"/>
      <c r="AA15" s="176"/>
      <c r="AB15" s="176"/>
      <c r="AC15" s="177"/>
      <c r="AD15" s="175">
        <v>0</v>
      </c>
      <c r="AE15" s="176"/>
      <c r="AF15" s="176"/>
      <c r="AG15" s="176"/>
      <c r="AH15" s="176"/>
      <c r="AI15" s="176"/>
      <c r="AJ15" s="177"/>
      <c r="AK15" s="175" t="s">
        <v>481</v>
      </c>
      <c r="AL15" s="176"/>
      <c r="AM15" s="176"/>
      <c r="AN15" s="176"/>
      <c r="AO15" s="176"/>
      <c r="AP15" s="176"/>
      <c r="AQ15" s="177"/>
      <c r="AR15" s="175"/>
      <c r="AS15" s="176"/>
      <c r="AT15" s="176"/>
      <c r="AU15" s="176"/>
      <c r="AV15" s="176"/>
      <c r="AW15" s="176"/>
      <c r="AX15" s="178"/>
    </row>
    <row r="16" spans="1:50" ht="18" customHeight="1" x14ac:dyDescent="0.15">
      <c r="A16" s="397"/>
      <c r="B16" s="398"/>
      <c r="C16" s="398"/>
      <c r="D16" s="398"/>
      <c r="E16" s="398"/>
      <c r="F16" s="399"/>
      <c r="G16" s="501"/>
      <c r="H16" s="502"/>
      <c r="I16" s="179" t="s">
        <v>63</v>
      </c>
      <c r="J16" s="425"/>
      <c r="K16" s="425"/>
      <c r="L16" s="425"/>
      <c r="M16" s="425"/>
      <c r="N16" s="425"/>
      <c r="O16" s="426"/>
      <c r="P16" s="175" t="s">
        <v>482</v>
      </c>
      <c r="Q16" s="176"/>
      <c r="R16" s="176"/>
      <c r="S16" s="176"/>
      <c r="T16" s="176"/>
      <c r="U16" s="176"/>
      <c r="V16" s="177"/>
      <c r="W16" s="175" t="s">
        <v>483</v>
      </c>
      <c r="X16" s="176"/>
      <c r="Y16" s="176"/>
      <c r="Z16" s="176"/>
      <c r="AA16" s="176"/>
      <c r="AB16" s="176"/>
      <c r="AC16" s="177"/>
      <c r="AD16" s="175">
        <v>0</v>
      </c>
      <c r="AE16" s="176"/>
      <c r="AF16" s="176"/>
      <c r="AG16" s="176"/>
      <c r="AH16" s="176"/>
      <c r="AI16" s="176"/>
      <c r="AJ16" s="177"/>
      <c r="AK16" s="175" t="s">
        <v>481</v>
      </c>
      <c r="AL16" s="176"/>
      <c r="AM16" s="176"/>
      <c r="AN16" s="176"/>
      <c r="AO16" s="176"/>
      <c r="AP16" s="176"/>
      <c r="AQ16" s="177"/>
      <c r="AR16" s="475"/>
      <c r="AS16" s="476"/>
      <c r="AT16" s="476"/>
      <c r="AU16" s="476"/>
      <c r="AV16" s="476"/>
      <c r="AW16" s="476"/>
      <c r="AX16" s="477"/>
    </row>
    <row r="17" spans="1:50" ht="18" customHeight="1" x14ac:dyDescent="0.15">
      <c r="A17" s="397"/>
      <c r="B17" s="398"/>
      <c r="C17" s="398"/>
      <c r="D17" s="398"/>
      <c r="E17" s="398"/>
      <c r="F17" s="399"/>
      <c r="G17" s="501"/>
      <c r="H17" s="502"/>
      <c r="I17" s="179" t="s">
        <v>61</v>
      </c>
      <c r="J17" s="180"/>
      <c r="K17" s="180"/>
      <c r="L17" s="180"/>
      <c r="M17" s="180"/>
      <c r="N17" s="180"/>
      <c r="O17" s="181"/>
      <c r="P17" s="175" t="s">
        <v>483</v>
      </c>
      <c r="Q17" s="176"/>
      <c r="R17" s="176"/>
      <c r="S17" s="176"/>
      <c r="T17" s="176"/>
      <c r="U17" s="176"/>
      <c r="V17" s="177"/>
      <c r="W17" s="175" t="s">
        <v>483</v>
      </c>
      <c r="X17" s="176"/>
      <c r="Y17" s="176"/>
      <c r="Z17" s="176"/>
      <c r="AA17" s="176"/>
      <c r="AB17" s="176"/>
      <c r="AC17" s="177"/>
      <c r="AD17" s="175">
        <v>0</v>
      </c>
      <c r="AE17" s="176"/>
      <c r="AF17" s="176"/>
      <c r="AG17" s="176"/>
      <c r="AH17" s="176"/>
      <c r="AI17" s="176"/>
      <c r="AJ17" s="177"/>
      <c r="AK17" s="175" t="s">
        <v>481</v>
      </c>
      <c r="AL17" s="176"/>
      <c r="AM17" s="176"/>
      <c r="AN17" s="176"/>
      <c r="AO17" s="176"/>
      <c r="AP17" s="176"/>
      <c r="AQ17" s="177"/>
      <c r="AR17" s="478"/>
      <c r="AS17" s="478"/>
      <c r="AT17" s="478"/>
      <c r="AU17" s="478"/>
      <c r="AV17" s="478"/>
      <c r="AW17" s="478"/>
      <c r="AX17" s="479"/>
    </row>
    <row r="18" spans="1:50" ht="18" customHeight="1" x14ac:dyDescent="0.15">
      <c r="A18" s="397"/>
      <c r="B18" s="398"/>
      <c r="C18" s="398"/>
      <c r="D18" s="398"/>
      <c r="E18" s="398"/>
      <c r="F18" s="399"/>
      <c r="G18" s="503"/>
      <c r="H18" s="504"/>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2834</v>
      </c>
      <c r="AE18" s="655"/>
      <c r="AF18" s="655"/>
      <c r="AG18" s="655"/>
      <c r="AH18" s="655"/>
      <c r="AI18" s="655"/>
      <c r="AJ18" s="656"/>
      <c r="AK18" s="654">
        <f t="shared" ref="AK18" si="1">SUM(AK13:AQ17)</f>
        <v>0</v>
      </c>
      <c r="AL18" s="655"/>
      <c r="AM18" s="655"/>
      <c r="AN18" s="655"/>
      <c r="AO18" s="655"/>
      <c r="AP18" s="655"/>
      <c r="AQ18" s="656"/>
      <c r="AR18" s="654">
        <f t="shared" ref="AR18" si="2">SUM(AR13:AX17)</f>
        <v>0</v>
      </c>
      <c r="AS18" s="655"/>
      <c r="AT18" s="655"/>
      <c r="AU18" s="655"/>
      <c r="AV18" s="655"/>
      <c r="AW18" s="655"/>
      <c r="AX18" s="657"/>
    </row>
    <row r="19" spans="1:50" ht="18" customHeight="1" x14ac:dyDescent="0.15">
      <c r="A19" s="397"/>
      <c r="B19" s="398"/>
      <c r="C19" s="398"/>
      <c r="D19" s="398"/>
      <c r="E19" s="398"/>
      <c r="F19" s="399"/>
      <c r="G19" s="652" t="s">
        <v>10</v>
      </c>
      <c r="H19" s="653"/>
      <c r="I19" s="653"/>
      <c r="J19" s="653"/>
      <c r="K19" s="653"/>
      <c r="L19" s="653"/>
      <c r="M19" s="653"/>
      <c r="N19" s="653"/>
      <c r="O19" s="653"/>
      <c r="P19" s="175" t="s">
        <v>481</v>
      </c>
      <c r="Q19" s="176"/>
      <c r="R19" s="176"/>
      <c r="S19" s="176"/>
      <c r="T19" s="176"/>
      <c r="U19" s="176"/>
      <c r="V19" s="177"/>
      <c r="W19" s="175" t="s">
        <v>482</v>
      </c>
      <c r="X19" s="176"/>
      <c r="Y19" s="176"/>
      <c r="Z19" s="176"/>
      <c r="AA19" s="176"/>
      <c r="AB19" s="176"/>
      <c r="AC19" s="177"/>
      <c r="AD19" s="175">
        <v>2729</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18" customHeight="1" x14ac:dyDescent="0.15">
      <c r="A20" s="493"/>
      <c r="B20" s="494"/>
      <c r="C20" s="494"/>
      <c r="D20" s="494"/>
      <c r="E20" s="494"/>
      <c r="F20" s="495"/>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f>IF(AD18=0, "-", AD19/AD18)</f>
        <v>0.96294989414255472</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28</v>
      </c>
      <c r="AV22" s="71"/>
      <c r="AW22" s="72" t="s">
        <v>360</v>
      </c>
      <c r="AX22" s="73"/>
    </row>
    <row r="23" spans="1:50" ht="22.5" customHeight="1" x14ac:dyDescent="0.15">
      <c r="A23" s="130"/>
      <c r="B23" s="128"/>
      <c r="C23" s="128"/>
      <c r="D23" s="128"/>
      <c r="E23" s="128"/>
      <c r="F23" s="129"/>
      <c r="G23" s="74" t="s">
        <v>555</v>
      </c>
      <c r="H23" s="75"/>
      <c r="I23" s="75"/>
      <c r="J23" s="75"/>
      <c r="K23" s="75"/>
      <c r="L23" s="75"/>
      <c r="M23" s="75"/>
      <c r="N23" s="75"/>
      <c r="O23" s="76"/>
      <c r="P23" s="220" t="s">
        <v>556</v>
      </c>
      <c r="Q23" s="234"/>
      <c r="R23" s="234"/>
      <c r="S23" s="234"/>
      <c r="T23" s="234"/>
      <c r="U23" s="234"/>
      <c r="V23" s="234"/>
      <c r="W23" s="234"/>
      <c r="X23" s="235"/>
      <c r="Y23" s="229" t="s">
        <v>14</v>
      </c>
      <c r="Z23" s="230"/>
      <c r="AA23" s="231"/>
      <c r="AB23" s="167" t="s">
        <v>467</v>
      </c>
      <c r="AC23" s="168"/>
      <c r="AD23" s="168"/>
      <c r="AE23" s="88" t="s">
        <v>574</v>
      </c>
      <c r="AF23" s="89"/>
      <c r="AG23" s="89"/>
      <c r="AH23" s="89"/>
      <c r="AI23" s="90"/>
      <c r="AJ23" s="88" t="s">
        <v>559</v>
      </c>
      <c r="AK23" s="89"/>
      <c r="AL23" s="89"/>
      <c r="AM23" s="89"/>
      <c r="AN23" s="90"/>
      <c r="AO23" s="88" t="s">
        <v>559</v>
      </c>
      <c r="AP23" s="89"/>
      <c r="AQ23" s="89"/>
      <c r="AR23" s="89"/>
      <c r="AS23" s="90"/>
      <c r="AT23" s="195"/>
      <c r="AU23" s="195"/>
      <c r="AV23" s="195"/>
      <c r="AW23" s="195"/>
      <c r="AX23" s="196"/>
    </row>
    <row r="24" spans="1:50" ht="30.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467</v>
      </c>
      <c r="AC24" s="198"/>
      <c r="AD24" s="198"/>
      <c r="AE24" s="88" t="s">
        <v>574</v>
      </c>
      <c r="AF24" s="89"/>
      <c r="AG24" s="89"/>
      <c r="AH24" s="89"/>
      <c r="AI24" s="90"/>
      <c r="AJ24" s="88" t="s">
        <v>560</v>
      </c>
      <c r="AK24" s="89"/>
      <c r="AL24" s="89"/>
      <c r="AM24" s="89"/>
      <c r="AN24" s="90"/>
      <c r="AO24" s="88" t="s">
        <v>559</v>
      </c>
      <c r="AP24" s="89"/>
      <c r="AQ24" s="89"/>
      <c r="AR24" s="89"/>
      <c r="AS24" s="90"/>
      <c r="AT24" s="88">
        <v>39</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t="s">
        <v>574</v>
      </c>
      <c r="AF25" s="89"/>
      <c r="AG25" s="89"/>
      <c r="AH25" s="89"/>
      <c r="AI25" s="90"/>
      <c r="AJ25" s="88" t="s">
        <v>560</v>
      </c>
      <c r="AK25" s="89"/>
      <c r="AL25" s="89"/>
      <c r="AM25" s="89"/>
      <c r="AN25" s="90"/>
      <c r="AO25" s="88" t="s">
        <v>560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v>29</v>
      </c>
      <c r="AV27" s="71"/>
      <c r="AW27" s="72" t="s">
        <v>360</v>
      </c>
      <c r="AX27" s="73"/>
    </row>
    <row r="28" spans="1:50" ht="22.5" customHeight="1" x14ac:dyDescent="0.15">
      <c r="A28" s="130"/>
      <c r="B28" s="128"/>
      <c r="C28" s="128"/>
      <c r="D28" s="128"/>
      <c r="E28" s="128"/>
      <c r="F28" s="129"/>
      <c r="G28" s="74" t="s">
        <v>558</v>
      </c>
      <c r="H28" s="75"/>
      <c r="I28" s="75"/>
      <c r="J28" s="75"/>
      <c r="K28" s="75"/>
      <c r="L28" s="75"/>
      <c r="M28" s="75"/>
      <c r="N28" s="75"/>
      <c r="O28" s="76"/>
      <c r="P28" s="220" t="s">
        <v>556</v>
      </c>
      <c r="Q28" s="234"/>
      <c r="R28" s="234"/>
      <c r="S28" s="234"/>
      <c r="T28" s="234"/>
      <c r="U28" s="234"/>
      <c r="V28" s="234"/>
      <c r="W28" s="234"/>
      <c r="X28" s="235"/>
      <c r="Y28" s="229" t="s">
        <v>14</v>
      </c>
      <c r="Z28" s="230"/>
      <c r="AA28" s="231"/>
      <c r="AB28" s="168" t="s">
        <v>467</v>
      </c>
      <c r="AC28" s="168"/>
      <c r="AD28" s="168"/>
      <c r="AE28" s="88" t="s">
        <v>559</v>
      </c>
      <c r="AF28" s="89"/>
      <c r="AG28" s="89"/>
      <c r="AH28" s="89"/>
      <c r="AI28" s="90"/>
      <c r="AJ28" s="88" t="s">
        <v>574</v>
      </c>
      <c r="AK28" s="89"/>
      <c r="AL28" s="89"/>
      <c r="AM28" s="89"/>
      <c r="AN28" s="90"/>
      <c r="AO28" s="88" t="s">
        <v>559</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8" t="s">
        <v>467</v>
      </c>
      <c r="AC29" s="198"/>
      <c r="AD29" s="198"/>
      <c r="AE29" s="88" t="s">
        <v>559</v>
      </c>
      <c r="AF29" s="89"/>
      <c r="AG29" s="89"/>
      <c r="AH29" s="89"/>
      <c r="AI29" s="90"/>
      <c r="AJ29" s="88" t="s">
        <v>575</v>
      </c>
      <c r="AK29" s="89"/>
      <c r="AL29" s="89"/>
      <c r="AM29" s="89"/>
      <c r="AN29" s="90"/>
      <c r="AO29" s="88" t="s">
        <v>560</v>
      </c>
      <c r="AP29" s="89"/>
      <c r="AQ29" s="89"/>
      <c r="AR29" s="89"/>
      <c r="AS29" s="90"/>
      <c r="AT29" s="88">
        <v>11</v>
      </c>
      <c r="AU29" s="89"/>
      <c r="AV29" s="89"/>
      <c r="AW29" s="89"/>
      <c r="AX29" s="349"/>
    </row>
    <row r="30" spans="1:50" ht="27"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560</v>
      </c>
      <c r="AF30" s="89"/>
      <c r="AG30" s="89"/>
      <c r="AH30" s="89"/>
      <c r="AI30" s="90"/>
      <c r="AJ30" s="88" t="s">
        <v>576</v>
      </c>
      <c r="AK30" s="89"/>
      <c r="AL30" s="89"/>
      <c r="AM30" s="89"/>
      <c r="AN30" s="90"/>
      <c r="AO30" s="88" t="s">
        <v>559</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v>28</v>
      </c>
      <c r="AV32" s="71"/>
      <c r="AW32" s="72" t="s">
        <v>360</v>
      </c>
      <c r="AX32" s="73"/>
    </row>
    <row r="33" spans="1:50" ht="22.5" customHeight="1" x14ac:dyDescent="0.15">
      <c r="A33" s="130"/>
      <c r="B33" s="128"/>
      <c r="C33" s="128"/>
      <c r="D33" s="128"/>
      <c r="E33" s="128"/>
      <c r="F33" s="129"/>
      <c r="G33" s="74" t="s">
        <v>572</v>
      </c>
      <c r="H33" s="75"/>
      <c r="I33" s="75"/>
      <c r="J33" s="75"/>
      <c r="K33" s="75"/>
      <c r="L33" s="75"/>
      <c r="M33" s="75"/>
      <c r="N33" s="75"/>
      <c r="O33" s="76"/>
      <c r="P33" s="220" t="s">
        <v>557</v>
      </c>
      <c r="Q33" s="234"/>
      <c r="R33" s="234"/>
      <c r="S33" s="234"/>
      <c r="T33" s="234"/>
      <c r="U33" s="234"/>
      <c r="V33" s="234"/>
      <c r="W33" s="234"/>
      <c r="X33" s="235"/>
      <c r="Y33" s="229" t="s">
        <v>14</v>
      </c>
      <c r="Z33" s="230"/>
      <c r="AA33" s="231"/>
      <c r="AB33" s="167" t="s">
        <v>468</v>
      </c>
      <c r="AC33" s="168"/>
      <c r="AD33" s="168"/>
      <c r="AE33" s="88" t="s">
        <v>574</v>
      </c>
      <c r="AF33" s="89"/>
      <c r="AG33" s="89"/>
      <c r="AH33" s="89"/>
      <c r="AI33" s="90"/>
      <c r="AJ33" s="88" t="s">
        <v>559</v>
      </c>
      <c r="AK33" s="89"/>
      <c r="AL33" s="89"/>
      <c r="AM33" s="89"/>
      <c r="AN33" s="90"/>
      <c r="AO33" s="88" t="s">
        <v>559</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468</v>
      </c>
      <c r="AC34" s="198"/>
      <c r="AD34" s="198"/>
      <c r="AE34" s="88" t="s">
        <v>574</v>
      </c>
      <c r="AF34" s="89"/>
      <c r="AG34" s="89"/>
      <c r="AH34" s="89"/>
      <c r="AI34" s="90"/>
      <c r="AJ34" s="88" t="s">
        <v>559</v>
      </c>
      <c r="AK34" s="89"/>
      <c r="AL34" s="89"/>
      <c r="AM34" s="89"/>
      <c r="AN34" s="90"/>
      <c r="AO34" s="88" t="s">
        <v>559</v>
      </c>
      <c r="AP34" s="89"/>
      <c r="AQ34" s="89"/>
      <c r="AR34" s="89"/>
      <c r="AS34" s="90"/>
      <c r="AT34" s="88">
        <v>17</v>
      </c>
      <c r="AU34" s="89"/>
      <c r="AV34" s="89"/>
      <c r="AW34" s="89"/>
      <c r="AX34" s="349"/>
    </row>
    <row r="35" spans="1:50" ht="36"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477</v>
      </c>
      <c r="AF35" s="89"/>
      <c r="AG35" s="89"/>
      <c r="AH35" s="89"/>
      <c r="AI35" s="90"/>
      <c r="AJ35" s="88" t="s">
        <v>560</v>
      </c>
      <c r="AK35" s="89"/>
      <c r="AL35" s="89"/>
      <c r="AM35" s="89"/>
      <c r="AN35" s="90"/>
      <c r="AO35" s="88" t="s">
        <v>560</v>
      </c>
      <c r="AP35" s="89"/>
      <c r="AQ35" s="89"/>
      <c r="AR35" s="89"/>
      <c r="AS35" s="90"/>
      <c r="AT35" s="192"/>
      <c r="AU35" s="193"/>
      <c r="AV35" s="193"/>
      <c r="AW35" s="193"/>
      <c r="AX35" s="194"/>
    </row>
    <row r="36" spans="1:50" ht="18.7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v>29</v>
      </c>
      <c r="AV37" s="71"/>
      <c r="AW37" s="72" t="s">
        <v>360</v>
      </c>
      <c r="AX37" s="73"/>
    </row>
    <row r="38" spans="1:50" ht="22.5" customHeight="1" x14ac:dyDescent="0.15">
      <c r="A38" s="130"/>
      <c r="B38" s="128"/>
      <c r="C38" s="128"/>
      <c r="D38" s="128"/>
      <c r="E38" s="128"/>
      <c r="F38" s="129"/>
      <c r="G38" s="74" t="s">
        <v>573</v>
      </c>
      <c r="H38" s="75"/>
      <c r="I38" s="75"/>
      <c r="J38" s="75"/>
      <c r="K38" s="75"/>
      <c r="L38" s="75"/>
      <c r="M38" s="75"/>
      <c r="N38" s="75"/>
      <c r="O38" s="76"/>
      <c r="P38" s="220" t="s">
        <v>557</v>
      </c>
      <c r="Q38" s="234"/>
      <c r="R38" s="234"/>
      <c r="S38" s="234"/>
      <c r="T38" s="234"/>
      <c r="U38" s="234"/>
      <c r="V38" s="234"/>
      <c r="W38" s="234"/>
      <c r="X38" s="235"/>
      <c r="Y38" s="229" t="s">
        <v>14</v>
      </c>
      <c r="Z38" s="230"/>
      <c r="AA38" s="231"/>
      <c r="AB38" s="167" t="s">
        <v>468</v>
      </c>
      <c r="AC38" s="168"/>
      <c r="AD38" s="168"/>
      <c r="AE38" s="88" t="s">
        <v>559</v>
      </c>
      <c r="AF38" s="89"/>
      <c r="AG38" s="89"/>
      <c r="AH38" s="89"/>
      <c r="AI38" s="90"/>
      <c r="AJ38" s="88" t="s">
        <v>574</v>
      </c>
      <c r="AK38" s="89"/>
      <c r="AL38" s="89"/>
      <c r="AM38" s="89"/>
      <c r="AN38" s="90"/>
      <c r="AO38" s="88" t="s">
        <v>559</v>
      </c>
      <c r="AP38" s="89"/>
      <c r="AQ38" s="89"/>
      <c r="AR38" s="89"/>
      <c r="AS38" s="90"/>
      <c r="AT38" s="195"/>
      <c r="AU38" s="195"/>
      <c r="AV38" s="195"/>
      <c r="AW38" s="195"/>
      <c r="AX38" s="196"/>
    </row>
    <row r="39" spans="1:50" ht="22.5"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468</v>
      </c>
      <c r="AC39" s="198"/>
      <c r="AD39" s="198"/>
      <c r="AE39" s="88" t="s">
        <v>559</v>
      </c>
      <c r="AF39" s="89"/>
      <c r="AG39" s="89"/>
      <c r="AH39" s="89"/>
      <c r="AI39" s="90"/>
      <c r="AJ39" s="88" t="s">
        <v>574</v>
      </c>
      <c r="AK39" s="89"/>
      <c r="AL39" s="89"/>
      <c r="AM39" s="89"/>
      <c r="AN39" s="90"/>
      <c r="AO39" s="88" t="s">
        <v>560</v>
      </c>
      <c r="AP39" s="89"/>
      <c r="AQ39" s="89"/>
      <c r="AR39" s="89"/>
      <c r="AS39" s="90"/>
      <c r="AT39" s="88">
        <v>8</v>
      </c>
      <c r="AU39" s="89"/>
      <c r="AV39" s="89"/>
      <c r="AW39" s="89"/>
      <c r="AX39" s="349"/>
    </row>
    <row r="40" spans="1:50" ht="33.75"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560</v>
      </c>
      <c r="AF40" s="89"/>
      <c r="AG40" s="89"/>
      <c r="AH40" s="89"/>
      <c r="AI40" s="90"/>
      <c r="AJ40" s="88" t="s">
        <v>475</v>
      </c>
      <c r="AK40" s="89"/>
      <c r="AL40" s="89"/>
      <c r="AM40" s="89"/>
      <c r="AN40" s="90"/>
      <c r="AO40" s="88" t="s">
        <v>559</v>
      </c>
      <c r="AP40" s="89"/>
      <c r="AQ40" s="89"/>
      <c r="AR40" s="89"/>
      <c r="AS40" s="90"/>
      <c r="AT40" s="192"/>
      <c r="AU40" s="193"/>
      <c r="AV40" s="193"/>
      <c r="AW40" s="193"/>
      <c r="AX40" s="194"/>
    </row>
    <row r="41" spans="1:50" ht="22.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22.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x14ac:dyDescent="0.15">
      <c r="A43" s="130"/>
      <c r="B43" s="128"/>
      <c r="C43" s="128"/>
      <c r="D43" s="128"/>
      <c r="E43" s="128"/>
      <c r="F43" s="129"/>
      <c r="G43" s="663"/>
      <c r="H43" s="75"/>
      <c r="I43" s="75"/>
      <c r="J43" s="75"/>
      <c r="K43" s="75"/>
      <c r="L43" s="75"/>
      <c r="M43" s="75"/>
      <c r="N43" s="75"/>
      <c r="O43" s="76"/>
      <c r="P43" s="234"/>
      <c r="Q43" s="234"/>
      <c r="R43" s="234"/>
      <c r="S43" s="234"/>
      <c r="T43" s="234"/>
      <c r="U43" s="234"/>
      <c r="V43" s="234"/>
      <c r="W43" s="234"/>
      <c r="X43" s="235"/>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30"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 hidden="1" customHeight="1" x14ac:dyDescent="0.15">
      <c r="A47" s="664"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 hidden="1" customHeight="1" x14ac:dyDescent="0.15">
      <c r="A48" s="664"/>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18" hidden="1" customHeight="1" x14ac:dyDescent="0.15">
      <c r="A49" s="664"/>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7"/>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18" hidden="1" customHeight="1" x14ac:dyDescent="0.15">
      <c r="A50" s="664"/>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8"/>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5" hidden="1" customHeight="1" x14ac:dyDescent="0.15">
      <c r="A51" s="664"/>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9"/>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 hidden="1" customHeight="1" x14ac:dyDescent="0.15">
      <c r="A52" s="664"/>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 hidden="1" customHeight="1" x14ac:dyDescent="0.15">
      <c r="A53" s="664"/>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18" hidden="1" customHeight="1" x14ac:dyDescent="0.15">
      <c r="A54" s="664"/>
      <c r="B54" s="100"/>
      <c r="C54" s="100"/>
      <c r="D54" s="100"/>
      <c r="E54" s="100"/>
      <c r="F54" s="101"/>
      <c r="G54" s="615"/>
      <c r="H54" s="234"/>
      <c r="I54" s="234"/>
      <c r="J54" s="234"/>
      <c r="K54" s="234"/>
      <c r="L54" s="234"/>
      <c r="M54" s="234"/>
      <c r="N54" s="234"/>
      <c r="O54" s="235"/>
      <c r="P54" s="220"/>
      <c r="Q54" s="221"/>
      <c r="R54" s="221"/>
      <c r="S54" s="221"/>
      <c r="T54" s="221"/>
      <c r="U54" s="221"/>
      <c r="V54" s="221"/>
      <c r="W54" s="221"/>
      <c r="X54" s="222"/>
      <c r="Y54" s="592" t="s">
        <v>86</v>
      </c>
      <c r="Z54" s="593"/>
      <c r="AA54" s="594"/>
      <c r="AB54" s="595"/>
      <c r="AC54" s="596"/>
      <c r="AD54" s="596"/>
      <c r="AE54" s="88"/>
      <c r="AF54" s="89"/>
      <c r="AG54" s="89"/>
      <c r="AH54" s="89"/>
      <c r="AI54" s="90"/>
      <c r="AJ54" s="88"/>
      <c r="AK54" s="89"/>
      <c r="AL54" s="89"/>
      <c r="AM54" s="89"/>
      <c r="AN54" s="90"/>
      <c r="AO54" s="88"/>
      <c r="AP54" s="89"/>
      <c r="AQ54" s="89"/>
      <c r="AR54" s="89"/>
      <c r="AS54" s="90"/>
      <c r="AT54" s="195"/>
      <c r="AU54" s="195"/>
      <c r="AV54" s="195"/>
      <c r="AW54" s="195"/>
      <c r="AX54" s="196"/>
    </row>
    <row r="55" spans="1:50" ht="18" hidden="1" customHeight="1" x14ac:dyDescent="0.15">
      <c r="A55" s="664"/>
      <c r="B55" s="100"/>
      <c r="C55" s="100"/>
      <c r="D55" s="100"/>
      <c r="E55" s="100"/>
      <c r="F55" s="101"/>
      <c r="G55" s="616"/>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9"/>
    </row>
    <row r="56" spans="1:50" ht="18" hidden="1" customHeight="1" x14ac:dyDescent="0.15">
      <c r="A56" s="664"/>
      <c r="B56" s="103"/>
      <c r="C56" s="103"/>
      <c r="D56" s="103"/>
      <c r="E56" s="103"/>
      <c r="F56" s="104"/>
      <c r="G56" s="617"/>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 hidden="1" customHeight="1" x14ac:dyDescent="0.15">
      <c r="A57" s="664"/>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 hidden="1" customHeight="1" x14ac:dyDescent="0.15">
      <c r="A58" s="664"/>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18" hidden="1" customHeight="1" x14ac:dyDescent="0.15">
      <c r="A59" s="664"/>
      <c r="B59" s="100"/>
      <c r="C59" s="100"/>
      <c r="D59" s="100"/>
      <c r="E59" s="100"/>
      <c r="F59" s="101"/>
      <c r="G59" s="615"/>
      <c r="H59" s="234"/>
      <c r="I59" s="234"/>
      <c r="J59" s="234"/>
      <c r="K59" s="234"/>
      <c r="L59" s="234"/>
      <c r="M59" s="234"/>
      <c r="N59" s="234"/>
      <c r="O59" s="235"/>
      <c r="P59" s="220"/>
      <c r="Q59" s="221"/>
      <c r="R59" s="221"/>
      <c r="S59" s="221"/>
      <c r="T59" s="221"/>
      <c r="U59" s="221"/>
      <c r="V59" s="221"/>
      <c r="W59" s="221"/>
      <c r="X59" s="222"/>
      <c r="Y59" s="592" t="s">
        <v>86</v>
      </c>
      <c r="Z59" s="593"/>
      <c r="AA59" s="594"/>
      <c r="AB59" s="596"/>
      <c r="AC59" s="596"/>
      <c r="AD59" s="596"/>
      <c r="AE59" s="88"/>
      <c r="AF59" s="89"/>
      <c r="AG59" s="89"/>
      <c r="AH59" s="89"/>
      <c r="AI59" s="90"/>
      <c r="AJ59" s="88"/>
      <c r="AK59" s="89"/>
      <c r="AL59" s="89"/>
      <c r="AM59" s="89"/>
      <c r="AN59" s="90"/>
      <c r="AO59" s="88"/>
      <c r="AP59" s="89"/>
      <c r="AQ59" s="89"/>
      <c r="AR59" s="89"/>
      <c r="AS59" s="90"/>
      <c r="AT59" s="195"/>
      <c r="AU59" s="195"/>
      <c r="AV59" s="195"/>
      <c r="AW59" s="195"/>
      <c r="AX59" s="196"/>
    </row>
    <row r="60" spans="1:50" ht="18" hidden="1" customHeight="1" x14ac:dyDescent="0.15">
      <c r="A60" s="664"/>
      <c r="B60" s="100"/>
      <c r="C60" s="100"/>
      <c r="D60" s="100"/>
      <c r="E60" s="100"/>
      <c r="F60" s="101"/>
      <c r="G60" s="616"/>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9"/>
    </row>
    <row r="61" spans="1:50" ht="18" hidden="1" customHeight="1" x14ac:dyDescent="0.15">
      <c r="A61" s="664"/>
      <c r="B61" s="103"/>
      <c r="C61" s="103"/>
      <c r="D61" s="103"/>
      <c r="E61" s="103"/>
      <c r="F61" s="104"/>
      <c r="G61" s="617"/>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 hidden="1" customHeight="1" x14ac:dyDescent="0.15">
      <c r="A62" s="664"/>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 hidden="1" customHeight="1" x14ac:dyDescent="0.15">
      <c r="A63" s="664"/>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18" hidden="1" customHeight="1" x14ac:dyDescent="0.15">
      <c r="A64" s="664"/>
      <c r="B64" s="100"/>
      <c r="C64" s="100"/>
      <c r="D64" s="100"/>
      <c r="E64" s="100"/>
      <c r="F64" s="101"/>
      <c r="G64" s="615"/>
      <c r="H64" s="234"/>
      <c r="I64" s="234"/>
      <c r="J64" s="234"/>
      <c r="K64" s="234"/>
      <c r="L64" s="234"/>
      <c r="M64" s="234"/>
      <c r="N64" s="234"/>
      <c r="O64" s="235"/>
      <c r="P64" s="220"/>
      <c r="Q64" s="221"/>
      <c r="R64" s="221"/>
      <c r="S64" s="221"/>
      <c r="T64" s="221"/>
      <c r="U64" s="221"/>
      <c r="V64" s="221"/>
      <c r="W64" s="221"/>
      <c r="X64" s="222"/>
      <c r="Y64" s="592" t="s">
        <v>86</v>
      </c>
      <c r="Z64" s="593"/>
      <c r="AA64" s="594"/>
      <c r="AB64" s="596"/>
      <c r="AC64" s="596"/>
      <c r="AD64" s="596"/>
      <c r="AE64" s="88"/>
      <c r="AF64" s="89"/>
      <c r="AG64" s="89"/>
      <c r="AH64" s="89"/>
      <c r="AI64" s="90"/>
      <c r="AJ64" s="88"/>
      <c r="AK64" s="89"/>
      <c r="AL64" s="89"/>
      <c r="AM64" s="89"/>
      <c r="AN64" s="90"/>
      <c r="AO64" s="88"/>
      <c r="AP64" s="89"/>
      <c r="AQ64" s="89"/>
      <c r="AR64" s="89"/>
      <c r="AS64" s="90"/>
      <c r="AT64" s="195"/>
      <c r="AU64" s="195"/>
      <c r="AV64" s="195"/>
      <c r="AW64" s="195"/>
      <c r="AX64" s="196"/>
    </row>
    <row r="65" spans="1:60" ht="18" hidden="1" customHeight="1" x14ac:dyDescent="0.15">
      <c r="A65" s="664"/>
      <c r="B65" s="100"/>
      <c r="C65" s="100"/>
      <c r="D65" s="100"/>
      <c r="E65" s="100"/>
      <c r="F65" s="101"/>
      <c r="G65" s="616"/>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9"/>
    </row>
    <row r="66" spans="1:60" ht="18" hidden="1" customHeight="1" x14ac:dyDescent="0.15">
      <c r="A66" s="665"/>
      <c r="B66" s="103"/>
      <c r="C66" s="103"/>
      <c r="D66" s="103"/>
      <c r="E66" s="103"/>
      <c r="F66" s="104"/>
      <c r="G66" s="617"/>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18" customHeight="1" x14ac:dyDescent="0.15">
      <c r="A67" s="522" t="s">
        <v>88</v>
      </c>
      <c r="B67" s="523"/>
      <c r="C67" s="523"/>
      <c r="D67" s="523"/>
      <c r="E67" s="523"/>
      <c r="F67" s="524"/>
      <c r="G67" s="618" t="s">
        <v>84</v>
      </c>
      <c r="H67" s="618"/>
      <c r="I67" s="618"/>
      <c r="J67" s="618"/>
      <c r="K67" s="618"/>
      <c r="L67" s="618"/>
      <c r="M67" s="618"/>
      <c r="N67" s="618"/>
      <c r="O67" s="618"/>
      <c r="P67" s="618"/>
      <c r="Q67" s="618"/>
      <c r="R67" s="618"/>
      <c r="S67" s="618"/>
      <c r="T67" s="618"/>
      <c r="U67" s="618"/>
      <c r="V67" s="618"/>
      <c r="W67" s="618"/>
      <c r="X67" s="619"/>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1" customHeight="1" x14ac:dyDescent="0.15">
      <c r="A68" s="525"/>
      <c r="B68" s="526"/>
      <c r="C68" s="526"/>
      <c r="D68" s="526"/>
      <c r="E68" s="526"/>
      <c r="F68" s="527"/>
      <c r="G68" s="220" t="s">
        <v>484</v>
      </c>
      <c r="H68" s="234"/>
      <c r="I68" s="234"/>
      <c r="J68" s="234"/>
      <c r="K68" s="234"/>
      <c r="L68" s="234"/>
      <c r="M68" s="234"/>
      <c r="N68" s="234"/>
      <c r="O68" s="234"/>
      <c r="P68" s="234"/>
      <c r="Q68" s="234"/>
      <c r="R68" s="234"/>
      <c r="S68" s="234"/>
      <c r="T68" s="234"/>
      <c r="U68" s="234"/>
      <c r="V68" s="234"/>
      <c r="W68" s="234"/>
      <c r="X68" s="235"/>
      <c r="Y68" s="624" t="s">
        <v>66</v>
      </c>
      <c r="Z68" s="625"/>
      <c r="AA68" s="626"/>
      <c r="AB68" s="111" t="s">
        <v>469</v>
      </c>
      <c r="AC68" s="112"/>
      <c r="AD68" s="113"/>
      <c r="AE68" s="88" t="s">
        <v>474</v>
      </c>
      <c r="AF68" s="89"/>
      <c r="AG68" s="89"/>
      <c r="AH68" s="89"/>
      <c r="AI68" s="90"/>
      <c r="AJ68" s="88" t="s">
        <v>474</v>
      </c>
      <c r="AK68" s="89"/>
      <c r="AL68" s="89"/>
      <c r="AM68" s="89"/>
      <c r="AN68" s="90"/>
      <c r="AO68" s="88">
        <v>20</v>
      </c>
      <c r="AP68" s="89"/>
      <c r="AQ68" s="89"/>
      <c r="AR68" s="89"/>
      <c r="AS68" s="90"/>
      <c r="AT68" s="537"/>
      <c r="AU68" s="537"/>
      <c r="AV68" s="537"/>
      <c r="AW68" s="537"/>
      <c r="AX68" s="538"/>
      <c r="AY68" s="10"/>
      <c r="AZ68" s="10"/>
      <c r="BA68" s="10"/>
      <c r="BB68" s="10"/>
      <c r="BC68" s="10"/>
    </row>
    <row r="69" spans="1:60" ht="36.7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469</v>
      </c>
      <c r="AC69" s="204"/>
      <c r="AD69" s="205"/>
      <c r="AE69" s="88" t="s">
        <v>474</v>
      </c>
      <c r="AF69" s="89"/>
      <c r="AG69" s="89"/>
      <c r="AH69" s="89"/>
      <c r="AI69" s="90"/>
      <c r="AJ69" s="88" t="s">
        <v>474</v>
      </c>
      <c r="AK69" s="89"/>
      <c r="AL69" s="89"/>
      <c r="AM69" s="89"/>
      <c r="AN69" s="90"/>
      <c r="AO69" s="88">
        <v>20</v>
      </c>
      <c r="AP69" s="89"/>
      <c r="AQ69" s="89"/>
      <c r="AR69" s="89"/>
      <c r="AS69" s="90"/>
      <c r="AT69" s="88"/>
      <c r="AU69" s="89"/>
      <c r="AV69" s="89"/>
      <c r="AW69" s="89"/>
      <c r="AX69" s="349"/>
      <c r="AY69" s="10"/>
      <c r="AZ69" s="10"/>
      <c r="BA69" s="10"/>
      <c r="BB69" s="10"/>
      <c r="BC69" s="10"/>
      <c r="BD69" s="10"/>
      <c r="BE69" s="10"/>
      <c r="BF69" s="10"/>
      <c r="BG69" s="10"/>
      <c r="BH69" s="10"/>
    </row>
    <row r="70" spans="1:60" ht="18" customHeight="1" x14ac:dyDescent="0.15">
      <c r="A70" s="522" t="s">
        <v>88</v>
      </c>
      <c r="B70" s="523"/>
      <c r="C70" s="523"/>
      <c r="D70" s="523"/>
      <c r="E70" s="523"/>
      <c r="F70" s="524"/>
      <c r="G70" s="618" t="s">
        <v>84</v>
      </c>
      <c r="H70" s="618"/>
      <c r="I70" s="618"/>
      <c r="J70" s="618"/>
      <c r="K70" s="618"/>
      <c r="L70" s="618"/>
      <c r="M70" s="618"/>
      <c r="N70" s="618"/>
      <c r="O70" s="618"/>
      <c r="P70" s="618"/>
      <c r="Q70" s="618"/>
      <c r="R70" s="618"/>
      <c r="S70" s="618"/>
      <c r="T70" s="618"/>
      <c r="U70" s="618"/>
      <c r="V70" s="618"/>
      <c r="W70" s="618"/>
      <c r="X70" s="619"/>
      <c r="Y70" s="145"/>
      <c r="Z70" s="146"/>
      <c r="AA70" s="147"/>
      <c r="AB70" s="83" t="s">
        <v>12</v>
      </c>
      <c r="AC70" s="84"/>
      <c r="AD70" s="85"/>
      <c r="AE70" s="139" t="s">
        <v>69</v>
      </c>
      <c r="AF70" s="126"/>
      <c r="AG70" s="126"/>
      <c r="AH70" s="126"/>
      <c r="AI70" s="620"/>
      <c r="AJ70" s="139" t="s">
        <v>70</v>
      </c>
      <c r="AK70" s="126"/>
      <c r="AL70" s="126"/>
      <c r="AM70" s="126"/>
      <c r="AN70" s="620"/>
      <c r="AO70" s="139" t="s">
        <v>71</v>
      </c>
      <c r="AP70" s="126"/>
      <c r="AQ70" s="126"/>
      <c r="AR70" s="126"/>
      <c r="AS70" s="620"/>
      <c r="AT70" s="264" t="s">
        <v>74</v>
      </c>
      <c r="AU70" s="265"/>
      <c r="AV70" s="265"/>
      <c r="AW70" s="265"/>
      <c r="AX70" s="266"/>
    </row>
    <row r="71" spans="1:60" ht="31.5" customHeight="1" x14ac:dyDescent="0.15">
      <c r="A71" s="525"/>
      <c r="B71" s="526"/>
      <c r="C71" s="526"/>
      <c r="D71" s="526"/>
      <c r="E71" s="526"/>
      <c r="F71" s="527"/>
      <c r="G71" s="220" t="s">
        <v>485</v>
      </c>
      <c r="H71" s="234"/>
      <c r="I71" s="234"/>
      <c r="J71" s="234"/>
      <c r="K71" s="234"/>
      <c r="L71" s="234"/>
      <c r="M71" s="234"/>
      <c r="N71" s="234"/>
      <c r="O71" s="234"/>
      <c r="P71" s="234"/>
      <c r="Q71" s="234"/>
      <c r="R71" s="234"/>
      <c r="S71" s="234"/>
      <c r="T71" s="234"/>
      <c r="U71" s="234"/>
      <c r="V71" s="234"/>
      <c r="W71" s="234"/>
      <c r="X71" s="235"/>
      <c r="Y71" s="666" t="s">
        <v>66</v>
      </c>
      <c r="Z71" s="667"/>
      <c r="AA71" s="668"/>
      <c r="AB71" s="111" t="s">
        <v>469</v>
      </c>
      <c r="AC71" s="112"/>
      <c r="AD71" s="113"/>
      <c r="AE71" s="88" t="s">
        <v>470</v>
      </c>
      <c r="AF71" s="89"/>
      <c r="AG71" s="89"/>
      <c r="AH71" s="89"/>
      <c r="AI71" s="90"/>
      <c r="AJ71" s="88" t="s">
        <v>470</v>
      </c>
      <c r="AK71" s="89"/>
      <c r="AL71" s="89"/>
      <c r="AM71" s="89"/>
      <c r="AN71" s="90"/>
      <c r="AO71" s="88">
        <v>14</v>
      </c>
      <c r="AP71" s="89"/>
      <c r="AQ71" s="89"/>
      <c r="AR71" s="89"/>
      <c r="AS71" s="90"/>
      <c r="AT71" s="537"/>
      <c r="AU71" s="537"/>
      <c r="AV71" s="537"/>
      <c r="AW71" s="537"/>
      <c r="AX71" s="538"/>
      <c r="AY71" s="10"/>
      <c r="AZ71" s="10"/>
      <c r="BA71" s="10"/>
      <c r="BB71" s="10"/>
      <c r="BC71" s="10"/>
    </row>
    <row r="72" spans="1:60" ht="31.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9"/>
      <c r="AA72" s="670"/>
      <c r="AB72" s="203" t="s">
        <v>469</v>
      </c>
      <c r="AC72" s="204"/>
      <c r="AD72" s="205"/>
      <c r="AE72" s="88" t="s">
        <v>470</v>
      </c>
      <c r="AF72" s="89"/>
      <c r="AG72" s="89"/>
      <c r="AH72" s="89"/>
      <c r="AI72" s="90"/>
      <c r="AJ72" s="88" t="s">
        <v>470</v>
      </c>
      <c r="AK72" s="89"/>
      <c r="AL72" s="89"/>
      <c r="AM72" s="89"/>
      <c r="AN72" s="90"/>
      <c r="AO72" s="88">
        <v>14</v>
      </c>
      <c r="AP72" s="89"/>
      <c r="AQ72" s="89"/>
      <c r="AR72" s="89"/>
      <c r="AS72" s="90"/>
      <c r="AT72" s="88"/>
      <c r="AU72" s="89"/>
      <c r="AV72" s="89"/>
      <c r="AW72" s="89"/>
      <c r="AX72" s="349"/>
      <c r="AY72" s="10"/>
      <c r="AZ72" s="10"/>
      <c r="BA72" s="10"/>
      <c r="BB72" s="10"/>
      <c r="BC72" s="10"/>
      <c r="BD72" s="10"/>
      <c r="BE72" s="10"/>
      <c r="BF72" s="10"/>
      <c r="BG72" s="10"/>
      <c r="BH72" s="10"/>
    </row>
    <row r="73" spans="1:60" ht="18" hidden="1" customHeight="1" x14ac:dyDescent="0.15">
      <c r="A73" s="522" t="s">
        <v>88</v>
      </c>
      <c r="B73" s="523"/>
      <c r="C73" s="523"/>
      <c r="D73" s="523"/>
      <c r="E73" s="523"/>
      <c r="F73" s="524"/>
      <c r="G73" s="618" t="s">
        <v>84</v>
      </c>
      <c r="H73" s="618"/>
      <c r="I73" s="618"/>
      <c r="J73" s="618"/>
      <c r="K73" s="618"/>
      <c r="L73" s="618"/>
      <c r="M73" s="618"/>
      <c r="N73" s="618"/>
      <c r="O73" s="618"/>
      <c r="P73" s="618"/>
      <c r="Q73" s="618"/>
      <c r="R73" s="618"/>
      <c r="S73" s="618"/>
      <c r="T73" s="618"/>
      <c r="U73" s="618"/>
      <c r="V73" s="618"/>
      <c r="W73" s="618"/>
      <c r="X73" s="619"/>
      <c r="Y73" s="145"/>
      <c r="Z73" s="146"/>
      <c r="AA73" s="147"/>
      <c r="AB73" s="83" t="s">
        <v>12</v>
      </c>
      <c r="AC73" s="84"/>
      <c r="AD73" s="85"/>
      <c r="AE73" s="139" t="s">
        <v>69</v>
      </c>
      <c r="AF73" s="126"/>
      <c r="AG73" s="126"/>
      <c r="AH73" s="126"/>
      <c r="AI73" s="620"/>
      <c r="AJ73" s="139" t="s">
        <v>70</v>
      </c>
      <c r="AK73" s="126"/>
      <c r="AL73" s="126"/>
      <c r="AM73" s="126"/>
      <c r="AN73" s="620"/>
      <c r="AO73" s="139" t="s">
        <v>71</v>
      </c>
      <c r="AP73" s="126"/>
      <c r="AQ73" s="126"/>
      <c r="AR73" s="126"/>
      <c r="AS73" s="620"/>
      <c r="AT73" s="264" t="s">
        <v>74</v>
      </c>
      <c r="AU73" s="265"/>
      <c r="AV73" s="265"/>
      <c r="AW73" s="265"/>
      <c r="AX73" s="266"/>
    </row>
    <row r="74" spans="1:60" ht="18"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6" t="s">
        <v>66</v>
      </c>
      <c r="Z74" s="667"/>
      <c r="AA74" s="668"/>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18"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9"/>
      <c r="AA75" s="670"/>
      <c r="AB75" s="203"/>
      <c r="AC75" s="204"/>
      <c r="AD75" s="205"/>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18" hidden="1" customHeight="1" x14ac:dyDescent="0.15">
      <c r="A76" s="522" t="s">
        <v>88</v>
      </c>
      <c r="B76" s="523"/>
      <c r="C76" s="523"/>
      <c r="D76" s="523"/>
      <c r="E76" s="523"/>
      <c r="F76" s="524"/>
      <c r="G76" s="618" t="s">
        <v>84</v>
      </c>
      <c r="H76" s="618"/>
      <c r="I76" s="618"/>
      <c r="J76" s="618"/>
      <c r="K76" s="618"/>
      <c r="L76" s="618"/>
      <c r="M76" s="618"/>
      <c r="N76" s="618"/>
      <c r="O76" s="618"/>
      <c r="P76" s="618"/>
      <c r="Q76" s="618"/>
      <c r="R76" s="618"/>
      <c r="S76" s="618"/>
      <c r="T76" s="618"/>
      <c r="U76" s="618"/>
      <c r="V76" s="618"/>
      <c r="W76" s="618"/>
      <c r="X76" s="619"/>
      <c r="Y76" s="145"/>
      <c r="Z76" s="146"/>
      <c r="AA76" s="147"/>
      <c r="AB76" s="83" t="s">
        <v>12</v>
      </c>
      <c r="AC76" s="84"/>
      <c r="AD76" s="85"/>
      <c r="AE76" s="139" t="s">
        <v>69</v>
      </c>
      <c r="AF76" s="126"/>
      <c r="AG76" s="126"/>
      <c r="AH76" s="126"/>
      <c r="AI76" s="620"/>
      <c r="AJ76" s="139" t="s">
        <v>70</v>
      </c>
      <c r="AK76" s="126"/>
      <c r="AL76" s="126"/>
      <c r="AM76" s="126"/>
      <c r="AN76" s="620"/>
      <c r="AO76" s="139" t="s">
        <v>71</v>
      </c>
      <c r="AP76" s="126"/>
      <c r="AQ76" s="126"/>
      <c r="AR76" s="126"/>
      <c r="AS76" s="620"/>
      <c r="AT76" s="264" t="s">
        <v>74</v>
      </c>
      <c r="AU76" s="265"/>
      <c r="AV76" s="265"/>
      <c r="AW76" s="265"/>
      <c r="AX76" s="266"/>
    </row>
    <row r="77" spans="1:60" ht="18"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6" t="s">
        <v>66</v>
      </c>
      <c r="Z77" s="667"/>
      <c r="AA77" s="668"/>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18"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9"/>
      <c r="AA78" s="670"/>
      <c r="AB78" s="203"/>
      <c r="AC78" s="204"/>
      <c r="AD78" s="205"/>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18" hidden="1" customHeight="1" x14ac:dyDescent="0.15">
      <c r="A79" s="522" t="s">
        <v>88</v>
      </c>
      <c r="B79" s="523"/>
      <c r="C79" s="523"/>
      <c r="D79" s="523"/>
      <c r="E79" s="523"/>
      <c r="F79" s="524"/>
      <c r="G79" s="618" t="s">
        <v>84</v>
      </c>
      <c r="H79" s="618"/>
      <c r="I79" s="618"/>
      <c r="J79" s="618"/>
      <c r="K79" s="618"/>
      <c r="L79" s="618"/>
      <c r="M79" s="618"/>
      <c r="N79" s="618"/>
      <c r="O79" s="618"/>
      <c r="P79" s="618"/>
      <c r="Q79" s="618"/>
      <c r="R79" s="618"/>
      <c r="S79" s="618"/>
      <c r="T79" s="618"/>
      <c r="U79" s="618"/>
      <c r="V79" s="618"/>
      <c r="W79" s="618"/>
      <c r="X79" s="619"/>
      <c r="Y79" s="145"/>
      <c r="Z79" s="146"/>
      <c r="AA79" s="147"/>
      <c r="AB79" s="83" t="s">
        <v>12</v>
      </c>
      <c r="AC79" s="84"/>
      <c r="AD79" s="85"/>
      <c r="AE79" s="139" t="s">
        <v>69</v>
      </c>
      <c r="AF79" s="126"/>
      <c r="AG79" s="126"/>
      <c r="AH79" s="126"/>
      <c r="AI79" s="620"/>
      <c r="AJ79" s="139" t="s">
        <v>70</v>
      </c>
      <c r="AK79" s="126"/>
      <c r="AL79" s="126"/>
      <c r="AM79" s="126"/>
      <c r="AN79" s="620"/>
      <c r="AO79" s="139" t="s">
        <v>71</v>
      </c>
      <c r="AP79" s="126"/>
      <c r="AQ79" s="126"/>
      <c r="AR79" s="126"/>
      <c r="AS79" s="620"/>
      <c r="AT79" s="264" t="s">
        <v>74</v>
      </c>
      <c r="AU79" s="265"/>
      <c r="AV79" s="265"/>
      <c r="AW79" s="265"/>
      <c r="AX79" s="266"/>
    </row>
    <row r="80" spans="1:60" ht="18"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6" t="s">
        <v>66</v>
      </c>
      <c r="Z80" s="667"/>
      <c r="AA80" s="668"/>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18"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9"/>
      <c r="AA81" s="670"/>
      <c r="AB81" s="203"/>
      <c r="AC81" s="204"/>
      <c r="AD81" s="205"/>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18"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32.25" customHeight="1" x14ac:dyDescent="0.15">
      <c r="A83" s="120"/>
      <c r="B83" s="121"/>
      <c r="C83" s="121"/>
      <c r="D83" s="121"/>
      <c r="E83" s="121"/>
      <c r="F83" s="122"/>
      <c r="G83" s="295" t="s">
        <v>548</v>
      </c>
      <c r="H83" s="295"/>
      <c r="I83" s="295"/>
      <c r="J83" s="295"/>
      <c r="K83" s="295"/>
      <c r="L83" s="295"/>
      <c r="M83" s="295"/>
      <c r="N83" s="295"/>
      <c r="O83" s="295"/>
      <c r="P83" s="295"/>
      <c r="Q83" s="295"/>
      <c r="R83" s="295"/>
      <c r="S83" s="295"/>
      <c r="T83" s="295"/>
      <c r="U83" s="295"/>
      <c r="V83" s="295"/>
      <c r="W83" s="295"/>
      <c r="X83" s="295"/>
      <c r="Y83" s="534" t="s">
        <v>17</v>
      </c>
      <c r="Z83" s="535"/>
      <c r="AA83" s="536"/>
      <c r="AB83" s="671" t="s">
        <v>471</v>
      </c>
      <c r="AC83" s="115"/>
      <c r="AD83" s="116"/>
      <c r="AE83" s="206"/>
      <c r="AF83" s="207"/>
      <c r="AG83" s="207"/>
      <c r="AH83" s="207"/>
      <c r="AI83" s="207"/>
      <c r="AJ83" s="206"/>
      <c r="AK83" s="207"/>
      <c r="AL83" s="207"/>
      <c r="AM83" s="207"/>
      <c r="AN83" s="207"/>
      <c r="AO83" s="206">
        <v>83354971</v>
      </c>
      <c r="AP83" s="207"/>
      <c r="AQ83" s="207"/>
      <c r="AR83" s="207"/>
      <c r="AS83" s="207"/>
      <c r="AT83" s="88"/>
      <c r="AU83" s="89"/>
      <c r="AV83" s="89"/>
      <c r="AW83" s="89"/>
      <c r="AX83" s="349"/>
    </row>
    <row r="84" spans="1:60" ht="23.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t="s">
        <v>549</v>
      </c>
      <c r="AC84" s="92"/>
      <c r="AD84" s="93"/>
      <c r="AE84" s="91"/>
      <c r="AF84" s="92"/>
      <c r="AG84" s="92"/>
      <c r="AH84" s="92"/>
      <c r="AI84" s="93"/>
      <c r="AJ84" s="91"/>
      <c r="AK84" s="92"/>
      <c r="AL84" s="92"/>
      <c r="AM84" s="92"/>
      <c r="AN84" s="93"/>
      <c r="AO84" s="91" t="s">
        <v>486</v>
      </c>
      <c r="AP84" s="92"/>
      <c r="AQ84" s="92"/>
      <c r="AR84" s="92"/>
      <c r="AS84" s="93"/>
      <c r="AT84" s="91"/>
      <c r="AU84" s="92"/>
      <c r="AV84" s="92"/>
      <c r="AW84" s="92"/>
      <c r="AX84" s="263"/>
    </row>
    <row r="85" spans="1:60" ht="18"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18" hidden="1" customHeight="1" x14ac:dyDescent="0.15">
      <c r="A86" s="120"/>
      <c r="B86" s="121"/>
      <c r="C86" s="121"/>
      <c r="D86" s="121"/>
      <c r="E86" s="121"/>
      <c r="F86" s="122"/>
      <c r="G86" s="295" t="s">
        <v>363</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9"/>
    </row>
    <row r="87" spans="1:60" ht="18"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18"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18"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9"/>
    </row>
    <row r="90" spans="1:60" ht="18"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18"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18"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5"/>
      <c r="Y92" s="534" t="s">
        <v>17</v>
      </c>
      <c r="Z92" s="535"/>
      <c r="AA92" s="53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9"/>
    </row>
    <row r="93" spans="1:60" ht="18"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6"/>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18"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4"/>
      <c r="Z94" s="695"/>
      <c r="AA94" s="69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6" t="s">
        <v>75</v>
      </c>
      <c r="AU94" s="687"/>
      <c r="AV94" s="687"/>
      <c r="AW94" s="687"/>
      <c r="AX94" s="688"/>
    </row>
    <row r="95" spans="1:60" ht="18"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9"/>
    </row>
    <row r="96" spans="1:60" ht="18"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18" customHeight="1" x14ac:dyDescent="0.15">
      <c r="A97" s="606" t="s">
        <v>77</v>
      </c>
      <c r="B97" s="607"/>
      <c r="C97" s="635" t="s">
        <v>19</v>
      </c>
      <c r="D97" s="520"/>
      <c r="E97" s="520"/>
      <c r="F97" s="520"/>
      <c r="G97" s="520"/>
      <c r="H97" s="520"/>
      <c r="I97" s="520"/>
      <c r="J97" s="520"/>
      <c r="K97" s="636"/>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18" customHeight="1" x14ac:dyDescent="0.15">
      <c r="A98" s="608"/>
      <c r="B98" s="609"/>
      <c r="C98" s="531" t="s">
        <v>578</v>
      </c>
      <c r="D98" s="532"/>
      <c r="E98" s="532"/>
      <c r="F98" s="532"/>
      <c r="G98" s="532"/>
      <c r="H98" s="532"/>
      <c r="I98" s="532"/>
      <c r="J98" s="532"/>
      <c r="K98" s="533"/>
      <c r="L98" s="175" t="s">
        <v>578</v>
      </c>
      <c r="M98" s="176"/>
      <c r="N98" s="176"/>
      <c r="O98" s="176"/>
      <c r="P98" s="176"/>
      <c r="Q98" s="177"/>
      <c r="R98" s="175" t="s">
        <v>578</v>
      </c>
      <c r="S98" s="176"/>
      <c r="T98" s="176"/>
      <c r="U98" s="176"/>
      <c r="V98" s="176"/>
      <c r="W98" s="177"/>
      <c r="X98" s="677" t="s">
        <v>580</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18" customHeight="1" x14ac:dyDescent="0.15">
      <c r="A99" s="608"/>
      <c r="B99" s="609"/>
      <c r="C99" s="603" t="s">
        <v>579</v>
      </c>
      <c r="D99" s="604"/>
      <c r="E99" s="604"/>
      <c r="F99" s="604"/>
      <c r="G99" s="604"/>
      <c r="H99" s="604"/>
      <c r="I99" s="604"/>
      <c r="J99" s="604"/>
      <c r="K99" s="605"/>
      <c r="L99" s="175" t="s">
        <v>578</v>
      </c>
      <c r="M99" s="176"/>
      <c r="N99" s="176"/>
      <c r="O99" s="176"/>
      <c r="P99" s="176"/>
      <c r="Q99" s="177"/>
      <c r="R99" s="175" t="s">
        <v>579</v>
      </c>
      <c r="S99" s="176"/>
      <c r="T99" s="176"/>
      <c r="U99" s="176"/>
      <c r="V99" s="176"/>
      <c r="W99" s="177"/>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18" customHeight="1" x14ac:dyDescent="0.15">
      <c r="A100" s="608"/>
      <c r="B100" s="609"/>
      <c r="C100" s="603" t="s">
        <v>578</v>
      </c>
      <c r="D100" s="604"/>
      <c r="E100" s="604"/>
      <c r="F100" s="604"/>
      <c r="G100" s="604"/>
      <c r="H100" s="604"/>
      <c r="I100" s="604"/>
      <c r="J100" s="604"/>
      <c r="K100" s="605"/>
      <c r="L100" s="175" t="s">
        <v>578</v>
      </c>
      <c r="M100" s="176"/>
      <c r="N100" s="176"/>
      <c r="O100" s="176"/>
      <c r="P100" s="176"/>
      <c r="Q100" s="177"/>
      <c r="R100" s="175" t="s">
        <v>578</v>
      </c>
      <c r="S100" s="176"/>
      <c r="T100" s="176"/>
      <c r="U100" s="176"/>
      <c r="V100" s="176"/>
      <c r="W100" s="177"/>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18" customHeight="1" x14ac:dyDescent="0.15">
      <c r="A101" s="608"/>
      <c r="B101" s="609"/>
      <c r="C101" s="603" t="s">
        <v>578</v>
      </c>
      <c r="D101" s="604"/>
      <c r="E101" s="604"/>
      <c r="F101" s="604"/>
      <c r="G101" s="604"/>
      <c r="H101" s="604"/>
      <c r="I101" s="604"/>
      <c r="J101" s="604"/>
      <c r="K101" s="605"/>
      <c r="L101" s="175" t="s">
        <v>578</v>
      </c>
      <c r="M101" s="176"/>
      <c r="N101" s="176"/>
      <c r="O101" s="176"/>
      <c r="P101" s="176"/>
      <c r="Q101" s="177"/>
      <c r="R101" s="175" t="s">
        <v>579</v>
      </c>
      <c r="S101" s="176"/>
      <c r="T101" s="176"/>
      <c r="U101" s="176"/>
      <c r="V101" s="176"/>
      <c r="W101" s="177"/>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18" customHeight="1" x14ac:dyDescent="0.15">
      <c r="A102" s="608"/>
      <c r="B102" s="609"/>
      <c r="C102" s="603" t="s">
        <v>579</v>
      </c>
      <c r="D102" s="604"/>
      <c r="E102" s="604"/>
      <c r="F102" s="604"/>
      <c r="G102" s="604"/>
      <c r="H102" s="604"/>
      <c r="I102" s="604"/>
      <c r="J102" s="604"/>
      <c r="K102" s="605"/>
      <c r="L102" s="175" t="s">
        <v>579</v>
      </c>
      <c r="M102" s="176"/>
      <c r="N102" s="176"/>
      <c r="O102" s="176"/>
      <c r="P102" s="176"/>
      <c r="Q102" s="177"/>
      <c r="R102" s="175" t="s">
        <v>578</v>
      </c>
      <c r="S102" s="176"/>
      <c r="T102" s="176"/>
      <c r="U102" s="176"/>
      <c r="V102" s="176"/>
      <c r="W102" s="177"/>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18" customHeight="1" x14ac:dyDescent="0.15">
      <c r="A103" s="608"/>
      <c r="B103" s="609"/>
      <c r="C103" s="612" t="s">
        <v>579</v>
      </c>
      <c r="D103" s="613"/>
      <c r="E103" s="613"/>
      <c r="F103" s="613"/>
      <c r="G103" s="613"/>
      <c r="H103" s="613"/>
      <c r="I103" s="613"/>
      <c r="J103" s="613"/>
      <c r="K103" s="614"/>
      <c r="L103" s="175" t="s">
        <v>579</v>
      </c>
      <c r="M103" s="176"/>
      <c r="N103" s="176"/>
      <c r="O103" s="176"/>
      <c r="P103" s="176"/>
      <c r="Q103" s="177"/>
      <c r="R103" s="175" t="s">
        <v>578</v>
      </c>
      <c r="S103" s="176"/>
      <c r="T103" s="176"/>
      <c r="U103" s="176"/>
      <c r="V103" s="176"/>
      <c r="W103" s="177"/>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17.25"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18"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76.25" customHeight="1" x14ac:dyDescent="0.15">
      <c r="A108" s="646" t="s">
        <v>312</v>
      </c>
      <c r="B108" s="647"/>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2" t="s">
        <v>461</v>
      </c>
      <c r="AE108" s="343"/>
      <c r="AF108" s="343"/>
      <c r="AG108" s="339" t="s">
        <v>487</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8"/>
      <c r="B109" s="649"/>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461</v>
      </c>
      <c r="AE109" s="294"/>
      <c r="AF109" s="294"/>
      <c r="AG109" s="333" t="s">
        <v>473</v>
      </c>
      <c r="AH109" s="250"/>
      <c r="AI109" s="250"/>
      <c r="AJ109" s="250"/>
      <c r="AK109" s="250"/>
      <c r="AL109" s="250"/>
      <c r="AM109" s="250"/>
      <c r="AN109" s="250"/>
      <c r="AO109" s="250"/>
      <c r="AP109" s="250"/>
      <c r="AQ109" s="250"/>
      <c r="AR109" s="250"/>
      <c r="AS109" s="250"/>
      <c r="AT109" s="250"/>
      <c r="AU109" s="250"/>
      <c r="AV109" s="250"/>
      <c r="AW109" s="250"/>
      <c r="AX109" s="274"/>
    </row>
    <row r="110" spans="1:50" ht="27.75" customHeight="1" x14ac:dyDescent="0.15">
      <c r="A110" s="650"/>
      <c r="B110" s="651"/>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461</v>
      </c>
      <c r="AE110" s="324"/>
      <c r="AF110" s="324"/>
      <c r="AG110" s="334" t="s">
        <v>473</v>
      </c>
      <c r="AH110" s="238"/>
      <c r="AI110" s="238"/>
      <c r="AJ110" s="238"/>
      <c r="AK110" s="238"/>
      <c r="AL110" s="238"/>
      <c r="AM110" s="238"/>
      <c r="AN110" s="238"/>
      <c r="AO110" s="238"/>
      <c r="AP110" s="238"/>
      <c r="AQ110" s="238"/>
      <c r="AR110" s="238"/>
      <c r="AS110" s="238"/>
      <c r="AT110" s="238"/>
      <c r="AU110" s="238"/>
      <c r="AV110" s="238"/>
      <c r="AW110" s="238"/>
      <c r="AX110" s="319"/>
    </row>
    <row r="111" spans="1:50" ht="222"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461</v>
      </c>
      <c r="AE111" s="268"/>
      <c r="AF111" s="268"/>
      <c r="AG111" s="270" t="s">
        <v>488</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461</v>
      </c>
      <c r="AE112" s="294"/>
      <c r="AF112" s="294"/>
      <c r="AG112" s="273" t="s">
        <v>473</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461</v>
      </c>
      <c r="AE113" s="294"/>
      <c r="AF113" s="294"/>
      <c r="AG113" s="273" t="s">
        <v>473</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461</v>
      </c>
      <c r="AE114" s="294"/>
      <c r="AF114" s="294"/>
      <c r="AG114" s="273" t="s">
        <v>473</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461</v>
      </c>
      <c r="AE115" s="294"/>
      <c r="AF115" s="294"/>
      <c r="AG115" s="273" t="s">
        <v>473</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472</v>
      </c>
      <c r="AE116" s="253"/>
      <c r="AF116" s="253"/>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0"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472</v>
      </c>
      <c r="AE117" s="324"/>
      <c r="AF117" s="328"/>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90.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461</v>
      </c>
      <c r="AE118" s="268"/>
      <c r="AF118" s="269"/>
      <c r="AG118" s="270" t="s">
        <v>506</v>
      </c>
      <c r="AH118" s="271"/>
      <c r="AI118" s="271"/>
      <c r="AJ118" s="271"/>
      <c r="AK118" s="271"/>
      <c r="AL118" s="271"/>
      <c r="AM118" s="271"/>
      <c r="AN118" s="271"/>
      <c r="AO118" s="271"/>
      <c r="AP118" s="271"/>
      <c r="AQ118" s="271"/>
      <c r="AR118" s="271"/>
      <c r="AS118" s="271"/>
      <c r="AT118" s="271"/>
      <c r="AU118" s="271"/>
      <c r="AV118" s="271"/>
      <c r="AW118" s="271"/>
      <c r="AX118" s="272"/>
    </row>
    <row r="119" spans="1:64" ht="36.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472</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461</v>
      </c>
      <c r="AE120" s="294"/>
      <c r="AF120" s="294"/>
      <c r="AG120" s="333" t="s">
        <v>571</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472</v>
      </c>
      <c r="AE121" s="294"/>
      <c r="AF121" s="294"/>
      <c r="AG121" s="334"/>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6"/>
      <c r="V125" s="336"/>
      <c r="W125" s="336"/>
      <c r="X125" s="336"/>
      <c r="Y125" s="336"/>
      <c r="Z125" s="336"/>
      <c r="AA125" s="336"/>
      <c r="AB125" s="336"/>
      <c r="AC125" s="336"/>
      <c r="AD125" s="336"/>
      <c r="AE125" s="336"/>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84" customHeight="1" x14ac:dyDescent="0.15">
      <c r="A126" s="254" t="s">
        <v>58</v>
      </c>
      <c r="B126" s="385"/>
      <c r="C126" s="375" t="s">
        <v>64</v>
      </c>
      <c r="D126" s="422"/>
      <c r="E126" s="422"/>
      <c r="F126" s="423"/>
      <c r="G126" s="379" t="s">
        <v>489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39.75" customHeight="1" thickBot="1" x14ac:dyDescent="0.2">
      <c r="A127" s="386"/>
      <c r="B127" s="387"/>
      <c r="C127" s="584" t="s">
        <v>68</v>
      </c>
      <c r="D127" s="585"/>
      <c r="E127" s="585"/>
      <c r="F127" s="586"/>
      <c r="G127" s="587" t="s">
        <v>577</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69" customHeight="1" thickBot="1" x14ac:dyDescent="0.2">
      <c r="A129" s="421" t="s">
        <v>581</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78" customHeight="1" thickBot="1" x14ac:dyDescent="0.2">
      <c r="A131" s="382" t="s">
        <v>583</v>
      </c>
      <c r="B131" s="383"/>
      <c r="C131" s="383"/>
      <c r="D131" s="383"/>
      <c r="E131" s="384"/>
      <c r="F131" s="415" t="s">
        <v>582</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548" t="s">
        <v>585</v>
      </c>
      <c r="B133" s="549"/>
      <c r="C133" s="549"/>
      <c r="D133" s="549"/>
      <c r="E133" s="550"/>
      <c r="F133" s="720" t="s">
        <v>584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x14ac:dyDescent="0.2">
      <c r="A135" s="346" t="s">
        <v>490</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4" t="s">
        <v>224</v>
      </c>
      <c r="B137" s="311"/>
      <c r="C137" s="311"/>
      <c r="D137" s="311"/>
      <c r="E137" s="311"/>
      <c r="F137" s="311"/>
      <c r="G137" s="539"/>
      <c r="H137" s="540"/>
      <c r="I137" s="540"/>
      <c r="J137" s="540"/>
      <c r="K137" s="540"/>
      <c r="L137" s="540"/>
      <c r="M137" s="540"/>
      <c r="N137" s="540"/>
      <c r="O137" s="540"/>
      <c r="P137" s="541"/>
      <c r="Q137" s="311" t="s">
        <v>225</v>
      </c>
      <c r="R137" s="311"/>
      <c r="S137" s="311"/>
      <c r="T137" s="311"/>
      <c r="U137" s="311"/>
      <c r="V137" s="311"/>
      <c r="W137" s="539"/>
      <c r="X137" s="540"/>
      <c r="Y137" s="540"/>
      <c r="Z137" s="540"/>
      <c r="AA137" s="540"/>
      <c r="AB137" s="540"/>
      <c r="AC137" s="540"/>
      <c r="AD137" s="540"/>
      <c r="AE137" s="540"/>
      <c r="AF137" s="541"/>
      <c r="AG137" s="311" t="s">
        <v>226</v>
      </c>
      <c r="AH137" s="311"/>
      <c r="AI137" s="311"/>
      <c r="AJ137" s="311"/>
      <c r="AK137" s="311"/>
      <c r="AL137" s="311"/>
      <c r="AM137" s="511"/>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c r="H138" s="309"/>
      <c r="I138" s="309"/>
      <c r="J138" s="309"/>
      <c r="K138" s="309"/>
      <c r="L138" s="309"/>
      <c r="M138" s="309"/>
      <c r="N138" s="309"/>
      <c r="O138" s="309"/>
      <c r="P138" s="310"/>
      <c r="Q138" s="420" t="s">
        <v>228</v>
      </c>
      <c r="R138" s="420"/>
      <c r="S138" s="420"/>
      <c r="T138" s="420"/>
      <c r="U138" s="420"/>
      <c r="V138" s="420"/>
      <c r="W138" s="308" t="s">
        <v>491</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59" t="s">
        <v>34</v>
      </c>
      <c r="B178" s="360"/>
      <c r="C178" s="360"/>
      <c r="D178" s="360"/>
      <c r="E178" s="360"/>
      <c r="F178" s="361"/>
      <c r="G178" s="368" t="s">
        <v>498</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492</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3.2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0"/>
    </row>
    <row r="180" spans="1:50" ht="23.25" customHeight="1" x14ac:dyDescent="0.15">
      <c r="A180" s="362"/>
      <c r="B180" s="363"/>
      <c r="C180" s="363"/>
      <c r="D180" s="363"/>
      <c r="E180" s="363"/>
      <c r="F180" s="364"/>
      <c r="G180" s="353" t="s">
        <v>511</v>
      </c>
      <c r="H180" s="354"/>
      <c r="I180" s="354"/>
      <c r="J180" s="354"/>
      <c r="K180" s="355"/>
      <c r="L180" s="356" t="s">
        <v>521</v>
      </c>
      <c r="M180" s="357"/>
      <c r="N180" s="357"/>
      <c r="O180" s="357"/>
      <c r="P180" s="357"/>
      <c r="Q180" s="357"/>
      <c r="R180" s="357"/>
      <c r="S180" s="357"/>
      <c r="T180" s="357"/>
      <c r="U180" s="357"/>
      <c r="V180" s="357"/>
      <c r="W180" s="357"/>
      <c r="X180" s="358"/>
      <c r="Y180" s="388">
        <v>477</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1"/>
    </row>
    <row r="181" spans="1:50" ht="23.25" customHeight="1" x14ac:dyDescent="0.15">
      <c r="A181" s="362"/>
      <c r="B181" s="363"/>
      <c r="C181" s="363"/>
      <c r="D181" s="363"/>
      <c r="E181" s="363"/>
      <c r="F181" s="364"/>
      <c r="G181" s="403" t="s">
        <v>513</v>
      </c>
      <c r="H181" s="404"/>
      <c r="I181" s="404"/>
      <c r="J181" s="404"/>
      <c r="K181" s="405"/>
      <c r="L181" s="406" t="s">
        <v>523</v>
      </c>
      <c r="M181" s="407"/>
      <c r="N181" s="407"/>
      <c r="O181" s="407"/>
      <c r="P181" s="407"/>
      <c r="Q181" s="407"/>
      <c r="R181" s="407"/>
      <c r="S181" s="407"/>
      <c r="T181" s="407"/>
      <c r="U181" s="407"/>
      <c r="V181" s="407"/>
      <c r="W181" s="407"/>
      <c r="X181" s="408"/>
      <c r="Y181" s="409">
        <v>209</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3"/>
    </row>
    <row r="182" spans="1:50" ht="23.25" customHeight="1" x14ac:dyDescent="0.15">
      <c r="A182" s="362"/>
      <c r="B182" s="363"/>
      <c r="C182" s="363"/>
      <c r="D182" s="363"/>
      <c r="E182" s="363"/>
      <c r="F182" s="364"/>
      <c r="G182" s="403" t="s">
        <v>514</v>
      </c>
      <c r="H182" s="404"/>
      <c r="I182" s="404"/>
      <c r="J182" s="404"/>
      <c r="K182" s="405"/>
      <c r="L182" s="406" t="s">
        <v>524</v>
      </c>
      <c r="M182" s="407"/>
      <c r="N182" s="407"/>
      <c r="O182" s="407"/>
      <c r="P182" s="407"/>
      <c r="Q182" s="407"/>
      <c r="R182" s="407"/>
      <c r="S182" s="407"/>
      <c r="T182" s="407"/>
      <c r="U182" s="407"/>
      <c r="V182" s="407"/>
      <c r="W182" s="407"/>
      <c r="X182" s="408"/>
      <c r="Y182" s="409">
        <v>160</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3"/>
    </row>
    <row r="183" spans="1:50" ht="23.25" customHeight="1" x14ac:dyDescent="0.15">
      <c r="A183" s="362"/>
      <c r="B183" s="363"/>
      <c r="C183" s="363"/>
      <c r="D183" s="363"/>
      <c r="E183" s="363"/>
      <c r="F183" s="364"/>
      <c r="G183" s="403" t="s">
        <v>517</v>
      </c>
      <c r="H183" s="404"/>
      <c r="I183" s="404"/>
      <c r="J183" s="404"/>
      <c r="K183" s="405"/>
      <c r="L183" s="406" t="s">
        <v>527</v>
      </c>
      <c r="M183" s="407"/>
      <c r="N183" s="407"/>
      <c r="O183" s="407"/>
      <c r="P183" s="407"/>
      <c r="Q183" s="407"/>
      <c r="R183" s="407"/>
      <c r="S183" s="407"/>
      <c r="T183" s="407"/>
      <c r="U183" s="407"/>
      <c r="V183" s="407"/>
      <c r="W183" s="407"/>
      <c r="X183" s="408"/>
      <c r="Y183" s="409">
        <v>151</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3"/>
    </row>
    <row r="184" spans="1:50" ht="23.25" customHeight="1" x14ac:dyDescent="0.15">
      <c r="A184" s="362"/>
      <c r="B184" s="363"/>
      <c r="C184" s="363"/>
      <c r="D184" s="363"/>
      <c r="E184" s="363"/>
      <c r="F184" s="364"/>
      <c r="G184" s="403" t="s">
        <v>512</v>
      </c>
      <c r="H184" s="404"/>
      <c r="I184" s="404"/>
      <c r="J184" s="404"/>
      <c r="K184" s="405"/>
      <c r="L184" s="406" t="s">
        <v>522</v>
      </c>
      <c r="M184" s="407"/>
      <c r="N184" s="407"/>
      <c r="O184" s="407"/>
      <c r="P184" s="407"/>
      <c r="Q184" s="407"/>
      <c r="R184" s="407"/>
      <c r="S184" s="407"/>
      <c r="T184" s="407"/>
      <c r="U184" s="407"/>
      <c r="V184" s="407"/>
      <c r="W184" s="407"/>
      <c r="X184" s="408"/>
      <c r="Y184" s="409">
        <v>124</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3"/>
    </row>
    <row r="185" spans="1:50" ht="23.25" customHeight="1" x14ac:dyDescent="0.15">
      <c r="A185" s="362"/>
      <c r="B185" s="363"/>
      <c r="C185" s="363"/>
      <c r="D185" s="363"/>
      <c r="E185" s="363"/>
      <c r="F185" s="364"/>
      <c r="G185" s="403" t="s">
        <v>519</v>
      </c>
      <c r="H185" s="404"/>
      <c r="I185" s="404"/>
      <c r="J185" s="404"/>
      <c r="K185" s="405"/>
      <c r="L185" s="406" t="s">
        <v>529</v>
      </c>
      <c r="M185" s="407"/>
      <c r="N185" s="407"/>
      <c r="O185" s="407"/>
      <c r="P185" s="407"/>
      <c r="Q185" s="407"/>
      <c r="R185" s="407"/>
      <c r="S185" s="407"/>
      <c r="T185" s="407"/>
      <c r="U185" s="407"/>
      <c r="V185" s="407"/>
      <c r="W185" s="407"/>
      <c r="X185" s="408"/>
      <c r="Y185" s="409">
        <v>83</v>
      </c>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3"/>
    </row>
    <row r="186" spans="1:50" ht="23.25" customHeight="1" x14ac:dyDescent="0.15">
      <c r="A186" s="362"/>
      <c r="B186" s="363"/>
      <c r="C186" s="363"/>
      <c r="D186" s="363"/>
      <c r="E186" s="363"/>
      <c r="F186" s="364"/>
      <c r="G186" s="554" t="s">
        <v>518</v>
      </c>
      <c r="H186" s="555"/>
      <c r="I186" s="555"/>
      <c r="J186" s="555"/>
      <c r="K186" s="556"/>
      <c r="L186" s="557" t="s">
        <v>528</v>
      </c>
      <c r="M186" s="558"/>
      <c r="N186" s="558"/>
      <c r="O186" s="558"/>
      <c r="P186" s="558"/>
      <c r="Q186" s="558"/>
      <c r="R186" s="558"/>
      <c r="S186" s="558"/>
      <c r="T186" s="558"/>
      <c r="U186" s="558"/>
      <c r="V186" s="558"/>
      <c r="W186" s="558"/>
      <c r="X186" s="559"/>
      <c r="Y186" s="560">
        <v>67</v>
      </c>
      <c r="Z186" s="561"/>
      <c r="AA186" s="561"/>
      <c r="AB186" s="562"/>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3"/>
    </row>
    <row r="187" spans="1:50" ht="23.25" customHeight="1" x14ac:dyDescent="0.15">
      <c r="A187" s="362"/>
      <c r="B187" s="363"/>
      <c r="C187" s="363"/>
      <c r="D187" s="363"/>
      <c r="E187" s="363"/>
      <c r="F187" s="364"/>
      <c r="G187" s="403" t="s">
        <v>510</v>
      </c>
      <c r="H187" s="404"/>
      <c r="I187" s="404"/>
      <c r="J187" s="404"/>
      <c r="K187" s="405"/>
      <c r="L187" s="406" t="s">
        <v>520</v>
      </c>
      <c r="M187" s="407"/>
      <c r="N187" s="407"/>
      <c r="O187" s="407"/>
      <c r="P187" s="407"/>
      <c r="Q187" s="407"/>
      <c r="R187" s="407"/>
      <c r="S187" s="407"/>
      <c r="T187" s="407"/>
      <c r="U187" s="407"/>
      <c r="V187" s="407"/>
      <c r="W187" s="407"/>
      <c r="X187" s="408"/>
      <c r="Y187" s="409">
        <v>38</v>
      </c>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3"/>
    </row>
    <row r="188" spans="1:50" ht="23.25" customHeight="1" x14ac:dyDescent="0.15">
      <c r="A188" s="362"/>
      <c r="B188" s="363"/>
      <c r="C188" s="363"/>
      <c r="D188" s="363"/>
      <c r="E188" s="363"/>
      <c r="F188" s="364"/>
      <c r="G188" s="403" t="s">
        <v>515</v>
      </c>
      <c r="H188" s="404"/>
      <c r="I188" s="404"/>
      <c r="J188" s="404"/>
      <c r="K188" s="405"/>
      <c r="L188" s="406" t="s">
        <v>525</v>
      </c>
      <c r="M188" s="407"/>
      <c r="N188" s="407"/>
      <c r="O188" s="407"/>
      <c r="P188" s="407"/>
      <c r="Q188" s="407"/>
      <c r="R188" s="407"/>
      <c r="S188" s="407"/>
      <c r="T188" s="407"/>
      <c r="U188" s="407"/>
      <c r="V188" s="407"/>
      <c r="W188" s="407"/>
      <c r="X188" s="408"/>
      <c r="Y188" s="409">
        <v>32</v>
      </c>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3"/>
    </row>
    <row r="189" spans="1:50" ht="23.25" customHeight="1" x14ac:dyDescent="0.15">
      <c r="A189" s="362"/>
      <c r="B189" s="363"/>
      <c r="C189" s="363"/>
      <c r="D189" s="363"/>
      <c r="E189" s="363"/>
      <c r="F189" s="364"/>
      <c r="G189" s="403" t="s">
        <v>516</v>
      </c>
      <c r="H189" s="404"/>
      <c r="I189" s="404"/>
      <c r="J189" s="404"/>
      <c r="K189" s="405"/>
      <c r="L189" s="406" t="s">
        <v>526</v>
      </c>
      <c r="M189" s="407"/>
      <c r="N189" s="407"/>
      <c r="O189" s="407"/>
      <c r="P189" s="407"/>
      <c r="Q189" s="407"/>
      <c r="R189" s="407"/>
      <c r="S189" s="407"/>
      <c r="T189" s="407"/>
      <c r="U189" s="407"/>
      <c r="V189" s="407"/>
      <c r="W189" s="407"/>
      <c r="X189" s="408"/>
      <c r="Y189" s="409">
        <v>7</v>
      </c>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3"/>
    </row>
    <row r="190" spans="1:50" ht="18" customHeight="1" thickBot="1" x14ac:dyDescent="0.2">
      <c r="A190" s="362"/>
      <c r="B190" s="363"/>
      <c r="C190" s="363"/>
      <c r="D190" s="363"/>
      <c r="E190" s="363"/>
      <c r="F190" s="364"/>
      <c r="G190" s="563" t="s">
        <v>22</v>
      </c>
      <c r="H190" s="564"/>
      <c r="I190" s="564"/>
      <c r="J190" s="564"/>
      <c r="K190" s="564"/>
      <c r="L190" s="565"/>
      <c r="M190" s="146"/>
      <c r="N190" s="146"/>
      <c r="O190" s="146"/>
      <c r="P190" s="146"/>
      <c r="Q190" s="146"/>
      <c r="R190" s="146"/>
      <c r="S190" s="146"/>
      <c r="T190" s="146"/>
      <c r="U190" s="146"/>
      <c r="V190" s="146"/>
      <c r="W190" s="146"/>
      <c r="X190" s="147"/>
      <c r="Y190" s="566">
        <f>SUM(Y180:AB189)</f>
        <v>1348</v>
      </c>
      <c r="Z190" s="567"/>
      <c r="AA190" s="567"/>
      <c r="AB190" s="568"/>
      <c r="AC190" s="563" t="s">
        <v>22</v>
      </c>
      <c r="AD190" s="564"/>
      <c r="AE190" s="564"/>
      <c r="AF190" s="564"/>
      <c r="AG190" s="564"/>
      <c r="AH190" s="565"/>
      <c r="AI190" s="146"/>
      <c r="AJ190" s="146"/>
      <c r="AK190" s="146"/>
      <c r="AL190" s="146"/>
      <c r="AM190" s="146"/>
      <c r="AN190" s="146"/>
      <c r="AO190" s="146"/>
      <c r="AP190" s="146"/>
      <c r="AQ190" s="146"/>
      <c r="AR190" s="146"/>
      <c r="AS190" s="146"/>
      <c r="AT190" s="147"/>
      <c r="AU190" s="566">
        <f>SUM(AU180:AX189)</f>
        <v>0</v>
      </c>
      <c r="AV190" s="567"/>
      <c r="AW190" s="567"/>
      <c r="AX190" s="569"/>
    </row>
    <row r="191" spans="1:50" ht="23.25" customHeight="1" x14ac:dyDescent="0.15">
      <c r="A191" s="362"/>
      <c r="B191" s="363"/>
      <c r="C191" s="363"/>
      <c r="D191" s="363"/>
      <c r="E191" s="363"/>
      <c r="F191" s="364"/>
      <c r="G191" s="368" t="s">
        <v>500</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493</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3.2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0"/>
    </row>
    <row r="193" spans="1:50" ht="23.25" customHeight="1" x14ac:dyDescent="0.15">
      <c r="A193" s="362"/>
      <c r="B193" s="363"/>
      <c r="C193" s="363"/>
      <c r="D193" s="363"/>
      <c r="E193" s="363"/>
      <c r="F193" s="364"/>
      <c r="G193" s="353" t="s">
        <v>534</v>
      </c>
      <c r="H193" s="354"/>
      <c r="I193" s="354"/>
      <c r="J193" s="354"/>
      <c r="K193" s="355"/>
      <c r="L193" s="356" t="s">
        <v>539</v>
      </c>
      <c r="M193" s="357"/>
      <c r="N193" s="357"/>
      <c r="O193" s="357"/>
      <c r="P193" s="357"/>
      <c r="Q193" s="357"/>
      <c r="R193" s="357"/>
      <c r="S193" s="357"/>
      <c r="T193" s="357"/>
      <c r="U193" s="357"/>
      <c r="V193" s="357"/>
      <c r="W193" s="357"/>
      <c r="X193" s="358"/>
      <c r="Y193" s="388">
        <v>435</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1"/>
    </row>
    <row r="194" spans="1:50" ht="23.25" customHeight="1" x14ac:dyDescent="0.15">
      <c r="A194" s="362"/>
      <c r="B194" s="363"/>
      <c r="C194" s="363"/>
      <c r="D194" s="363"/>
      <c r="E194" s="363"/>
      <c r="F194" s="364"/>
      <c r="G194" s="403" t="s">
        <v>510</v>
      </c>
      <c r="H194" s="404"/>
      <c r="I194" s="404"/>
      <c r="J194" s="404"/>
      <c r="K194" s="405"/>
      <c r="L194" s="406" t="s">
        <v>530</v>
      </c>
      <c r="M194" s="407"/>
      <c r="N194" s="407"/>
      <c r="O194" s="407"/>
      <c r="P194" s="407"/>
      <c r="Q194" s="407"/>
      <c r="R194" s="407"/>
      <c r="S194" s="407"/>
      <c r="T194" s="407"/>
      <c r="U194" s="407"/>
      <c r="V194" s="407"/>
      <c r="W194" s="407"/>
      <c r="X194" s="408"/>
      <c r="Y194" s="409">
        <v>173</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3"/>
    </row>
    <row r="195" spans="1:50" ht="23.25" customHeight="1" x14ac:dyDescent="0.15">
      <c r="A195" s="362"/>
      <c r="B195" s="363"/>
      <c r="C195" s="363"/>
      <c r="D195" s="363"/>
      <c r="E195" s="363"/>
      <c r="F195" s="364"/>
      <c r="G195" s="403" t="s">
        <v>511</v>
      </c>
      <c r="H195" s="404"/>
      <c r="I195" s="404"/>
      <c r="J195" s="404"/>
      <c r="K195" s="405"/>
      <c r="L195" s="406" t="s">
        <v>531</v>
      </c>
      <c r="M195" s="407"/>
      <c r="N195" s="407"/>
      <c r="O195" s="407"/>
      <c r="P195" s="407"/>
      <c r="Q195" s="407"/>
      <c r="R195" s="407"/>
      <c r="S195" s="407"/>
      <c r="T195" s="407"/>
      <c r="U195" s="407"/>
      <c r="V195" s="407"/>
      <c r="W195" s="407"/>
      <c r="X195" s="408"/>
      <c r="Y195" s="409">
        <v>118</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3"/>
    </row>
    <row r="196" spans="1:50" ht="23.25" customHeight="1" x14ac:dyDescent="0.15">
      <c r="A196" s="362"/>
      <c r="B196" s="363"/>
      <c r="C196" s="363"/>
      <c r="D196" s="363"/>
      <c r="E196" s="363"/>
      <c r="F196" s="364"/>
      <c r="G196" s="403" t="s">
        <v>515</v>
      </c>
      <c r="H196" s="404"/>
      <c r="I196" s="404"/>
      <c r="J196" s="404"/>
      <c r="K196" s="405"/>
      <c r="L196" s="406" t="s">
        <v>536</v>
      </c>
      <c r="M196" s="407"/>
      <c r="N196" s="407"/>
      <c r="O196" s="407"/>
      <c r="P196" s="407"/>
      <c r="Q196" s="407"/>
      <c r="R196" s="407"/>
      <c r="S196" s="407"/>
      <c r="T196" s="407"/>
      <c r="U196" s="407"/>
      <c r="V196" s="407"/>
      <c r="W196" s="407"/>
      <c r="X196" s="408"/>
      <c r="Y196" s="409">
        <v>100</v>
      </c>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3"/>
    </row>
    <row r="197" spans="1:50" ht="23.25" customHeight="1" x14ac:dyDescent="0.15">
      <c r="A197" s="362"/>
      <c r="B197" s="363"/>
      <c r="C197" s="363"/>
      <c r="D197" s="363"/>
      <c r="E197" s="363"/>
      <c r="F197" s="364"/>
      <c r="G197" s="403" t="s">
        <v>517</v>
      </c>
      <c r="H197" s="404"/>
      <c r="I197" s="404"/>
      <c r="J197" s="404"/>
      <c r="K197" s="405"/>
      <c r="L197" s="406" t="s">
        <v>537</v>
      </c>
      <c r="M197" s="407"/>
      <c r="N197" s="407"/>
      <c r="O197" s="407"/>
      <c r="P197" s="407"/>
      <c r="Q197" s="407"/>
      <c r="R197" s="407"/>
      <c r="S197" s="407"/>
      <c r="T197" s="407"/>
      <c r="U197" s="407"/>
      <c r="V197" s="407"/>
      <c r="W197" s="407"/>
      <c r="X197" s="408"/>
      <c r="Y197" s="409">
        <v>81</v>
      </c>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3"/>
    </row>
    <row r="198" spans="1:50" ht="23.25" customHeight="1" x14ac:dyDescent="0.15">
      <c r="A198" s="362"/>
      <c r="B198" s="363"/>
      <c r="C198" s="363"/>
      <c r="D198" s="363"/>
      <c r="E198" s="363"/>
      <c r="F198" s="364"/>
      <c r="G198" s="403" t="s">
        <v>519</v>
      </c>
      <c r="H198" s="404"/>
      <c r="I198" s="404"/>
      <c r="J198" s="404"/>
      <c r="K198" s="405"/>
      <c r="L198" s="406" t="s">
        <v>540</v>
      </c>
      <c r="M198" s="407"/>
      <c r="N198" s="407"/>
      <c r="O198" s="407"/>
      <c r="P198" s="407"/>
      <c r="Q198" s="407"/>
      <c r="R198" s="407"/>
      <c r="S198" s="407"/>
      <c r="T198" s="407"/>
      <c r="U198" s="407"/>
      <c r="V198" s="407"/>
      <c r="W198" s="407"/>
      <c r="X198" s="408"/>
      <c r="Y198" s="409">
        <v>51</v>
      </c>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3"/>
    </row>
    <row r="199" spans="1:50" ht="20.25" customHeight="1" x14ac:dyDescent="0.15">
      <c r="A199" s="362"/>
      <c r="B199" s="363"/>
      <c r="C199" s="363"/>
      <c r="D199" s="363"/>
      <c r="E199" s="363"/>
      <c r="F199" s="364"/>
      <c r="G199" s="403" t="s">
        <v>513</v>
      </c>
      <c r="H199" s="404"/>
      <c r="I199" s="404"/>
      <c r="J199" s="404"/>
      <c r="K199" s="405"/>
      <c r="L199" s="406" t="s">
        <v>533</v>
      </c>
      <c r="M199" s="407"/>
      <c r="N199" s="407"/>
      <c r="O199" s="407"/>
      <c r="P199" s="407"/>
      <c r="Q199" s="407"/>
      <c r="R199" s="407"/>
      <c r="S199" s="407"/>
      <c r="T199" s="407"/>
      <c r="U199" s="407"/>
      <c r="V199" s="407"/>
      <c r="W199" s="407"/>
      <c r="X199" s="408"/>
      <c r="Y199" s="409">
        <v>16</v>
      </c>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3"/>
    </row>
    <row r="200" spans="1:50" ht="23.25" customHeight="1" x14ac:dyDescent="0.15">
      <c r="A200" s="362"/>
      <c r="B200" s="363"/>
      <c r="C200" s="363"/>
      <c r="D200" s="363"/>
      <c r="E200" s="363"/>
      <c r="F200" s="364"/>
      <c r="G200" s="403" t="s">
        <v>512</v>
      </c>
      <c r="H200" s="404"/>
      <c r="I200" s="404"/>
      <c r="J200" s="404"/>
      <c r="K200" s="405"/>
      <c r="L200" s="406" t="s">
        <v>532</v>
      </c>
      <c r="M200" s="407"/>
      <c r="N200" s="407"/>
      <c r="O200" s="407"/>
      <c r="P200" s="407"/>
      <c r="Q200" s="407"/>
      <c r="R200" s="407"/>
      <c r="S200" s="407"/>
      <c r="T200" s="407"/>
      <c r="U200" s="407"/>
      <c r="V200" s="407"/>
      <c r="W200" s="407"/>
      <c r="X200" s="408"/>
      <c r="Y200" s="409">
        <v>12</v>
      </c>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3"/>
    </row>
    <row r="201" spans="1:50" ht="23.25" customHeight="1" x14ac:dyDescent="0.15">
      <c r="A201" s="362"/>
      <c r="B201" s="363"/>
      <c r="C201" s="363"/>
      <c r="D201" s="363"/>
      <c r="E201" s="363"/>
      <c r="F201" s="364"/>
      <c r="G201" s="403" t="s">
        <v>518</v>
      </c>
      <c r="H201" s="404"/>
      <c r="I201" s="404"/>
      <c r="J201" s="404"/>
      <c r="K201" s="405"/>
      <c r="L201" s="406" t="s">
        <v>538</v>
      </c>
      <c r="M201" s="407"/>
      <c r="N201" s="407"/>
      <c r="O201" s="407"/>
      <c r="P201" s="407"/>
      <c r="Q201" s="407"/>
      <c r="R201" s="407"/>
      <c r="S201" s="407"/>
      <c r="T201" s="407"/>
      <c r="U201" s="407"/>
      <c r="V201" s="407"/>
      <c r="W201" s="407"/>
      <c r="X201" s="408"/>
      <c r="Y201" s="409">
        <v>7</v>
      </c>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3"/>
    </row>
    <row r="202" spans="1:50" ht="23.25" customHeight="1" x14ac:dyDescent="0.15">
      <c r="A202" s="362"/>
      <c r="B202" s="363"/>
      <c r="C202" s="363"/>
      <c r="D202" s="363"/>
      <c r="E202" s="363"/>
      <c r="F202" s="364"/>
      <c r="G202" s="403" t="s">
        <v>223</v>
      </c>
      <c r="H202" s="404"/>
      <c r="I202" s="404"/>
      <c r="J202" s="404"/>
      <c r="K202" s="405"/>
      <c r="L202" s="406" t="s">
        <v>550</v>
      </c>
      <c r="M202" s="407"/>
      <c r="N202" s="407"/>
      <c r="O202" s="407"/>
      <c r="P202" s="407"/>
      <c r="Q202" s="407"/>
      <c r="R202" s="407"/>
      <c r="S202" s="407"/>
      <c r="T202" s="407"/>
      <c r="U202" s="407"/>
      <c r="V202" s="407"/>
      <c r="W202" s="407"/>
      <c r="X202" s="408"/>
      <c r="Y202" s="409">
        <v>7</v>
      </c>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3"/>
    </row>
    <row r="203" spans="1:50" ht="15.75" customHeight="1" thickBot="1" x14ac:dyDescent="0.2">
      <c r="A203" s="362"/>
      <c r="B203" s="363"/>
      <c r="C203" s="363"/>
      <c r="D203" s="363"/>
      <c r="E203" s="363"/>
      <c r="F203" s="364"/>
      <c r="G203" s="563" t="s">
        <v>22</v>
      </c>
      <c r="H203" s="564"/>
      <c r="I203" s="564"/>
      <c r="J203" s="564"/>
      <c r="K203" s="564"/>
      <c r="L203" s="565"/>
      <c r="M203" s="146"/>
      <c r="N203" s="146"/>
      <c r="O203" s="146"/>
      <c r="P203" s="146"/>
      <c r="Q203" s="146"/>
      <c r="R203" s="146"/>
      <c r="S203" s="146"/>
      <c r="T203" s="146"/>
      <c r="U203" s="146"/>
      <c r="V203" s="146"/>
      <c r="W203" s="146"/>
      <c r="X203" s="147"/>
      <c r="Y203" s="566">
        <f>SUM(Y193:AB202)</f>
        <v>1000</v>
      </c>
      <c r="Z203" s="567"/>
      <c r="AA203" s="567"/>
      <c r="AB203" s="568"/>
      <c r="AC203" s="563" t="s">
        <v>22</v>
      </c>
      <c r="AD203" s="564"/>
      <c r="AE203" s="564"/>
      <c r="AF203" s="564"/>
      <c r="AG203" s="564"/>
      <c r="AH203" s="565"/>
      <c r="AI203" s="146"/>
      <c r="AJ203" s="146"/>
      <c r="AK203" s="146"/>
      <c r="AL203" s="146"/>
      <c r="AM203" s="146"/>
      <c r="AN203" s="146"/>
      <c r="AO203" s="146"/>
      <c r="AP203" s="146"/>
      <c r="AQ203" s="146"/>
      <c r="AR203" s="146"/>
      <c r="AS203" s="146"/>
      <c r="AT203" s="147"/>
      <c r="AU203" s="566">
        <f>SUM(AU193:AX202)</f>
        <v>0</v>
      </c>
      <c r="AV203" s="567"/>
      <c r="AW203" s="567"/>
      <c r="AX203" s="569"/>
    </row>
    <row r="204" spans="1:50" ht="21.75" customHeight="1" x14ac:dyDescent="0.15">
      <c r="A204" s="362"/>
      <c r="B204" s="363"/>
      <c r="C204" s="363"/>
      <c r="D204" s="363"/>
      <c r="E204" s="363"/>
      <c r="F204" s="364"/>
      <c r="G204" s="368" t="s">
        <v>499</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365</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3.2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0"/>
    </row>
    <row r="206" spans="1:50" ht="21.75" customHeight="1" x14ac:dyDescent="0.15">
      <c r="A206" s="362"/>
      <c r="B206" s="363"/>
      <c r="C206" s="363"/>
      <c r="D206" s="363"/>
      <c r="E206" s="363"/>
      <c r="F206" s="364"/>
      <c r="G206" s="353" t="s">
        <v>511</v>
      </c>
      <c r="H206" s="354"/>
      <c r="I206" s="354"/>
      <c r="J206" s="354"/>
      <c r="K206" s="355"/>
      <c r="L206" s="356" t="s">
        <v>521</v>
      </c>
      <c r="M206" s="357"/>
      <c r="N206" s="357"/>
      <c r="O206" s="357"/>
      <c r="P206" s="357"/>
      <c r="Q206" s="357"/>
      <c r="R206" s="357"/>
      <c r="S206" s="357"/>
      <c r="T206" s="357"/>
      <c r="U206" s="357"/>
      <c r="V206" s="357"/>
      <c r="W206" s="357"/>
      <c r="X206" s="358"/>
      <c r="Y206" s="388">
        <v>59</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1"/>
    </row>
    <row r="207" spans="1:50" ht="21.75" customHeight="1" x14ac:dyDescent="0.15">
      <c r="A207" s="362"/>
      <c r="B207" s="363"/>
      <c r="C207" s="363"/>
      <c r="D207" s="363"/>
      <c r="E207" s="363"/>
      <c r="F207" s="364"/>
      <c r="G207" s="403" t="s">
        <v>513</v>
      </c>
      <c r="H207" s="404"/>
      <c r="I207" s="404"/>
      <c r="J207" s="404"/>
      <c r="K207" s="405"/>
      <c r="L207" s="406" t="s">
        <v>523</v>
      </c>
      <c r="M207" s="407"/>
      <c r="N207" s="407"/>
      <c r="O207" s="407"/>
      <c r="P207" s="407"/>
      <c r="Q207" s="407"/>
      <c r="R207" s="407"/>
      <c r="S207" s="407"/>
      <c r="T207" s="407"/>
      <c r="U207" s="407"/>
      <c r="V207" s="407"/>
      <c r="W207" s="407"/>
      <c r="X207" s="408"/>
      <c r="Y207" s="409">
        <v>38</v>
      </c>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3"/>
    </row>
    <row r="208" spans="1:50" ht="23.25" customHeight="1" x14ac:dyDescent="0.15">
      <c r="A208" s="362"/>
      <c r="B208" s="363"/>
      <c r="C208" s="363"/>
      <c r="D208" s="363"/>
      <c r="E208" s="363"/>
      <c r="F208" s="364"/>
      <c r="G208" s="554" t="s">
        <v>512</v>
      </c>
      <c r="H208" s="555"/>
      <c r="I208" s="555"/>
      <c r="J208" s="555"/>
      <c r="K208" s="556"/>
      <c r="L208" s="557" t="s">
        <v>541</v>
      </c>
      <c r="M208" s="558"/>
      <c r="N208" s="558"/>
      <c r="O208" s="558"/>
      <c r="P208" s="558"/>
      <c r="Q208" s="558"/>
      <c r="R208" s="558"/>
      <c r="S208" s="558"/>
      <c r="T208" s="558"/>
      <c r="U208" s="558"/>
      <c r="V208" s="558"/>
      <c r="W208" s="558"/>
      <c r="X208" s="559"/>
      <c r="Y208" s="560">
        <v>24</v>
      </c>
      <c r="Z208" s="561"/>
      <c r="AA208" s="561"/>
      <c r="AB208" s="562"/>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3"/>
    </row>
    <row r="209" spans="1:50" ht="23.25" customHeight="1" x14ac:dyDescent="0.15">
      <c r="A209" s="362"/>
      <c r="B209" s="363"/>
      <c r="C209" s="363"/>
      <c r="D209" s="363"/>
      <c r="E209" s="363"/>
      <c r="F209" s="364"/>
      <c r="G209" s="403" t="s">
        <v>510</v>
      </c>
      <c r="H209" s="404"/>
      <c r="I209" s="404"/>
      <c r="J209" s="404"/>
      <c r="K209" s="405"/>
      <c r="L209" s="406" t="s">
        <v>520</v>
      </c>
      <c r="M209" s="407"/>
      <c r="N209" s="407"/>
      <c r="O209" s="407"/>
      <c r="P209" s="407"/>
      <c r="Q209" s="407"/>
      <c r="R209" s="407"/>
      <c r="S209" s="407"/>
      <c r="T209" s="407"/>
      <c r="U209" s="407"/>
      <c r="V209" s="407"/>
      <c r="W209" s="407"/>
      <c r="X209" s="408"/>
      <c r="Y209" s="409">
        <v>13</v>
      </c>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3"/>
    </row>
    <row r="210" spans="1:50" ht="23.25" customHeight="1" x14ac:dyDescent="0.15">
      <c r="A210" s="362"/>
      <c r="B210" s="363"/>
      <c r="C210" s="363"/>
      <c r="D210" s="363"/>
      <c r="E210" s="363"/>
      <c r="F210" s="364"/>
      <c r="G210" s="403" t="s">
        <v>519</v>
      </c>
      <c r="H210" s="404"/>
      <c r="I210" s="404"/>
      <c r="J210" s="404"/>
      <c r="K210" s="405"/>
      <c r="L210" s="406" t="s">
        <v>542</v>
      </c>
      <c r="M210" s="407"/>
      <c r="N210" s="407"/>
      <c r="O210" s="407"/>
      <c r="P210" s="407"/>
      <c r="Q210" s="407"/>
      <c r="R210" s="407"/>
      <c r="S210" s="407"/>
      <c r="T210" s="407"/>
      <c r="U210" s="407"/>
      <c r="V210" s="407"/>
      <c r="W210" s="407"/>
      <c r="X210" s="408"/>
      <c r="Y210" s="409">
        <v>12</v>
      </c>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3"/>
    </row>
    <row r="211" spans="1:50" ht="23.25" customHeight="1" x14ac:dyDescent="0.15">
      <c r="A211" s="362"/>
      <c r="B211" s="363"/>
      <c r="C211" s="363"/>
      <c r="D211" s="363"/>
      <c r="E211" s="363"/>
      <c r="F211" s="364"/>
      <c r="G211" s="403" t="s">
        <v>567</v>
      </c>
      <c r="H211" s="404"/>
      <c r="I211" s="404"/>
      <c r="J211" s="404"/>
      <c r="K211" s="405"/>
      <c r="L211" s="406" t="s">
        <v>566</v>
      </c>
      <c r="M211" s="407"/>
      <c r="N211" s="407"/>
      <c r="O211" s="407"/>
      <c r="P211" s="407"/>
      <c r="Q211" s="407"/>
      <c r="R211" s="407"/>
      <c r="S211" s="407"/>
      <c r="T211" s="407"/>
      <c r="U211" s="407"/>
      <c r="V211" s="407"/>
      <c r="W211" s="407"/>
      <c r="X211" s="408"/>
      <c r="Y211" s="409">
        <v>10</v>
      </c>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3"/>
    </row>
    <row r="212" spans="1:50" ht="23.25" customHeight="1" x14ac:dyDescent="0.15">
      <c r="A212" s="362"/>
      <c r="B212" s="363"/>
      <c r="C212" s="363"/>
      <c r="D212" s="363"/>
      <c r="E212" s="363"/>
      <c r="F212" s="364"/>
      <c r="G212" s="403" t="s">
        <v>568</v>
      </c>
      <c r="H212" s="404"/>
      <c r="I212" s="404"/>
      <c r="J212" s="404"/>
      <c r="K212" s="405"/>
      <c r="L212" s="406" t="s">
        <v>565</v>
      </c>
      <c r="M212" s="407"/>
      <c r="N212" s="407"/>
      <c r="O212" s="407"/>
      <c r="P212" s="407"/>
      <c r="Q212" s="407"/>
      <c r="R212" s="407"/>
      <c r="S212" s="407"/>
      <c r="T212" s="407"/>
      <c r="U212" s="407"/>
      <c r="V212" s="407"/>
      <c r="W212" s="407"/>
      <c r="X212" s="408"/>
      <c r="Y212" s="409">
        <v>9</v>
      </c>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3"/>
    </row>
    <row r="213" spans="1:50" ht="23.25" customHeight="1" x14ac:dyDescent="0.15">
      <c r="A213" s="362"/>
      <c r="B213" s="363"/>
      <c r="C213" s="363"/>
      <c r="D213" s="363"/>
      <c r="E213" s="363"/>
      <c r="F213" s="364"/>
      <c r="G213" s="403" t="s">
        <v>517</v>
      </c>
      <c r="H213" s="404"/>
      <c r="I213" s="404"/>
      <c r="J213" s="404"/>
      <c r="K213" s="405"/>
      <c r="L213" s="406" t="s">
        <v>527</v>
      </c>
      <c r="M213" s="407"/>
      <c r="N213" s="407"/>
      <c r="O213" s="407"/>
      <c r="P213" s="407"/>
      <c r="Q213" s="407"/>
      <c r="R213" s="407"/>
      <c r="S213" s="407"/>
      <c r="T213" s="407"/>
      <c r="U213" s="407"/>
      <c r="V213" s="407"/>
      <c r="W213" s="407"/>
      <c r="X213" s="408"/>
      <c r="Y213" s="409">
        <v>9</v>
      </c>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3"/>
    </row>
    <row r="214" spans="1:50" ht="23.25" customHeight="1" x14ac:dyDescent="0.15">
      <c r="A214" s="362"/>
      <c r="B214" s="363"/>
      <c r="C214" s="363"/>
      <c r="D214" s="363"/>
      <c r="E214" s="363"/>
      <c r="F214" s="364"/>
      <c r="G214" s="403" t="s">
        <v>518</v>
      </c>
      <c r="H214" s="404"/>
      <c r="I214" s="404"/>
      <c r="J214" s="404"/>
      <c r="K214" s="405"/>
      <c r="L214" s="406" t="s">
        <v>528</v>
      </c>
      <c r="M214" s="407"/>
      <c r="N214" s="407"/>
      <c r="O214" s="407"/>
      <c r="P214" s="407"/>
      <c r="Q214" s="407"/>
      <c r="R214" s="407"/>
      <c r="S214" s="407"/>
      <c r="T214" s="407"/>
      <c r="U214" s="407"/>
      <c r="V214" s="407"/>
      <c r="W214" s="407"/>
      <c r="X214" s="408"/>
      <c r="Y214" s="409">
        <v>8</v>
      </c>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3"/>
    </row>
    <row r="215" spans="1:50" ht="23.25" customHeight="1" x14ac:dyDescent="0.15">
      <c r="A215" s="362"/>
      <c r="B215" s="363"/>
      <c r="C215" s="363"/>
      <c r="D215" s="363"/>
      <c r="E215" s="363"/>
      <c r="F215" s="364"/>
      <c r="G215" s="403" t="s">
        <v>223</v>
      </c>
      <c r="H215" s="404"/>
      <c r="I215" s="404"/>
      <c r="J215" s="404"/>
      <c r="K215" s="405"/>
      <c r="L215" s="406" t="s">
        <v>535</v>
      </c>
      <c r="M215" s="407"/>
      <c r="N215" s="407"/>
      <c r="O215" s="407"/>
      <c r="P215" s="407"/>
      <c r="Q215" s="407"/>
      <c r="R215" s="407"/>
      <c r="S215" s="407"/>
      <c r="T215" s="407"/>
      <c r="U215" s="407"/>
      <c r="V215" s="407"/>
      <c r="W215" s="407"/>
      <c r="X215" s="408"/>
      <c r="Y215" s="409">
        <v>8</v>
      </c>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3"/>
    </row>
    <row r="216" spans="1:50" ht="23.25" customHeight="1" thickBot="1" x14ac:dyDescent="0.2">
      <c r="A216" s="362"/>
      <c r="B216" s="363"/>
      <c r="C216" s="363"/>
      <c r="D216" s="363"/>
      <c r="E216" s="363"/>
      <c r="F216" s="364"/>
      <c r="G216" s="563" t="s">
        <v>22</v>
      </c>
      <c r="H216" s="564"/>
      <c r="I216" s="564"/>
      <c r="J216" s="564"/>
      <c r="K216" s="564"/>
      <c r="L216" s="565"/>
      <c r="M216" s="146"/>
      <c r="N216" s="146"/>
      <c r="O216" s="146"/>
      <c r="P216" s="146"/>
      <c r="Q216" s="146"/>
      <c r="R216" s="146"/>
      <c r="S216" s="146"/>
      <c r="T216" s="146"/>
      <c r="U216" s="146"/>
      <c r="V216" s="146"/>
      <c r="W216" s="146"/>
      <c r="X216" s="147"/>
      <c r="Y216" s="566">
        <f>SUM(Y206:AB215)</f>
        <v>190</v>
      </c>
      <c r="Z216" s="567"/>
      <c r="AA216" s="567"/>
      <c r="AB216" s="568"/>
      <c r="AC216" s="563" t="s">
        <v>22</v>
      </c>
      <c r="AD216" s="564"/>
      <c r="AE216" s="564"/>
      <c r="AF216" s="564"/>
      <c r="AG216" s="564"/>
      <c r="AH216" s="565"/>
      <c r="AI216" s="146"/>
      <c r="AJ216" s="146"/>
      <c r="AK216" s="146"/>
      <c r="AL216" s="146"/>
      <c r="AM216" s="146"/>
      <c r="AN216" s="146"/>
      <c r="AO216" s="146"/>
      <c r="AP216" s="146"/>
      <c r="AQ216" s="146"/>
      <c r="AR216" s="146"/>
      <c r="AS216" s="146"/>
      <c r="AT216" s="147"/>
      <c r="AU216" s="566">
        <f>SUM(AU206:AX215)</f>
        <v>0</v>
      </c>
      <c r="AV216" s="567"/>
      <c r="AW216" s="567"/>
      <c r="AX216" s="569"/>
    </row>
    <row r="217" spans="1:50" ht="23.25" customHeight="1" x14ac:dyDescent="0.15">
      <c r="A217" s="362"/>
      <c r="B217" s="363"/>
      <c r="C217" s="363"/>
      <c r="D217" s="363"/>
      <c r="E217" s="363"/>
      <c r="F217" s="364"/>
      <c r="G217" s="368" t="s">
        <v>501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366</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6.2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0"/>
    </row>
    <row r="219" spans="1:50" ht="23.25" customHeight="1" x14ac:dyDescent="0.15">
      <c r="A219" s="362"/>
      <c r="B219" s="363"/>
      <c r="C219" s="363"/>
      <c r="D219" s="363"/>
      <c r="E219" s="363"/>
      <c r="F219" s="364"/>
      <c r="G219" s="353" t="s">
        <v>534</v>
      </c>
      <c r="H219" s="354"/>
      <c r="I219" s="354"/>
      <c r="J219" s="354"/>
      <c r="K219" s="355"/>
      <c r="L219" s="356" t="s">
        <v>546</v>
      </c>
      <c r="M219" s="357"/>
      <c r="N219" s="357"/>
      <c r="O219" s="357"/>
      <c r="P219" s="357"/>
      <c r="Q219" s="357"/>
      <c r="R219" s="357"/>
      <c r="S219" s="357"/>
      <c r="T219" s="357"/>
      <c r="U219" s="357"/>
      <c r="V219" s="357"/>
      <c r="W219" s="357"/>
      <c r="X219" s="358"/>
      <c r="Y219" s="388">
        <v>76</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1"/>
    </row>
    <row r="220" spans="1:50" ht="23.25" customHeight="1" x14ac:dyDescent="0.15">
      <c r="A220" s="362"/>
      <c r="B220" s="363"/>
      <c r="C220" s="363"/>
      <c r="D220" s="363"/>
      <c r="E220" s="363"/>
      <c r="F220" s="364"/>
      <c r="G220" s="403" t="s">
        <v>510</v>
      </c>
      <c r="H220" s="404"/>
      <c r="I220" s="404"/>
      <c r="J220" s="404"/>
      <c r="K220" s="405"/>
      <c r="L220" s="406" t="s">
        <v>543</v>
      </c>
      <c r="M220" s="407"/>
      <c r="N220" s="407"/>
      <c r="O220" s="407"/>
      <c r="P220" s="407"/>
      <c r="Q220" s="407"/>
      <c r="R220" s="407"/>
      <c r="S220" s="407"/>
      <c r="T220" s="407"/>
      <c r="U220" s="407"/>
      <c r="V220" s="407"/>
      <c r="W220" s="407"/>
      <c r="X220" s="408"/>
      <c r="Y220" s="409">
        <v>45</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3"/>
    </row>
    <row r="221" spans="1:50" ht="23.25" customHeight="1" x14ac:dyDescent="0.15">
      <c r="A221" s="362"/>
      <c r="B221" s="363"/>
      <c r="C221" s="363"/>
      <c r="D221" s="363"/>
      <c r="E221" s="363"/>
      <c r="F221" s="364"/>
      <c r="G221" s="403" t="s">
        <v>515</v>
      </c>
      <c r="H221" s="404"/>
      <c r="I221" s="404"/>
      <c r="J221" s="404"/>
      <c r="K221" s="405"/>
      <c r="L221" s="406" t="s">
        <v>545</v>
      </c>
      <c r="M221" s="407"/>
      <c r="N221" s="407"/>
      <c r="O221" s="407"/>
      <c r="P221" s="407"/>
      <c r="Q221" s="407"/>
      <c r="R221" s="407"/>
      <c r="S221" s="407"/>
      <c r="T221" s="407"/>
      <c r="U221" s="407"/>
      <c r="V221" s="407"/>
      <c r="W221" s="407"/>
      <c r="X221" s="408"/>
      <c r="Y221" s="409">
        <v>28</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3"/>
    </row>
    <row r="222" spans="1:50" ht="23.25" customHeight="1" x14ac:dyDescent="0.15">
      <c r="A222" s="362"/>
      <c r="B222" s="363"/>
      <c r="C222" s="363"/>
      <c r="D222" s="363"/>
      <c r="E222" s="363"/>
      <c r="F222" s="364"/>
      <c r="G222" s="403" t="s">
        <v>517</v>
      </c>
      <c r="H222" s="404"/>
      <c r="I222" s="404"/>
      <c r="J222" s="404"/>
      <c r="K222" s="405"/>
      <c r="L222" s="406" t="s">
        <v>547</v>
      </c>
      <c r="M222" s="407"/>
      <c r="N222" s="407"/>
      <c r="O222" s="407"/>
      <c r="P222" s="407"/>
      <c r="Q222" s="407"/>
      <c r="R222" s="407"/>
      <c r="S222" s="407"/>
      <c r="T222" s="407"/>
      <c r="U222" s="407"/>
      <c r="V222" s="407"/>
      <c r="W222" s="407"/>
      <c r="X222" s="408"/>
      <c r="Y222" s="409">
        <v>12</v>
      </c>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3"/>
    </row>
    <row r="223" spans="1:50" ht="23.25" customHeight="1" x14ac:dyDescent="0.15">
      <c r="A223" s="362"/>
      <c r="B223" s="363"/>
      <c r="C223" s="363"/>
      <c r="D223" s="363"/>
      <c r="E223" s="363"/>
      <c r="F223" s="364"/>
      <c r="G223" s="403" t="s">
        <v>519</v>
      </c>
      <c r="H223" s="404"/>
      <c r="I223" s="404"/>
      <c r="J223" s="404"/>
      <c r="K223" s="405"/>
      <c r="L223" s="406" t="s">
        <v>540</v>
      </c>
      <c r="M223" s="407"/>
      <c r="N223" s="407"/>
      <c r="O223" s="407"/>
      <c r="P223" s="407"/>
      <c r="Q223" s="407"/>
      <c r="R223" s="407"/>
      <c r="S223" s="407"/>
      <c r="T223" s="407"/>
      <c r="U223" s="407"/>
      <c r="V223" s="407"/>
      <c r="W223" s="407"/>
      <c r="X223" s="408"/>
      <c r="Y223" s="409">
        <v>10</v>
      </c>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3"/>
    </row>
    <row r="224" spans="1:50" ht="23.25" customHeight="1" x14ac:dyDescent="0.15">
      <c r="A224" s="362"/>
      <c r="B224" s="363"/>
      <c r="C224" s="363"/>
      <c r="D224" s="363"/>
      <c r="E224" s="363"/>
      <c r="F224" s="364"/>
      <c r="G224" s="403" t="s">
        <v>511</v>
      </c>
      <c r="H224" s="404"/>
      <c r="I224" s="404"/>
      <c r="J224" s="404"/>
      <c r="K224" s="405"/>
      <c r="L224" s="406" t="s">
        <v>531</v>
      </c>
      <c r="M224" s="407"/>
      <c r="N224" s="407"/>
      <c r="O224" s="407"/>
      <c r="P224" s="407"/>
      <c r="Q224" s="407"/>
      <c r="R224" s="407"/>
      <c r="S224" s="407"/>
      <c r="T224" s="407"/>
      <c r="U224" s="407"/>
      <c r="V224" s="407"/>
      <c r="W224" s="407"/>
      <c r="X224" s="408"/>
      <c r="Y224" s="409">
        <v>7</v>
      </c>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3"/>
    </row>
    <row r="225" spans="1:50" ht="23.25" customHeight="1" x14ac:dyDescent="0.15">
      <c r="A225" s="362"/>
      <c r="B225" s="363"/>
      <c r="C225" s="363"/>
      <c r="D225" s="363"/>
      <c r="E225" s="363"/>
      <c r="F225" s="364"/>
      <c r="G225" s="403" t="s">
        <v>513</v>
      </c>
      <c r="H225" s="404"/>
      <c r="I225" s="404"/>
      <c r="J225" s="404"/>
      <c r="K225" s="405"/>
      <c r="L225" s="406" t="s">
        <v>544</v>
      </c>
      <c r="M225" s="407"/>
      <c r="N225" s="407"/>
      <c r="O225" s="407"/>
      <c r="P225" s="407"/>
      <c r="Q225" s="407"/>
      <c r="R225" s="407"/>
      <c r="S225" s="407"/>
      <c r="T225" s="407"/>
      <c r="U225" s="407"/>
      <c r="V225" s="407"/>
      <c r="W225" s="407"/>
      <c r="X225" s="408"/>
      <c r="Y225" s="409">
        <v>7</v>
      </c>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3"/>
    </row>
    <row r="226" spans="1:50" ht="19.5" customHeight="1" x14ac:dyDescent="0.15">
      <c r="A226" s="362"/>
      <c r="B226" s="363"/>
      <c r="C226" s="363"/>
      <c r="D226" s="363"/>
      <c r="E226" s="363"/>
      <c r="F226" s="364"/>
      <c r="G226" s="403" t="s">
        <v>512</v>
      </c>
      <c r="H226" s="404"/>
      <c r="I226" s="404"/>
      <c r="J226" s="404"/>
      <c r="K226" s="405"/>
      <c r="L226" s="406" t="s">
        <v>532</v>
      </c>
      <c r="M226" s="407"/>
      <c r="N226" s="407"/>
      <c r="O226" s="407"/>
      <c r="P226" s="407"/>
      <c r="Q226" s="407"/>
      <c r="R226" s="407"/>
      <c r="S226" s="407"/>
      <c r="T226" s="407"/>
      <c r="U226" s="407"/>
      <c r="V226" s="407"/>
      <c r="W226" s="407"/>
      <c r="X226" s="408"/>
      <c r="Y226" s="409">
        <v>3</v>
      </c>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3"/>
    </row>
    <row r="227" spans="1:50" ht="23.25" customHeight="1" x14ac:dyDescent="0.15">
      <c r="A227" s="362"/>
      <c r="B227" s="363"/>
      <c r="C227" s="363"/>
      <c r="D227" s="363"/>
      <c r="E227" s="363"/>
      <c r="F227" s="364"/>
      <c r="G227" s="403" t="s">
        <v>561</v>
      </c>
      <c r="H227" s="404"/>
      <c r="I227" s="404"/>
      <c r="J227" s="404"/>
      <c r="K227" s="405"/>
      <c r="L227" s="406" t="s">
        <v>562</v>
      </c>
      <c r="M227" s="407"/>
      <c r="N227" s="407"/>
      <c r="O227" s="407"/>
      <c r="P227" s="407"/>
      <c r="Q227" s="407"/>
      <c r="R227" s="407"/>
      <c r="S227" s="407"/>
      <c r="T227" s="407"/>
      <c r="U227" s="407"/>
      <c r="V227" s="407"/>
      <c r="W227" s="407"/>
      <c r="X227" s="408"/>
      <c r="Y227" s="409">
        <v>1</v>
      </c>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3"/>
    </row>
    <row r="228" spans="1:50" ht="21" customHeight="1" x14ac:dyDescent="0.15">
      <c r="A228" s="362"/>
      <c r="B228" s="363"/>
      <c r="C228" s="363"/>
      <c r="D228" s="363"/>
      <c r="E228" s="363"/>
      <c r="F228" s="364"/>
      <c r="G228" s="403" t="s">
        <v>563</v>
      </c>
      <c r="H228" s="404"/>
      <c r="I228" s="404"/>
      <c r="J228" s="404"/>
      <c r="K228" s="405"/>
      <c r="L228" s="406" t="s">
        <v>564</v>
      </c>
      <c r="M228" s="407"/>
      <c r="N228" s="407"/>
      <c r="O228" s="407"/>
      <c r="P228" s="407"/>
      <c r="Q228" s="407"/>
      <c r="R228" s="407"/>
      <c r="S228" s="407"/>
      <c r="T228" s="407"/>
      <c r="U228" s="407"/>
      <c r="V228" s="407"/>
      <c r="W228" s="407"/>
      <c r="X228" s="408"/>
      <c r="Y228" s="409">
        <v>1</v>
      </c>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3"/>
    </row>
    <row r="229" spans="1:50" ht="18.75" customHeight="1" x14ac:dyDescent="0.15">
      <c r="A229" s="362"/>
      <c r="B229" s="363"/>
      <c r="C229" s="363"/>
      <c r="D229" s="363"/>
      <c r="E229" s="363"/>
      <c r="F229" s="364"/>
      <c r="G229" s="563" t="s">
        <v>22</v>
      </c>
      <c r="H229" s="564"/>
      <c r="I229" s="564"/>
      <c r="J229" s="564"/>
      <c r="K229" s="564"/>
      <c r="L229" s="565"/>
      <c r="M229" s="146"/>
      <c r="N229" s="146"/>
      <c r="O229" s="146"/>
      <c r="P229" s="146"/>
      <c r="Q229" s="146"/>
      <c r="R229" s="146"/>
      <c r="S229" s="146"/>
      <c r="T229" s="146"/>
      <c r="U229" s="146"/>
      <c r="V229" s="146"/>
      <c r="W229" s="146"/>
      <c r="X229" s="147"/>
      <c r="Y229" s="566">
        <f>SUM(Y219:AB228)</f>
        <v>190</v>
      </c>
      <c r="Z229" s="567"/>
      <c r="AA229" s="567"/>
      <c r="AB229" s="568"/>
      <c r="AC229" s="563" t="s">
        <v>22</v>
      </c>
      <c r="AD229" s="564"/>
      <c r="AE229" s="564"/>
      <c r="AF229" s="564"/>
      <c r="AG229" s="564"/>
      <c r="AH229" s="565"/>
      <c r="AI229" s="146"/>
      <c r="AJ229" s="146"/>
      <c r="AK229" s="146"/>
      <c r="AL229" s="146"/>
      <c r="AM229" s="146"/>
      <c r="AN229" s="146"/>
      <c r="AO229" s="146"/>
      <c r="AP229" s="146"/>
      <c r="AQ229" s="146"/>
      <c r="AR229" s="146"/>
      <c r="AS229" s="146"/>
      <c r="AT229" s="147"/>
      <c r="AU229" s="566">
        <f>SUM(AU219:AX228)</f>
        <v>0</v>
      </c>
      <c r="AV229" s="567"/>
      <c r="AW229" s="567"/>
      <c r="AX229" s="569"/>
    </row>
    <row r="230" spans="1:50" ht="23.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9" t="s">
        <v>33</v>
      </c>
      <c r="AL235" s="233"/>
      <c r="AM235" s="233"/>
      <c r="AN235" s="233"/>
      <c r="AO235" s="233"/>
      <c r="AP235" s="233"/>
      <c r="AQ235" s="233" t="s">
        <v>23</v>
      </c>
      <c r="AR235" s="233"/>
      <c r="AS235" s="233"/>
      <c r="AT235" s="233"/>
      <c r="AU235" s="83" t="s">
        <v>24</v>
      </c>
      <c r="AV235" s="84"/>
      <c r="AW235" s="84"/>
      <c r="AX235" s="580"/>
    </row>
    <row r="236" spans="1:50" ht="41.25" customHeight="1" x14ac:dyDescent="0.15">
      <c r="A236" s="573">
        <v>1</v>
      </c>
      <c r="B236" s="573">
        <v>1</v>
      </c>
      <c r="C236" s="575" t="s">
        <v>496</v>
      </c>
      <c r="D236" s="574"/>
      <c r="E236" s="574"/>
      <c r="F236" s="574"/>
      <c r="G236" s="574"/>
      <c r="H236" s="574"/>
      <c r="I236" s="574"/>
      <c r="J236" s="574"/>
      <c r="K236" s="574"/>
      <c r="L236" s="574"/>
      <c r="M236" s="575" t="s">
        <v>507</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1348</v>
      </c>
      <c r="AL236" s="577"/>
      <c r="AM236" s="577"/>
      <c r="AN236" s="577"/>
      <c r="AO236" s="577"/>
      <c r="AP236" s="578"/>
      <c r="AQ236" s="575">
        <v>1</v>
      </c>
      <c r="AR236" s="574"/>
      <c r="AS236" s="574"/>
      <c r="AT236" s="574"/>
      <c r="AU236" s="576">
        <v>99</v>
      </c>
      <c r="AV236" s="577"/>
      <c r="AW236" s="577"/>
      <c r="AX236" s="578"/>
    </row>
    <row r="237" spans="1:50" ht="24" hidden="1" customHeight="1" x14ac:dyDescent="0.15">
      <c r="A237" s="573">
        <v>2</v>
      </c>
      <c r="B237" s="573">
        <v>1</v>
      </c>
      <c r="C237" s="575"/>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90"/>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3" t="s">
        <v>406</v>
      </c>
      <c r="D268" s="233"/>
      <c r="E268" s="233"/>
      <c r="F268" s="233"/>
      <c r="G268" s="233"/>
      <c r="H268" s="233"/>
      <c r="I268" s="233"/>
      <c r="J268" s="233"/>
      <c r="K268" s="233"/>
      <c r="L268" s="233"/>
      <c r="M268" s="233" t="s">
        <v>407</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9" t="s">
        <v>408</v>
      </c>
      <c r="AL268" s="233"/>
      <c r="AM268" s="233"/>
      <c r="AN268" s="233"/>
      <c r="AO268" s="233"/>
      <c r="AP268" s="233"/>
      <c r="AQ268" s="233" t="s">
        <v>23</v>
      </c>
      <c r="AR268" s="233"/>
      <c r="AS268" s="233"/>
      <c r="AT268" s="233"/>
      <c r="AU268" s="83" t="s">
        <v>24</v>
      </c>
      <c r="AV268" s="84"/>
      <c r="AW268" s="84"/>
      <c r="AX268" s="580"/>
    </row>
    <row r="269" spans="1:50" ht="53.25" customHeight="1" x14ac:dyDescent="0.15">
      <c r="A269" s="573">
        <v>1</v>
      </c>
      <c r="B269" s="573">
        <v>1</v>
      </c>
      <c r="C269" s="689" t="s">
        <v>497</v>
      </c>
      <c r="D269" s="464"/>
      <c r="E269" s="464"/>
      <c r="F269" s="464"/>
      <c r="G269" s="464"/>
      <c r="H269" s="464"/>
      <c r="I269" s="464"/>
      <c r="J269" s="464"/>
      <c r="K269" s="464"/>
      <c r="L269" s="690"/>
      <c r="M269" s="575" t="s">
        <v>509</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1000</v>
      </c>
      <c r="AL269" s="577"/>
      <c r="AM269" s="577"/>
      <c r="AN269" s="577"/>
      <c r="AO269" s="577"/>
      <c r="AP269" s="578"/>
      <c r="AQ269" s="575" t="s">
        <v>570</v>
      </c>
      <c r="AR269" s="574"/>
      <c r="AS269" s="574"/>
      <c r="AT269" s="574"/>
      <c r="AU269" s="576" t="s">
        <v>569</v>
      </c>
      <c r="AV269" s="577"/>
      <c r="AW269" s="577"/>
      <c r="AX269" s="578"/>
    </row>
    <row r="270" spans="1:50" ht="24" hidden="1" customHeight="1" x14ac:dyDescent="0.15">
      <c r="A270" s="573">
        <v>2</v>
      </c>
      <c r="B270" s="573">
        <v>1</v>
      </c>
      <c r="C270" s="689"/>
      <c r="D270" s="464"/>
      <c r="E270" s="464"/>
      <c r="F270" s="464"/>
      <c r="G270" s="464"/>
      <c r="H270" s="464"/>
      <c r="I270" s="464"/>
      <c r="J270" s="464"/>
      <c r="K270" s="464"/>
      <c r="L270" s="690"/>
      <c r="M270" s="575"/>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689"/>
      <c r="D271" s="464"/>
      <c r="E271" s="464"/>
      <c r="F271" s="464"/>
      <c r="G271" s="464"/>
      <c r="H271" s="464"/>
      <c r="I271" s="464"/>
      <c r="J271" s="464"/>
      <c r="K271" s="464"/>
      <c r="L271" s="690"/>
      <c r="M271" s="575"/>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689"/>
      <c r="D272" s="464"/>
      <c r="E272" s="464"/>
      <c r="F272" s="464"/>
      <c r="G272" s="464"/>
      <c r="H272" s="464"/>
      <c r="I272" s="464"/>
      <c r="J272" s="464"/>
      <c r="K272" s="464"/>
      <c r="L272" s="690"/>
      <c r="M272" s="575"/>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689"/>
      <c r="D273" s="464"/>
      <c r="E273" s="464"/>
      <c r="F273" s="464"/>
      <c r="G273" s="464"/>
      <c r="H273" s="464"/>
      <c r="I273" s="464"/>
      <c r="J273" s="464"/>
      <c r="K273" s="464"/>
      <c r="L273" s="690"/>
      <c r="M273" s="575"/>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5"/>
      <c r="D274" s="574"/>
      <c r="E274" s="574"/>
      <c r="F274" s="574"/>
      <c r="G274" s="574"/>
      <c r="H274" s="574"/>
      <c r="I274" s="574"/>
      <c r="J274" s="574"/>
      <c r="K274" s="574"/>
      <c r="L274" s="574"/>
      <c r="M274" s="575"/>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5"/>
      <c r="D275" s="574"/>
      <c r="E275" s="574"/>
      <c r="F275" s="574"/>
      <c r="G275" s="574"/>
      <c r="H275" s="574"/>
      <c r="I275" s="574"/>
      <c r="J275" s="574"/>
      <c r="K275" s="574"/>
      <c r="L275" s="574"/>
      <c r="M275" s="575"/>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5"/>
      <c r="D276" s="574"/>
      <c r="E276" s="574"/>
      <c r="F276" s="574"/>
      <c r="G276" s="574"/>
      <c r="H276" s="574"/>
      <c r="I276" s="574"/>
      <c r="J276" s="574"/>
      <c r="K276" s="574"/>
      <c r="L276" s="574"/>
      <c r="M276" s="575"/>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5"/>
      <c r="D277" s="574"/>
      <c r="E277" s="574"/>
      <c r="F277" s="574"/>
      <c r="G277" s="574"/>
      <c r="H277" s="574"/>
      <c r="I277" s="574"/>
      <c r="J277" s="574"/>
      <c r="K277" s="574"/>
      <c r="L277" s="574"/>
      <c r="M277" s="575"/>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5"/>
      <c r="D278" s="574"/>
      <c r="E278" s="574"/>
      <c r="F278" s="574"/>
      <c r="G278" s="574"/>
      <c r="H278" s="574"/>
      <c r="I278" s="574"/>
      <c r="J278" s="574"/>
      <c r="K278" s="574"/>
      <c r="L278" s="574"/>
      <c r="M278" s="575"/>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504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3" t="s">
        <v>406</v>
      </c>
      <c r="D301" s="233"/>
      <c r="E301" s="233"/>
      <c r="F301" s="233"/>
      <c r="G301" s="233"/>
      <c r="H301" s="233"/>
      <c r="I301" s="233"/>
      <c r="J301" s="233"/>
      <c r="K301" s="233"/>
      <c r="L301" s="233"/>
      <c r="M301" s="233" t="s">
        <v>407</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9" t="s">
        <v>408</v>
      </c>
      <c r="AL301" s="233"/>
      <c r="AM301" s="233"/>
      <c r="AN301" s="233"/>
      <c r="AO301" s="233"/>
      <c r="AP301" s="233"/>
      <c r="AQ301" s="233" t="s">
        <v>23</v>
      </c>
      <c r="AR301" s="233"/>
      <c r="AS301" s="233"/>
      <c r="AT301" s="233"/>
      <c r="AU301" s="83" t="s">
        <v>24</v>
      </c>
      <c r="AV301" s="84"/>
      <c r="AW301" s="84"/>
      <c r="AX301" s="580"/>
    </row>
    <row r="302" spans="1:50" ht="38.25" customHeight="1" x14ac:dyDescent="0.15">
      <c r="A302" s="573">
        <v>1</v>
      </c>
      <c r="B302" s="573">
        <v>1</v>
      </c>
      <c r="C302" s="575" t="s">
        <v>496</v>
      </c>
      <c r="D302" s="574"/>
      <c r="E302" s="574"/>
      <c r="F302" s="574"/>
      <c r="G302" s="574"/>
      <c r="H302" s="574"/>
      <c r="I302" s="574"/>
      <c r="J302" s="574"/>
      <c r="K302" s="574"/>
      <c r="L302" s="574"/>
      <c r="M302" s="575" t="s">
        <v>508</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190</v>
      </c>
      <c r="AL302" s="577"/>
      <c r="AM302" s="577"/>
      <c r="AN302" s="577"/>
      <c r="AO302" s="577"/>
      <c r="AP302" s="578"/>
      <c r="AQ302" s="575" t="s">
        <v>570</v>
      </c>
      <c r="AR302" s="574"/>
      <c r="AS302" s="574"/>
      <c r="AT302" s="574"/>
      <c r="AU302" s="576" t="s">
        <v>569</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505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3" t="s">
        <v>406</v>
      </c>
      <c r="D334" s="233"/>
      <c r="E334" s="233"/>
      <c r="F334" s="233"/>
      <c r="G334" s="233"/>
      <c r="H334" s="233"/>
      <c r="I334" s="233"/>
      <c r="J334" s="233"/>
      <c r="K334" s="233"/>
      <c r="L334" s="233"/>
      <c r="M334" s="233" t="s">
        <v>407</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9" t="s">
        <v>408</v>
      </c>
      <c r="AL334" s="233"/>
      <c r="AM334" s="233"/>
      <c r="AN334" s="233"/>
      <c r="AO334" s="233"/>
      <c r="AP334" s="233"/>
      <c r="AQ334" s="233" t="s">
        <v>23</v>
      </c>
      <c r="AR334" s="233"/>
      <c r="AS334" s="233"/>
      <c r="AT334" s="233"/>
      <c r="AU334" s="83" t="s">
        <v>24</v>
      </c>
      <c r="AV334" s="84"/>
      <c r="AW334" s="84"/>
      <c r="AX334" s="580"/>
    </row>
    <row r="335" spans="1:50" ht="38.25" customHeight="1" x14ac:dyDescent="0.15">
      <c r="A335" s="573">
        <v>1</v>
      </c>
      <c r="B335" s="573">
        <v>1</v>
      </c>
      <c r="C335" s="575" t="s">
        <v>551</v>
      </c>
      <c r="D335" s="574"/>
      <c r="E335" s="574"/>
      <c r="F335" s="574"/>
      <c r="G335" s="574"/>
      <c r="H335" s="574"/>
      <c r="I335" s="574"/>
      <c r="J335" s="574"/>
      <c r="K335" s="574"/>
      <c r="L335" s="574"/>
      <c r="M335" s="575" t="s">
        <v>554</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120</v>
      </c>
      <c r="AL335" s="577"/>
      <c r="AM335" s="577"/>
      <c r="AN335" s="577"/>
      <c r="AO335" s="577"/>
      <c r="AP335" s="578"/>
      <c r="AQ335" s="575" t="s">
        <v>570</v>
      </c>
      <c r="AR335" s="574"/>
      <c r="AS335" s="574"/>
      <c r="AT335" s="574"/>
      <c r="AU335" s="576" t="s">
        <v>569</v>
      </c>
      <c r="AV335" s="577"/>
      <c r="AW335" s="577"/>
      <c r="AX335" s="578"/>
    </row>
    <row r="336" spans="1:50" ht="38.25" customHeight="1" x14ac:dyDescent="0.15">
      <c r="A336" s="573">
        <v>2</v>
      </c>
      <c r="B336" s="573">
        <v>1</v>
      </c>
      <c r="C336" s="575" t="s">
        <v>552</v>
      </c>
      <c r="D336" s="574"/>
      <c r="E336" s="574"/>
      <c r="F336" s="574"/>
      <c r="G336" s="574"/>
      <c r="H336" s="574"/>
      <c r="I336" s="574"/>
      <c r="J336" s="574"/>
      <c r="K336" s="574"/>
      <c r="L336" s="574"/>
      <c r="M336" s="575" t="s">
        <v>553</v>
      </c>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v>70</v>
      </c>
      <c r="AL336" s="577"/>
      <c r="AM336" s="577"/>
      <c r="AN336" s="577"/>
      <c r="AO336" s="577"/>
      <c r="AP336" s="578"/>
      <c r="AQ336" s="575" t="s">
        <v>570</v>
      </c>
      <c r="AR336" s="574"/>
      <c r="AS336" s="574"/>
      <c r="AT336" s="574"/>
      <c r="AU336" s="576" t="s">
        <v>569</v>
      </c>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494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3" t="s">
        <v>406</v>
      </c>
      <c r="D367" s="233"/>
      <c r="E367" s="233"/>
      <c r="F367" s="233"/>
      <c r="G367" s="233"/>
      <c r="H367" s="233"/>
      <c r="I367" s="233"/>
      <c r="J367" s="233"/>
      <c r="K367" s="233"/>
      <c r="L367" s="233"/>
      <c r="M367" s="233" t="s">
        <v>407</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9" t="s">
        <v>408</v>
      </c>
      <c r="AL367" s="233"/>
      <c r="AM367" s="233"/>
      <c r="AN367" s="233"/>
      <c r="AO367" s="233"/>
      <c r="AP367" s="233"/>
      <c r="AQ367" s="233" t="s">
        <v>23</v>
      </c>
      <c r="AR367" s="233"/>
      <c r="AS367" s="233"/>
      <c r="AT367" s="233"/>
      <c r="AU367" s="83" t="s">
        <v>24</v>
      </c>
      <c r="AV367" s="84"/>
      <c r="AW367" s="84"/>
      <c r="AX367" s="580"/>
    </row>
    <row r="368" spans="1:50" ht="24" hidden="1" customHeight="1" x14ac:dyDescent="0.15">
      <c r="A368" s="573">
        <v>1</v>
      </c>
      <c r="B368" s="573">
        <v>1</v>
      </c>
      <c r="C368" s="575"/>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495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3" t="s">
        <v>406</v>
      </c>
      <c r="D400" s="233"/>
      <c r="E400" s="233"/>
      <c r="F400" s="233"/>
      <c r="G400" s="233"/>
      <c r="H400" s="233"/>
      <c r="I400" s="233"/>
      <c r="J400" s="233"/>
      <c r="K400" s="233"/>
      <c r="L400" s="233"/>
      <c r="M400" s="233" t="s">
        <v>407</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9" t="s">
        <v>408</v>
      </c>
      <c r="AL400" s="233"/>
      <c r="AM400" s="233"/>
      <c r="AN400" s="233"/>
      <c r="AO400" s="233"/>
      <c r="AP400" s="233"/>
      <c r="AQ400" s="233" t="s">
        <v>23</v>
      </c>
      <c r="AR400" s="233"/>
      <c r="AS400" s="233"/>
      <c r="AT400" s="233"/>
      <c r="AU400" s="83" t="s">
        <v>24</v>
      </c>
      <c r="AV400" s="84"/>
      <c r="AW400" s="84"/>
      <c r="AX400" s="580"/>
    </row>
    <row r="401" spans="1:50" ht="24" hidden="1" customHeight="1" x14ac:dyDescent="0.15">
      <c r="A401" s="573">
        <v>1</v>
      </c>
      <c r="B401" s="573">
        <v>1</v>
      </c>
      <c r="C401" s="575"/>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3" t="s">
        <v>406</v>
      </c>
      <c r="D433" s="233"/>
      <c r="E433" s="233"/>
      <c r="F433" s="233"/>
      <c r="G433" s="233"/>
      <c r="H433" s="233"/>
      <c r="I433" s="233"/>
      <c r="J433" s="233"/>
      <c r="K433" s="233"/>
      <c r="L433" s="233"/>
      <c r="M433" s="233" t="s">
        <v>407</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9" t="s">
        <v>408</v>
      </c>
      <c r="AL433" s="233"/>
      <c r="AM433" s="233"/>
      <c r="AN433" s="233"/>
      <c r="AO433" s="233"/>
      <c r="AP433" s="233"/>
      <c r="AQ433" s="233" t="s">
        <v>23</v>
      </c>
      <c r="AR433" s="233"/>
      <c r="AS433" s="233"/>
      <c r="AT433" s="233"/>
      <c r="AU433" s="83" t="s">
        <v>24</v>
      </c>
      <c r="AV433" s="84"/>
      <c r="AW433" s="84"/>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3" t="s">
        <v>406</v>
      </c>
      <c r="D466" s="233"/>
      <c r="E466" s="233"/>
      <c r="F466" s="233"/>
      <c r="G466" s="233"/>
      <c r="H466" s="233"/>
      <c r="I466" s="233"/>
      <c r="J466" s="233"/>
      <c r="K466" s="233"/>
      <c r="L466" s="233"/>
      <c r="M466" s="233" t="s">
        <v>407</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9" t="s">
        <v>408</v>
      </c>
      <c r="AL466" s="233"/>
      <c r="AM466" s="233"/>
      <c r="AN466" s="233"/>
      <c r="AO466" s="233"/>
      <c r="AP466" s="233"/>
      <c r="AQ466" s="233" t="s">
        <v>23</v>
      </c>
      <c r="AR466" s="233"/>
      <c r="AS466" s="233"/>
      <c r="AT466" s="233"/>
      <c r="AU466" s="83" t="s">
        <v>24</v>
      </c>
      <c r="AV466" s="84"/>
      <c r="AW466" s="84"/>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Q14">
    <cfRule type="expression" dxfId="959" priority="561">
      <formula>IF(RIGHT(TEXT(P14,"0.#"),1)=".",FALSE,TRUE)</formula>
    </cfRule>
    <cfRule type="expression" dxfId="958" priority="562">
      <formula>IF(RIGHT(TEXT(P14,"0.#"),1)=".",TRUE,FALSE)</formula>
    </cfRule>
  </conditionalFormatting>
  <conditionalFormatting sqref="AE23:AI23">
    <cfRule type="expression" dxfId="957" priority="551">
      <formula>IF(RIGHT(TEXT(AE23,"0.#"),1)=".",FALSE,TRUE)</formula>
    </cfRule>
    <cfRule type="expression" dxfId="956" priority="552">
      <formula>IF(RIGHT(TEXT(AE23,"0.#"),1)=".",TRUE,FALSE)</formula>
    </cfRule>
  </conditionalFormatting>
  <conditionalFormatting sqref="AE69:AX69">
    <cfRule type="expression" dxfId="955" priority="483">
      <formula>IF(RIGHT(TEXT(AE69,"0.#"),1)=".",FALSE,TRUE)</formula>
    </cfRule>
    <cfRule type="expression" dxfId="954" priority="484">
      <formula>IF(RIGHT(TEXT(AE69,"0.#"),1)=".",TRUE,FALSE)</formula>
    </cfRule>
  </conditionalFormatting>
  <conditionalFormatting sqref="AE83:AI83">
    <cfRule type="expression" dxfId="953" priority="465">
      <formula>IF(RIGHT(TEXT(AE83,"0.#"),1)=".",FALSE,TRUE)</formula>
    </cfRule>
    <cfRule type="expression" dxfId="952" priority="466">
      <formula>IF(RIGHT(TEXT(AE83,"0.#"),1)=".",TRUE,FALSE)</formula>
    </cfRule>
  </conditionalFormatting>
  <conditionalFormatting sqref="AJ83:AX83">
    <cfRule type="expression" dxfId="951" priority="463">
      <formula>IF(RIGHT(TEXT(AJ83,"0.#"),1)=".",FALSE,TRUE)</formula>
    </cfRule>
    <cfRule type="expression" dxfId="950" priority="464">
      <formula>IF(RIGHT(TEXT(AJ83,"0.#"),1)=".",TRUE,FALSE)</formula>
    </cfRule>
  </conditionalFormatting>
  <conditionalFormatting sqref="L99">
    <cfRule type="expression" dxfId="949" priority="443">
      <formula>IF(RIGHT(TEXT(L99,"0.#"),1)=".",FALSE,TRUE)</formula>
    </cfRule>
    <cfRule type="expression" dxfId="948" priority="444">
      <formula>IF(RIGHT(TEXT(L99,"0.#"),1)=".",TRUE,FALSE)</formula>
    </cfRule>
  </conditionalFormatting>
  <conditionalFormatting sqref="L104">
    <cfRule type="expression" dxfId="947" priority="441">
      <formula>IF(RIGHT(TEXT(L104,"0.#"),1)=".",FALSE,TRUE)</formula>
    </cfRule>
    <cfRule type="expression" dxfId="946" priority="442">
      <formula>IF(RIGHT(TEXT(L104,"0.#"),1)=".",TRUE,FALSE)</formula>
    </cfRule>
  </conditionalFormatting>
  <conditionalFormatting sqref="R104">
    <cfRule type="expression" dxfId="945" priority="439">
      <formula>IF(RIGHT(TEXT(R104,"0.#"),1)=".",FALSE,TRUE)</formula>
    </cfRule>
    <cfRule type="expression" dxfId="944" priority="440">
      <formula>IF(RIGHT(TEXT(R104,"0.#"),1)=".",TRUE,FALSE)</formula>
    </cfRule>
  </conditionalFormatting>
  <conditionalFormatting sqref="P18:AX18">
    <cfRule type="expression" dxfId="943" priority="437">
      <formula>IF(RIGHT(TEXT(P18,"0.#"),1)=".",FALSE,TRUE)</formula>
    </cfRule>
    <cfRule type="expression" dxfId="942" priority="438">
      <formula>IF(RIGHT(TEXT(P18,"0.#"),1)=".",TRUE,FALSE)</formula>
    </cfRule>
  </conditionalFormatting>
  <conditionalFormatting sqref="Y190">
    <cfRule type="expression" dxfId="941" priority="429">
      <formula>IF(RIGHT(TEXT(Y190,"0.#"),1)=".",FALSE,TRUE)</formula>
    </cfRule>
    <cfRule type="expression" dxfId="940" priority="430">
      <formula>IF(RIGHT(TEXT(Y190,"0.#"),1)=".",TRUE,FALSE)</formula>
    </cfRule>
  </conditionalFormatting>
  <conditionalFormatting sqref="AK236">
    <cfRule type="expression" dxfId="939" priority="351">
      <formula>IF(RIGHT(TEXT(AK236,"0.#"),1)=".",FALSE,TRUE)</formula>
    </cfRule>
    <cfRule type="expression" dxfId="938" priority="352">
      <formula>IF(RIGHT(TEXT(AK236,"0.#"),1)=".",TRUE,FALSE)</formula>
    </cfRule>
  </conditionalFormatting>
  <conditionalFormatting sqref="AE54:AI54">
    <cfRule type="expression" dxfId="937" priority="301">
      <formula>IF(RIGHT(TEXT(AE54,"0.#"),1)=".",FALSE,TRUE)</formula>
    </cfRule>
    <cfRule type="expression" dxfId="936" priority="302">
      <formula>IF(RIGHT(TEXT(AE54,"0.#"),1)=".",TRUE,FALSE)</formula>
    </cfRule>
  </conditionalFormatting>
  <conditionalFormatting sqref="P16:AQ17 P15:AX15 P13:AX13">
    <cfRule type="expression" dxfId="935" priority="259">
      <formula>IF(RIGHT(TEXT(P13,"0.#"),1)=".",FALSE,TRUE)</formula>
    </cfRule>
    <cfRule type="expression" dxfId="934" priority="260">
      <formula>IF(RIGHT(TEXT(P13,"0.#"),1)=".",TRUE,FALSE)</formula>
    </cfRule>
  </conditionalFormatting>
  <conditionalFormatting sqref="P19:AJ19">
    <cfRule type="expression" dxfId="933" priority="257">
      <formula>IF(RIGHT(TEXT(P19,"0.#"),1)=".",FALSE,TRUE)</formula>
    </cfRule>
    <cfRule type="expression" dxfId="932" priority="258">
      <formula>IF(RIGHT(TEXT(P19,"0.#"),1)=".",TRUE,FALSE)</formula>
    </cfRule>
  </conditionalFormatting>
  <conditionalFormatting sqref="AE55:AX55 AJ54:AS54">
    <cfRule type="expression" dxfId="931" priority="253">
      <formula>IF(RIGHT(TEXT(AE54,"0.#"),1)=".",FALSE,TRUE)</formula>
    </cfRule>
    <cfRule type="expression" dxfId="930" priority="254">
      <formula>IF(RIGHT(TEXT(AE54,"0.#"),1)=".",TRUE,FALSE)</formula>
    </cfRule>
  </conditionalFormatting>
  <conditionalFormatting sqref="AE68:AS68">
    <cfRule type="expression" dxfId="929" priority="249">
      <formula>IF(RIGHT(TEXT(AE68,"0.#"),1)=".",FALSE,TRUE)</formula>
    </cfRule>
    <cfRule type="expression" dxfId="928" priority="250">
      <formula>IF(RIGHT(TEXT(AE68,"0.#"),1)=".",TRUE,FALSE)</formula>
    </cfRule>
  </conditionalFormatting>
  <conditionalFormatting sqref="AE95:AI95 AE92:AI92 AE89:AI89 AE86:AI86">
    <cfRule type="expression" dxfId="927" priority="247">
      <formula>IF(RIGHT(TEXT(AE86,"0.#"),1)=".",FALSE,TRUE)</formula>
    </cfRule>
    <cfRule type="expression" dxfId="926" priority="248">
      <formula>IF(RIGHT(TEXT(AE86,"0.#"),1)=".",TRUE,FALSE)</formula>
    </cfRule>
  </conditionalFormatting>
  <conditionalFormatting sqref="AJ95:AX95 AJ92:AX92 AJ89:AX89 AJ86:AX86">
    <cfRule type="expression" dxfId="925" priority="245">
      <formula>IF(RIGHT(TEXT(AJ86,"0.#"),1)=".",FALSE,TRUE)</formula>
    </cfRule>
    <cfRule type="expression" dxfId="924" priority="246">
      <formula>IF(RIGHT(TEXT(AJ86,"0.#"),1)=".",TRUE,FALSE)</formula>
    </cfRule>
  </conditionalFormatting>
  <conditionalFormatting sqref="L100:L103 L98">
    <cfRule type="expression" dxfId="923" priority="243">
      <formula>IF(RIGHT(TEXT(L98,"0.#"),1)=".",FALSE,TRUE)</formula>
    </cfRule>
    <cfRule type="expression" dxfId="922" priority="244">
      <formula>IF(RIGHT(TEXT(L98,"0.#"),1)=".",TRUE,FALSE)</formula>
    </cfRule>
  </conditionalFormatting>
  <conditionalFormatting sqref="R98">
    <cfRule type="expression" dxfId="921" priority="239">
      <formula>IF(RIGHT(TEXT(R98,"0.#"),1)=".",FALSE,TRUE)</formula>
    </cfRule>
    <cfRule type="expression" dxfId="920" priority="240">
      <formula>IF(RIGHT(TEXT(R98,"0.#"),1)=".",TRUE,FALSE)</formula>
    </cfRule>
  </conditionalFormatting>
  <conditionalFormatting sqref="R99:R103">
    <cfRule type="expression" dxfId="919" priority="237">
      <formula>IF(RIGHT(TEXT(R99,"0.#"),1)=".",FALSE,TRUE)</formula>
    </cfRule>
    <cfRule type="expression" dxfId="918" priority="238">
      <formula>IF(RIGHT(TEXT(R99,"0.#"),1)=".",TRUE,FALSE)</formula>
    </cfRule>
  </conditionalFormatting>
  <conditionalFormatting sqref="AU181">
    <cfRule type="expression" dxfId="917" priority="233">
      <formula>IF(RIGHT(TEXT(AU181,"0.#"),1)=".",FALSE,TRUE)</formula>
    </cfRule>
    <cfRule type="expression" dxfId="916" priority="234">
      <formula>IF(RIGHT(TEXT(AU181,"0.#"),1)=".",TRUE,FALSE)</formula>
    </cfRule>
  </conditionalFormatting>
  <conditionalFormatting sqref="AU190">
    <cfRule type="expression" dxfId="915" priority="231">
      <formula>IF(RIGHT(TEXT(AU190,"0.#"),1)=".",FALSE,TRUE)</formula>
    </cfRule>
    <cfRule type="expression" dxfId="914" priority="232">
      <formula>IF(RIGHT(TEXT(AU190,"0.#"),1)=".",TRUE,FALSE)</formula>
    </cfRule>
  </conditionalFormatting>
  <conditionalFormatting sqref="AU182:AU189 AU180">
    <cfRule type="expression" dxfId="913" priority="229">
      <formula>IF(RIGHT(TEXT(AU180,"0.#"),1)=".",FALSE,TRUE)</formula>
    </cfRule>
    <cfRule type="expression" dxfId="912" priority="230">
      <formula>IF(RIGHT(TEXT(AU180,"0.#"),1)=".",TRUE,FALSE)</formula>
    </cfRule>
  </conditionalFormatting>
  <conditionalFormatting sqref="Y229 Y216 Y203">
    <cfRule type="expression" dxfId="911" priority="213">
      <formula>IF(RIGHT(TEXT(Y203,"0.#"),1)=".",FALSE,TRUE)</formula>
    </cfRule>
    <cfRule type="expression" dxfId="910" priority="214">
      <formula>IF(RIGHT(TEXT(Y203,"0.#"),1)=".",TRUE,FALSE)</formula>
    </cfRule>
  </conditionalFormatting>
  <conditionalFormatting sqref="AU220 AU207 AU194">
    <cfRule type="expression" dxfId="909" priority="209">
      <formula>IF(RIGHT(TEXT(AU194,"0.#"),1)=".",FALSE,TRUE)</formula>
    </cfRule>
    <cfRule type="expression" dxfId="908" priority="210">
      <formula>IF(RIGHT(TEXT(AU194,"0.#"),1)=".",TRUE,FALSE)</formula>
    </cfRule>
  </conditionalFormatting>
  <conditionalFormatting sqref="AU229 AU216 AU203">
    <cfRule type="expression" dxfId="907" priority="207">
      <formula>IF(RIGHT(TEXT(AU203,"0.#"),1)=".",FALSE,TRUE)</formula>
    </cfRule>
    <cfRule type="expression" dxfId="906" priority="208">
      <formula>IF(RIGHT(TEXT(AU203,"0.#"),1)=".",TRUE,FALSE)</formula>
    </cfRule>
  </conditionalFormatting>
  <conditionalFormatting sqref="AU221:AU228 AU219 AU208:AU215 AU206 AU195:AU202 AU193">
    <cfRule type="expression" dxfId="905" priority="205">
      <formula>IF(RIGHT(TEXT(AU193,"0.#"),1)=".",FALSE,TRUE)</formula>
    </cfRule>
    <cfRule type="expression" dxfId="904" priority="206">
      <formula>IF(RIGHT(TEXT(AU193,"0.#"),1)=".",TRUE,FALSE)</formula>
    </cfRule>
  </conditionalFormatting>
  <conditionalFormatting sqref="AE56:AI56">
    <cfRule type="expression" dxfId="903" priority="179">
      <formula>IF(AND(AE56&gt;=0, RIGHT(TEXT(AE56,"0.#"),1)&lt;&gt;"."),TRUE,FALSE)</formula>
    </cfRule>
    <cfRule type="expression" dxfId="902" priority="180">
      <formula>IF(AND(AE56&gt;=0, RIGHT(TEXT(AE56,"0.#"),1)="."),TRUE,FALSE)</formula>
    </cfRule>
    <cfRule type="expression" dxfId="901" priority="181">
      <formula>IF(AND(AE56&lt;0, RIGHT(TEXT(AE56,"0.#"),1)&lt;&gt;"."),TRUE,FALSE)</formula>
    </cfRule>
    <cfRule type="expression" dxfId="900" priority="182">
      <formula>IF(AND(AE56&lt;0, RIGHT(TEXT(AE56,"0.#"),1)="."),TRUE,FALSE)</formula>
    </cfRule>
  </conditionalFormatting>
  <conditionalFormatting sqref="AJ56:AS56">
    <cfRule type="expression" dxfId="899" priority="175">
      <formula>IF(AND(AJ56&gt;=0, RIGHT(TEXT(AJ56,"0.#"),1)&lt;&gt;"."),TRUE,FALSE)</formula>
    </cfRule>
    <cfRule type="expression" dxfId="898" priority="176">
      <formula>IF(AND(AJ56&gt;=0, RIGHT(TEXT(AJ56,"0.#"),1)="."),TRUE,FALSE)</formula>
    </cfRule>
    <cfRule type="expression" dxfId="897" priority="177">
      <formula>IF(AND(AJ56&lt;0, RIGHT(TEXT(AJ56,"0.#"),1)&lt;&gt;"."),TRUE,FALSE)</formula>
    </cfRule>
    <cfRule type="expression" dxfId="896" priority="178">
      <formula>IF(AND(AJ56&lt;0, RIGHT(TEXT(AJ56,"0.#"),1)="."),TRUE,FALSE)</formula>
    </cfRule>
  </conditionalFormatting>
  <conditionalFormatting sqref="AK237:AK265">
    <cfRule type="expression" dxfId="895" priority="163">
      <formula>IF(RIGHT(TEXT(AK237,"0.#"),1)=".",FALSE,TRUE)</formula>
    </cfRule>
    <cfRule type="expression" dxfId="894" priority="164">
      <formula>IF(RIGHT(TEXT(AK237,"0.#"),1)=".",TRUE,FALSE)</formula>
    </cfRule>
  </conditionalFormatting>
  <conditionalFormatting sqref="AU237:AX265">
    <cfRule type="expression" dxfId="893" priority="159">
      <formula>IF(AND(AU237&gt;=0, RIGHT(TEXT(AU237,"0.#"),1)&lt;&gt;"."),TRUE,FALSE)</formula>
    </cfRule>
    <cfRule type="expression" dxfId="892" priority="160">
      <formula>IF(AND(AU237&gt;=0, RIGHT(TEXT(AU237,"0.#"),1)="."),TRUE,FALSE)</formula>
    </cfRule>
    <cfRule type="expression" dxfId="891" priority="161">
      <formula>IF(AND(AU237&lt;0, RIGHT(TEXT(AU237,"0.#"),1)&lt;&gt;"."),TRUE,FALSE)</formula>
    </cfRule>
    <cfRule type="expression" dxfId="890" priority="162">
      <formula>IF(AND(AU237&lt;0, RIGHT(TEXT(AU237,"0.#"),1)="."),TRUE,FALSE)</formula>
    </cfRule>
  </conditionalFormatting>
  <conditionalFormatting sqref="AK269">
    <cfRule type="expression" dxfId="889" priority="157">
      <formula>IF(RIGHT(TEXT(AK269,"0.#"),1)=".",FALSE,TRUE)</formula>
    </cfRule>
    <cfRule type="expression" dxfId="888" priority="158">
      <formula>IF(RIGHT(TEXT(AK269,"0.#"),1)=".",TRUE,FALSE)</formula>
    </cfRule>
  </conditionalFormatting>
  <conditionalFormatting sqref="AU269:AX269">
    <cfRule type="expression" dxfId="887" priority="153">
      <formula>IF(AND(AU269&gt;=0, RIGHT(TEXT(AU269,"0.#"),1)&lt;&gt;"."),TRUE,FALSE)</formula>
    </cfRule>
    <cfRule type="expression" dxfId="886" priority="154">
      <formula>IF(AND(AU269&gt;=0, RIGHT(TEXT(AU269,"0.#"),1)="."),TRUE,FALSE)</formula>
    </cfRule>
    <cfRule type="expression" dxfId="885" priority="155">
      <formula>IF(AND(AU269&lt;0, RIGHT(TEXT(AU269,"0.#"),1)&lt;&gt;"."),TRUE,FALSE)</formula>
    </cfRule>
    <cfRule type="expression" dxfId="884" priority="156">
      <formula>IF(AND(AU269&lt;0, RIGHT(TEXT(AU269,"0.#"),1)="."),TRUE,FALSE)</formula>
    </cfRule>
  </conditionalFormatting>
  <conditionalFormatting sqref="AK270:AK298">
    <cfRule type="expression" dxfId="883" priority="151">
      <formula>IF(RIGHT(TEXT(AK270,"0.#"),1)=".",FALSE,TRUE)</formula>
    </cfRule>
    <cfRule type="expression" dxfId="882" priority="152">
      <formula>IF(RIGHT(TEXT(AK270,"0.#"),1)=".",TRUE,FALSE)</formula>
    </cfRule>
  </conditionalFormatting>
  <conditionalFormatting sqref="AU270:AX298">
    <cfRule type="expression" dxfId="881" priority="147">
      <formula>IF(AND(AU270&gt;=0, RIGHT(TEXT(AU270,"0.#"),1)&lt;&gt;"."),TRUE,FALSE)</formula>
    </cfRule>
    <cfRule type="expression" dxfId="880" priority="148">
      <formula>IF(AND(AU270&gt;=0, RIGHT(TEXT(AU270,"0.#"),1)="."),TRUE,FALSE)</formula>
    </cfRule>
    <cfRule type="expression" dxfId="879" priority="149">
      <formula>IF(AND(AU270&lt;0, RIGHT(TEXT(AU270,"0.#"),1)&lt;&gt;"."),TRUE,FALSE)</formula>
    </cfRule>
    <cfRule type="expression" dxfId="878" priority="150">
      <formula>IF(AND(AU270&lt;0, RIGHT(TEXT(AU270,"0.#"),1)="."),TRUE,FALSE)</formula>
    </cfRule>
  </conditionalFormatting>
  <conditionalFormatting sqref="AK302">
    <cfRule type="expression" dxfId="877" priority="145">
      <formula>IF(RIGHT(TEXT(AK302,"0.#"),1)=".",FALSE,TRUE)</formula>
    </cfRule>
    <cfRule type="expression" dxfId="876" priority="146">
      <formula>IF(RIGHT(TEXT(AK302,"0.#"),1)=".",TRUE,FALSE)</formula>
    </cfRule>
  </conditionalFormatting>
  <conditionalFormatting sqref="AU302:AX302">
    <cfRule type="expression" dxfId="875" priority="141">
      <formula>IF(AND(AU302&gt;=0, RIGHT(TEXT(AU302,"0.#"),1)&lt;&gt;"."),TRUE,FALSE)</formula>
    </cfRule>
    <cfRule type="expression" dxfId="874" priority="142">
      <formula>IF(AND(AU302&gt;=0, RIGHT(TEXT(AU302,"0.#"),1)="."),TRUE,FALSE)</formula>
    </cfRule>
    <cfRule type="expression" dxfId="873" priority="143">
      <formula>IF(AND(AU302&lt;0, RIGHT(TEXT(AU302,"0.#"),1)&lt;&gt;"."),TRUE,FALSE)</formula>
    </cfRule>
    <cfRule type="expression" dxfId="872" priority="144">
      <formula>IF(AND(AU302&lt;0, RIGHT(TEXT(AU302,"0.#"),1)="."),TRUE,FALSE)</formula>
    </cfRule>
  </conditionalFormatting>
  <conditionalFormatting sqref="AK303:AK331">
    <cfRule type="expression" dxfId="871" priority="139">
      <formula>IF(RIGHT(TEXT(AK303,"0.#"),1)=".",FALSE,TRUE)</formula>
    </cfRule>
    <cfRule type="expression" dxfId="870" priority="140">
      <formula>IF(RIGHT(TEXT(AK303,"0.#"),1)=".",TRUE,FALSE)</formula>
    </cfRule>
  </conditionalFormatting>
  <conditionalFormatting sqref="AU303:AX331">
    <cfRule type="expression" dxfId="869" priority="135">
      <formula>IF(AND(AU303&gt;=0, RIGHT(TEXT(AU303,"0.#"),1)&lt;&gt;"."),TRUE,FALSE)</formula>
    </cfRule>
    <cfRule type="expression" dxfId="868" priority="136">
      <formula>IF(AND(AU303&gt;=0, RIGHT(TEXT(AU303,"0.#"),1)="."),TRUE,FALSE)</formula>
    </cfRule>
    <cfRule type="expression" dxfId="867" priority="137">
      <formula>IF(AND(AU303&lt;0, RIGHT(TEXT(AU303,"0.#"),1)&lt;&gt;"."),TRUE,FALSE)</formula>
    </cfRule>
    <cfRule type="expression" dxfId="866" priority="138">
      <formula>IF(AND(AU303&lt;0, RIGHT(TEXT(AU303,"0.#"),1)="."),TRUE,FALSE)</formula>
    </cfRule>
  </conditionalFormatting>
  <conditionalFormatting sqref="AK335">
    <cfRule type="expression" dxfId="865" priority="133">
      <formula>IF(RIGHT(TEXT(AK335,"0.#"),1)=".",FALSE,TRUE)</formula>
    </cfRule>
    <cfRule type="expression" dxfId="864" priority="134">
      <formula>IF(RIGHT(TEXT(AK335,"0.#"),1)=".",TRUE,FALSE)</formula>
    </cfRule>
  </conditionalFormatting>
  <conditionalFormatting sqref="AU335:AX335">
    <cfRule type="expression" dxfId="863" priority="129">
      <formula>IF(AND(AU335&gt;=0, RIGHT(TEXT(AU335,"0.#"),1)&lt;&gt;"."),TRUE,FALSE)</formula>
    </cfRule>
    <cfRule type="expression" dxfId="862" priority="130">
      <formula>IF(AND(AU335&gt;=0, RIGHT(TEXT(AU335,"0.#"),1)="."),TRUE,FALSE)</formula>
    </cfRule>
    <cfRule type="expression" dxfId="861" priority="131">
      <formula>IF(AND(AU335&lt;0, RIGHT(TEXT(AU335,"0.#"),1)&lt;&gt;"."),TRUE,FALSE)</formula>
    </cfRule>
    <cfRule type="expression" dxfId="860" priority="132">
      <formula>IF(AND(AU335&lt;0, RIGHT(TEXT(AU335,"0.#"),1)="."),TRUE,FALSE)</formula>
    </cfRule>
  </conditionalFormatting>
  <conditionalFormatting sqref="AK336:AK364">
    <cfRule type="expression" dxfId="859" priority="127">
      <formula>IF(RIGHT(TEXT(AK336,"0.#"),1)=".",FALSE,TRUE)</formula>
    </cfRule>
    <cfRule type="expression" dxfId="858" priority="128">
      <formula>IF(RIGHT(TEXT(AK336,"0.#"),1)=".",TRUE,FALSE)</formula>
    </cfRule>
  </conditionalFormatting>
  <conditionalFormatting sqref="AU336:AX364">
    <cfRule type="expression" dxfId="857" priority="123">
      <formula>IF(AND(AU336&gt;=0, RIGHT(TEXT(AU336,"0.#"),1)&lt;&gt;"."),TRUE,FALSE)</formula>
    </cfRule>
    <cfRule type="expression" dxfId="856" priority="124">
      <formula>IF(AND(AU336&gt;=0, RIGHT(TEXT(AU336,"0.#"),1)="."),TRUE,FALSE)</formula>
    </cfRule>
    <cfRule type="expression" dxfId="855" priority="125">
      <formula>IF(AND(AU336&lt;0, RIGHT(TEXT(AU336,"0.#"),1)&lt;&gt;"."),TRUE,FALSE)</formula>
    </cfRule>
    <cfRule type="expression" dxfId="854" priority="126">
      <formula>IF(AND(AU336&lt;0, RIGHT(TEXT(AU336,"0.#"),1)="."),TRUE,FALSE)</formula>
    </cfRule>
  </conditionalFormatting>
  <conditionalFormatting sqref="AK368">
    <cfRule type="expression" dxfId="853" priority="121">
      <formula>IF(RIGHT(TEXT(AK368,"0.#"),1)=".",FALSE,TRUE)</formula>
    </cfRule>
    <cfRule type="expression" dxfId="852" priority="122">
      <formula>IF(RIGHT(TEXT(AK368,"0.#"),1)=".",TRUE,FALSE)</formula>
    </cfRule>
  </conditionalFormatting>
  <conditionalFormatting sqref="AU368:AX368">
    <cfRule type="expression" dxfId="851" priority="117">
      <formula>IF(AND(AU368&gt;=0, RIGHT(TEXT(AU368,"0.#"),1)&lt;&gt;"."),TRUE,FALSE)</formula>
    </cfRule>
    <cfRule type="expression" dxfId="850" priority="118">
      <formula>IF(AND(AU368&gt;=0, RIGHT(TEXT(AU368,"0.#"),1)="."),TRUE,FALSE)</formula>
    </cfRule>
    <cfRule type="expression" dxfId="849" priority="119">
      <formula>IF(AND(AU368&lt;0, RIGHT(TEXT(AU368,"0.#"),1)&lt;&gt;"."),TRUE,FALSE)</formula>
    </cfRule>
    <cfRule type="expression" dxfId="848" priority="120">
      <formula>IF(AND(AU368&lt;0, RIGHT(TEXT(AU368,"0.#"),1)="."),TRUE,FALSE)</formula>
    </cfRule>
  </conditionalFormatting>
  <conditionalFormatting sqref="AK369:AK397">
    <cfRule type="expression" dxfId="847" priority="115">
      <formula>IF(RIGHT(TEXT(AK369,"0.#"),1)=".",FALSE,TRUE)</formula>
    </cfRule>
    <cfRule type="expression" dxfId="846" priority="116">
      <formula>IF(RIGHT(TEXT(AK369,"0.#"),1)=".",TRUE,FALSE)</formula>
    </cfRule>
  </conditionalFormatting>
  <conditionalFormatting sqref="AU369:AX397">
    <cfRule type="expression" dxfId="845" priority="111">
      <formula>IF(AND(AU369&gt;=0, RIGHT(TEXT(AU369,"0.#"),1)&lt;&gt;"."),TRUE,FALSE)</formula>
    </cfRule>
    <cfRule type="expression" dxfId="844" priority="112">
      <formula>IF(AND(AU369&gt;=0, RIGHT(TEXT(AU369,"0.#"),1)="."),TRUE,FALSE)</formula>
    </cfRule>
    <cfRule type="expression" dxfId="843" priority="113">
      <formula>IF(AND(AU369&lt;0, RIGHT(TEXT(AU369,"0.#"),1)&lt;&gt;"."),TRUE,FALSE)</formula>
    </cfRule>
    <cfRule type="expression" dxfId="842" priority="114">
      <formula>IF(AND(AU369&lt;0, RIGHT(TEXT(AU369,"0.#"),1)="."),TRUE,FALSE)</formula>
    </cfRule>
  </conditionalFormatting>
  <conditionalFormatting sqref="AK401">
    <cfRule type="expression" dxfId="841" priority="109">
      <formula>IF(RIGHT(TEXT(AK401,"0.#"),1)=".",FALSE,TRUE)</formula>
    </cfRule>
    <cfRule type="expression" dxfId="840" priority="110">
      <formula>IF(RIGHT(TEXT(AK401,"0.#"),1)=".",TRUE,FALSE)</formula>
    </cfRule>
  </conditionalFormatting>
  <conditionalFormatting sqref="AU401:AX401">
    <cfRule type="expression" dxfId="839" priority="105">
      <formula>IF(AND(AU401&gt;=0, RIGHT(TEXT(AU401,"0.#"),1)&lt;&gt;"."),TRUE,FALSE)</formula>
    </cfRule>
    <cfRule type="expression" dxfId="838" priority="106">
      <formula>IF(AND(AU401&gt;=0, RIGHT(TEXT(AU401,"0.#"),1)="."),TRUE,FALSE)</formula>
    </cfRule>
    <cfRule type="expression" dxfId="837" priority="107">
      <formula>IF(AND(AU401&lt;0, RIGHT(TEXT(AU401,"0.#"),1)&lt;&gt;"."),TRUE,FALSE)</formula>
    </cfRule>
    <cfRule type="expression" dxfId="836" priority="108">
      <formula>IF(AND(AU401&lt;0, RIGHT(TEXT(AU401,"0.#"),1)="."),TRUE,FALSE)</formula>
    </cfRule>
  </conditionalFormatting>
  <conditionalFormatting sqref="AK402:AK430">
    <cfRule type="expression" dxfId="835" priority="103">
      <formula>IF(RIGHT(TEXT(AK402,"0.#"),1)=".",FALSE,TRUE)</formula>
    </cfRule>
    <cfRule type="expression" dxfId="834" priority="104">
      <formula>IF(RIGHT(TEXT(AK402,"0.#"),1)=".",TRUE,FALSE)</formula>
    </cfRule>
  </conditionalFormatting>
  <conditionalFormatting sqref="AU402:AX430">
    <cfRule type="expression" dxfId="833" priority="99">
      <formula>IF(AND(AU402&gt;=0, RIGHT(TEXT(AU402,"0.#"),1)&lt;&gt;"."),TRUE,FALSE)</formula>
    </cfRule>
    <cfRule type="expression" dxfId="832" priority="100">
      <formula>IF(AND(AU402&gt;=0, RIGHT(TEXT(AU402,"0.#"),1)="."),TRUE,FALSE)</formula>
    </cfRule>
    <cfRule type="expression" dxfId="831" priority="101">
      <formula>IF(AND(AU402&lt;0, RIGHT(TEXT(AU402,"0.#"),1)&lt;&gt;"."),TRUE,FALSE)</formula>
    </cfRule>
    <cfRule type="expression" dxfId="830" priority="102">
      <formula>IF(AND(AU402&lt;0, RIGHT(TEXT(AU402,"0.#"),1)="."),TRUE,FALSE)</formula>
    </cfRule>
  </conditionalFormatting>
  <conditionalFormatting sqref="AK434">
    <cfRule type="expression" dxfId="829" priority="97">
      <formula>IF(RIGHT(TEXT(AK434,"0.#"),1)=".",FALSE,TRUE)</formula>
    </cfRule>
    <cfRule type="expression" dxfId="828" priority="98">
      <formula>IF(RIGHT(TEXT(AK434,"0.#"),1)=".",TRUE,FALSE)</formula>
    </cfRule>
  </conditionalFormatting>
  <conditionalFormatting sqref="AU434:AX434">
    <cfRule type="expression" dxfId="827" priority="93">
      <formula>IF(AND(AU434&gt;=0, RIGHT(TEXT(AU434,"0.#"),1)&lt;&gt;"."),TRUE,FALSE)</formula>
    </cfRule>
    <cfRule type="expression" dxfId="826" priority="94">
      <formula>IF(AND(AU434&gt;=0, RIGHT(TEXT(AU434,"0.#"),1)="."),TRUE,FALSE)</formula>
    </cfRule>
    <cfRule type="expression" dxfId="825" priority="95">
      <formula>IF(AND(AU434&lt;0, RIGHT(TEXT(AU434,"0.#"),1)&lt;&gt;"."),TRUE,FALSE)</formula>
    </cfRule>
    <cfRule type="expression" dxfId="824" priority="96">
      <formula>IF(AND(AU434&lt;0, RIGHT(TEXT(AU434,"0.#"),1)="."),TRUE,FALSE)</formula>
    </cfRule>
  </conditionalFormatting>
  <conditionalFormatting sqref="AK435:AK463">
    <cfRule type="expression" dxfId="823" priority="91">
      <formula>IF(RIGHT(TEXT(AK435,"0.#"),1)=".",FALSE,TRUE)</formula>
    </cfRule>
    <cfRule type="expression" dxfId="822" priority="92">
      <formula>IF(RIGHT(TEXT(AK435,"0.#"),1)=".",TRUE,FALSE)</formula>
    </cfRule>
  </conditionalFormatting>
  <conditionalFormatting sqref="AU435:AX463">
    <cfRule type="expression" dxfId="821" priority="87">
      <formula>IF(AND(AU435&gt;=0, RIGHT(TEXT(AU435,"0.#"),1)&lt;&gt;"."),TRUE,FALSE)</formula>
    </cfRule>
    <cfRule type="expression" dxfId="820" priority="88">
      <formula>IF(AND(AU435&gt;=0, RIGHT(TEXT(AU435,"0.#"),1)="."),TRUE,FALSE)</formula>
    </cfRule>
    <cfRule type="expression" dxfId="819" priority="89">
      <formula>IF(AND(AU435&lt;0, RIGHT(TEXT(AU435,"0.#"),1)&lt;&gt;"."),TRUE,FALSE)</formula>
    </cfRule>
    <cfRule type="expression" dxfId="818" priority="90">
      <formula>IF(AND(AU435&lt;0, RIGHT(TEXT(AU435,"0.#"),1)="."),TRUE,FALSE)</formula>
    </cfRule>
  </conditionalFormatting>
  <conditionalFormatting sqref="AK467">
    <cfRule type="expression" dxfId="817" priority="85">
      <formula>IF(RIGHT(TEXT(AK467,"0.#"),1)=".",FALSE,TRUE)</formula>
    </cfRule>
    <cfRule type="expression" dxfId="816" priority="86">
      <formula>IF(RIGHT(TEXT(AK467,"0.#"),1)=".",TRUE,FALSE)</formula>
    </cfRule>
  </conditionalFormatting>
  <conditionalFormatting sqref="AU467:AX467">
    <cfRule type="expression" dxfId="815" priority="81">
      <formula>IF(AND(AU467&gt;=0, RIGHT(TEXT(AU467,"0.#"),1)&lt;&gt;"."),TRUE,FALSE)</formula>
    </cfRule>
    <cfRule type="expression" dxfId="814" priority="82">
      <formula>IF(AND(AU467&gt;=0, RIGHT(TEXT(AU467,"0.#"),1)="."),TRUE,FALSE)</formula>
    </cfRule>
    <cfRule type="expression" dxfId="813" priority="83">
      <formula>IF(AND(AU467&lt;0, RIGHT(TEXT(AU467,"0.#"),1)&lt;&gt;"."),TRUE,FALSE)</formula>
    </cfRule>
    <cfRule type="expression" dxfId="812" priority="84">
      <formula>IF(AND(AU467&lt;0, RIGHT(TEXT(AU467,"0.#"),1)="."),TRUE,FALSE)</formula>
    </cfRule>
  </conditionalFormatting>
  <conditionalFormatting sqref="AK468:AK496">
    <cfRule type="expression" dxfId="811" priority="79">
      <formula>IF(RIGHT(TEXT(AK468,"0.#"),1)=".",FALSE,TRUE)</formula>
    </cfRule>
    <cfRule type="expression" dxfId="810" priority="80">
      <formula>IF(RIGHT(TEXT(AK468,"0.#"),1)=".",TRUE,FALSE)</formula>
    </cfRule>
  </conditionalFormatting>
  <conditionalFormatting sqref="AU468:AX496">
    <cfRule type="expression" dxfId="809" priority="75">
      <formula>IF(AND(AU468&gt;=0, RIGHT(TEXT(AU468,"0.#"),1)&lt;&gt;"."),TRUE,FALSE)</formula>
    </cfRule>
    <cfRule type="expression" dxfId="808" priority="76">
      <formula>IF(AND(AU468&gt;=0, RIGHT(TEXT(AU468,"0.#"),1)="."),TRUE,FALSE)</formula>
    </cfRule>
    <cfRule type="expression" dxfId="807" priority="77">
      <formula>IF(AND(AU468&lt;0, RIGHT(TEXT(AU468,"0.#"),1)&lt;&gt;"."),TRUE,FALSE)</formula>
    </cfRule>
    <cfRule type="expression" dxfId="806" priority="78">
      <formula>IF(AND(AU468&lt;0, RIGHT(TEXT(AU468,"0.#"),1)="."),TRUE,FALSE)</formula>
    </cfRule>
  </conditionalFormatting>
  <conditionalFormatting sqref="AE24:AX24 AJ23:AS23">
    <cfRule type="expression" dxfId="805" priority="73">
      <formula>IF(RIGHT(TEXT(AE23,"0.#"),1)=".",FALSE,TRUE)</formula>
    </cfRule>
    <cfRule type="expression" dxfId="804" priority="74">
      <formula>IF(RIGHT(TEXT(AE23,"0.#"),1)=".",TRUE,FALSE)</formula>
    </cfRule>
  </conditionalFormatting>
  <conditionalFormatting sqref="AE25:AI25">
    <cfRule type="expression" dxfId="803" priority="65">
      <formula>IF(AND(AE25&gt;=0, RIGHT(TEXT(AE25,"0.#"),1)&lt;&gt;"."),TRUE,FALSE)</formula>
    </cfRule>
    <cfRule type="expression" dxfId="802" priority="66">
      <formula>IF(AND(AE25&gt;=0, RIGHT(TEXT(AE25,"0.#"),1)="."),TRUE,FALSE)</formula>
    </cfRule>
    <cfRule type="expression" dxfId="801" priority="67">
      <formula>IF(AND(AE25&lt;0, RIGHT(TEXT(AE25,"0.#"),1)&lt;&gt;"."),TRUE,FALSE)</formula>
    </cfRule>
    <cfRule type="expression" dxfId="800" priority="68">
      <formula>IF(AND(AE25&lt;0, RIGHT(TEXT(AE25,"0.#"),1)="."),TRUE,FALSE)</formula>
    </cfRule>
  </conditionalFormatting>
  <conditionalFormatting sqref="AJ25:AS25">
    <cfRule type="expression" dxfId="799" priority="61">
      <formula>IF(AND(AJ25&gt;=0, RIGHT(TEXT(AJ25,"0.#"),1)&lt;&gt;"."),TRUE,FALSE)</formula>
    </cfRule>
    <cfRule type="expression" dxfId="798" priority="62">
      <formula>IF(AND(AJ25&gt;=0, RIGHT(TEXT(AJ25,"0.#"),1)="."),TRUE,FALSE)</formula>
    </cfRule>
    <cfRule type="expression" dxfId="797" priority="63">
      <formula>IF(AND(AJ25&lt;0, RIGHT(TEXT(AJ25,"0.#"),1)&lt;&gt;"."),TRUE,FALSE)</formula>
    </cfRule>
    <cfRule type="expression" dxfId="796" priority="64">
      <formula>IF(AND(AJ25&lt;0, RIGHT(TEXT(AJ25,"0.#"),1)="."),TRUE,FALSE)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Y181:Y189">
    <cfRule type="expression" dxfId="763" priority="19">
      <formula>IF(RIGHT(TEXT(Y181,"0.#"),1)=".",FALSE,TRUE)</formula>
    </cfRule>
    <cfRule type="expression" dxfId="762" priority="20">
      <formula>IF(RIGHT(TEXT(Y181,"0.#"),1)=".",TRUE,FALSE)</formula>
    </cfRule>
  </conditionalFormatting>
  <conditionalFormatting sqref="Y180">
    <cfRule type="expression" dxfId="761" priority="17">
      <formula>IF(RIGHT(TEXT(Y180,"0.#"),1)=".",FALSE,TRUE)</formula>
    </cfRule>
    <cfRule type="expression" dxfId="760" priority="18">
      <formula>IF(RIGHT(TEXT(Y180,"0.#"),1)=".",TRUE,FALSE)</formula>
    </cfRule>
  </conditionalFormatting>
  <conditionalFormatting sqref="Y193 Y196:Y202">
    <cfRule type="expression" dxfId="759" priority="15">
      <formula>IF(RIGHT(TEXT(Y193,"0.#"),1)=".",FALSE,TRUE)</formula>
    </cfRule>
    <cfRule type="expression" dxfId="758" priority="16">
      <formula>IF(RIGHT(TEXT(Y193,"0.#"),1)=".",TRUE,FALSE)</formula>
    </cfRule>
  </conditionalFormatting>
  <conditionalFormatting sqref="Y195">
    <cfRule type="expression" dxfId="757" priority="13">
      <formula>IF(RIGHT(TEXT(Y195,"0.#"),1)=".",FALSE,TRUE)</formula>
    </cfRule>
    <cfRule type="expression" dxfId="756" priority="14">
      <formula>IF(RIGHT(TEXT(Y195,"0.#"),1)=".",TRUE,FALSE)</formula>
    </cfRule>
  </conditionalFormatting>
  <conditionalFormatting sqref="Y194">
    <cfRule type="expression" dxfId="755" priority="11">
      <formula>IF(RIGHT(TEXT(Y194,"0.#"),1)=".",FALSE,TRUE)</formula>
    </cfRule>
    <cfRule type="expression" dxfId="754" priority="12">
      <formula>IF(RIGHT(TEXT(Y194,"0.#"),1)=".",TRUE,FALSE)</formula>
    </cfRule>
  </conditionalFormatting>
  <conditionalFormatting sqref="Y207:Y215">
    <cfRule type="expression" dxfId="753" priority="9">
      <formula>IF(RIGHT(TEXT(Y207,"0.#"),1)=".",FALSE,TRUE)</formula>
    </cfRule>
    <cfRule type="expression" dxfId="752" priority="10">
      <formula>IF(RIGHT(TEXT(Y207,"0.#"),1)=".",TRUE,FALSE)</formula>
    </cfRule>
  </conditionalFormatting>
  <conditionalFormatting sqref="Y206">
    <cfRule type="expression" dxfId="751" priority="7">
      <formula>IF(RIGHT(TEXT(Y206,"0.#"),1)=".",FALSE,TRUE)</formula>
    </cfRule>
    <cfRule type="expression" dxfId="750" priority="8">
      <formula>IF(RIGHT(TEXT(Y206,"0.#"),1)=".",TRUE,FALSE)</formula>
    </cfRule>
  </conditionalFormatting>
  <conditionalFormatting sqref="Y219 Y221:Y223 Y225:Y228">
    <cfRule type="expression" dxfId="749" priority="5">
      <formula>IF(RIGHT(TEXT(Y219,"0.#"),1)=".",FALSE,TRUE)</formula>
    </cfRule>
    <cfRule type="expression" dxfId="748" priority="6">
      <formula>IF(RIGHT(TEXT(Y219,"0.#"),1)=".",TRUE,FALSE)</formula>
    </cfRule>
  </conditionalFormatting>
  <conditionalFormatting sqref="Y224">
    <cfRule type="expression" dxfId="747" priority="3">
      <formula>IF(RIGHT(TEXT(Y224,"0.#"),1)=".",FALSE,TRUE)</formula>
    </cfRule>
    <cfRule type="expression" dxfId="746" priority="4">
      <formula>IF(RIGHT(TEXT(Y224,"0.#"),1)=".",TRUE,FALSE)</formula>
    </cfRule>
  </conditionalFormatting>
  <conditionalFormatting sqref="Y220">
    <cfRule type="expression" dxfId="745" priority="1">
      <formula>IF(RIGHT(TEXT(Y220,"0.#"),1)=".",FALSE,TRUE)</formula>
    </cfRule>
    <cfRule type="expression" dxfId="744" priority="2">
      <formula>IF(RIGHT(TEXT(Y220,"0.#"),1)=".",TRUE,FALSE)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1" max="49" man="1"/>
    <brk id="127"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336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461</v>
      </c>
      <c r="M3" s="15" t="str">
        <f t="shared" ref="M3:M11" si="2">IF(L3="","",K3)</f>
        <v>文教及び科学振興</v>
      </c>
      <c r="N3" s="15" t="str">
        <f>IF(M3="",N2,IF(N2&lt;&gt;"",CONCATENATE(N2,"、",M3),M3))</f>
        <v>文教及び科学振興</v>
      </c>
      <c r="O3" s="15"/>
      <c r="P3" s="14" t="s">
        <v>218</v>
      </c>
      <c r="Q3" s="19" t="s">
        <v>461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x14ac:dyDescent="0.15">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455</v>
      </c>
      <c r="AX3" s="73"/>
    </row>
    <row r="4" spans="1:50" ht="22.5" customHeight="1" x14ac:dyDescent="0.15">
      <c r="A4" s="130"/>
      <c r="B4" s="128"/>
      <c r="C4" s="128"/>
      <c r="D4" s="128"/>
      <c r="E4" s="128"/>
      <c r="F4" s="129"/>
      <c r="G4" s="74"/>
      <c r="H4" s="75"/>
      <c r="I4" s="75"/>
      <c r="J4" s="75"/>
      <c r="K4" s="75"/>
      <c r="L4" s="75"/>
      <c r="M4" s="75"/>
      <c r="N4" s="75"/>
      <c r="O4" s="76"/>
      <c r="P4" s="220"/>
      <c r="Q4" s="234"/>
      <c r="R4" s="234"/>
      <c r="S4" s="234"/>
      <c r="T4" s="234"/>
      <c r="U4" s="234"/>
      <c r="V4" s="234"/>
      <c r="W4" s="234"/>
      <c r="X4" s="235"/>
      <c r="Y4" s="229" t="s">
        <v>14</v>
      </c>
      <c r="Z4" s="230"/>
      <c r="AA4" s="231"/>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x14ac:dyDescent="0.15">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197"/>
      <c r="AC5" s="198"/>
      <c r="AD5" s="198"/>
      <c r="AE5" s="88"/>
      <c r="AF5" s="89"/>
      <c r="AG5" s="89"/>
      <c r="AH5" s="89"/>
      <c r="AI5" s="90"/>
      <c r="AJ5" s="88"/>
      <c r="AK5" s="89"/>
      <c r="AL5" s="89"/>
      <c r="AM5" s="89"/>
      <c r="AN5" s="90"/>
      <c r="AO5" s="88"/>
      <c r="AP5" s="89"/>
      <c r="AQ5" s="89"/>
      <c r="AR5" s="89"/>
      <c r="AS5" s="90"/>
      <c r="AT5" s="88"/>
      <c r="AU5" s="89"/>
      <c r="AV5" s="89"/>
      <c r="AW5" s="89"/>
      <c r="AX5" s="349"/>
    </row>
    <row r="6" spans="1:50" ht="22.5" customHeight="1" x14ac:dyDescent="0.15">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456</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x14ac:dyDescent="0.15">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x14ac:dyDescent="0.15">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x14ac:dyDescent="0.15">
      <c r="A9" s="130"/>
      <c r="B9" s="128"/>
      <c r="C9" s="128"/>
      <c r="D9" s="128"/>
      <c r="E9" s="128"/>
      <c r="F9" s="129"/>
      <c r="G9" s="74"/>
      <c r="H9" s="75"/>
      <c r="I9" s="75"/>
      <c r="J9" s="75"/>
      <c r="K9" s="75"/>
      <c r="L9" s="75"/>
      <c r="M9" s="75"/>
      <c r="N9" s="75"/>
      <c r="O9" s="76"/>
      <c r="P9" s="220"/>
      <c r="Q9" s="234"/>
      <c r="R9" s="234"/>
      <c r="S9" s="234"/>
      <c r="T9" s="234"/>
      <c r="U9" s="234"/>
      <c r="V9" s="234"/>
      <c r="W9" s="234"/>
      <c r="X9" s="235"/>
      <c r="Y9" s="229" t="s">
        <v>14</v>
      </c>
      <c r="Z9" s="230"/>
      <c r="AA9" s="231"/>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x14ac:dyDescent="0.15">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197"/>
      <c r="AC10" s="198"/>
      <c r="AD10" s="198"/>
      <c r="AE10" s="88"/>
      <c r="AF10" s="89"/>
      <c r="AG10" s="89"/>
      <c r="AH10" s="89"/>
      <c r="AI10" s="90"/>
      <c r="AJ10" s="88"/>
      <c r="AK10" s="89"/>
      <c r="AL10" s="89"/>
      <c r="AM10" s="89"/>
      <c r="AN10" s="90"/>
      <c r="AO10" s="88"/>
      <c r="AP10" s="89"/>
      <c r="AQ10" s="89"/>
      <c r="AR10" s="89"/>
      <c r="AS10" s="90"/>
      <c r="AT10" s="88"/>
      <c r="AU10" s="89"/>
      <c r="AV10" s="89"/>
      <c r="AW10" s="89"/>
      <c r="AX10" s="349"/>
    </row>
    <row r="11" spans="1:50" ht="22.5" customHeight="1" x14ac:dyDescent="0.15">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x14ac:dyDescent="0.15">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x14ac:dyDescent="0.15">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x14ac:dyDescent="0.15">
      <c r="A14" s="130"/>
      <c r="B14" s="128"/>
      <c r="C14" s="128"/>
      <c r="D14" s="128"/>
      <c r="E14" s="128"/>
      <c r="F14" s="129"/>
      <c r="G14" s="74"/>
      <c r="H14" s="75"/>
      <c r="I14" s="75"/>
      <c r="J14" s="75"/>
      <c r="K14" s="75"/>
      <c r="L14" s="75"/>
      <c r="M14" s="75"/>
      <c r="N14" s="75"/>
      <c r="O14" s="76"/>
      <c r="P14" s="220"/>
      <c r="Q14" s="234"/>
      <c r="R14" s="234"/>
      <c r="S14" s="234"/>
      <c r="T14" s="234"/>
      <c r="U14" s="234"/>
      <c r="V14" s="234"/>
      <c r="W14" s="234"/>
      <c r="X14" s="235"/>
      <c r="Y14" s="229" t="s">
        <v>14</v>
      </c>
      <c r="Z14" s="230"/>
      <c r="AA14" s="231"/>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x14ac:dyDescent="0.15">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197"/>
      <c r="AC15" s="198"/>
      <c r="AD15" s="198"/>
      <c r="AE15" s="88"/>
      <c r="AF15" s="89"/>
      <c r="AG15" s="89"/>
      <c r="AH15" s="89"/>
      <c r="AI15" s="90"/>
      <c r="AJ15" s="88"/>
      <c r="AK15" s="89"/>
      <c r="AL15" s="89"/>
      <c r="AM15" s="89"/>
      <c r="AN15" s="90"/>
      <c r="AO15" s="88"/>
      <c r="AP15" s="89"/>
      <c r="AQ15" s="89"/>
      <c r="AR15" s="89"/>
      <c r="AS15" s="90"/>
      <c r="AT15" s="88"/>
      <c r="AU15" s="89"/>
      <c r="AV15" s="89"/>
      <c r="AW15" s="89"/>
      <c r="AX15" s="349"/>
    </row>
    <row r="16" spans="1:50" ht="22.5" customHeight="1" x14ac:dyDescent="0.15">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x14ac:dyDescent="0.15">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x14ac:dyDescent="0.15">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x14ac:dyDescent="0.15">
      <c r="A19" s="130"/>
      <c r="B19" s="128"/>
      <c r="C19" s="128"/>
      <c r="D19" s="128"/>
      <c r="E19" s="128"/>
      <c r="F19" s="129"/>
      <c r="G19" s="74"/>
      <c r="H19" s="75"/>
      <c r="I19" s="75"/>
      <c r="J19" s="75"/>
      <c r="K19" s="75"/>
      <c r="L19" s="75"/>
      <c r="M19" s="75"/>
      <c r="N19" s="75"/>
      <c r="O19" s="76"/>
      <c r="P19" s="220"/>
      <c r="Q19" s="234"/>
      <c r="R19" s="234"/>
      <c r="S19" s="234"/>
      <c r="T19" s="234"/>
      <c r="U19" s="234"/>
      <c r="V19" s="234"/>
      <c r="W19" s="234"/>
      <c r="X19" s="235"/>
      <c r="Y19" s="229" t="s">
        <v>14</v>
      </c>
      <c r="Z19" s="230"/>
      <c r="AA19" s="231"/>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x14ac:dyDescent="0.15">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197"/>
      <c r="AC20" s="198"/>
      <c r="AD20" s="198"/>
      <c r="AE20" s="88"/>
      <c r="AF20" s="89"/>
      <c r="AG20" s="89"/>
      <c r="AH20" s="89"/>
      <c r="AI20" s="90"/>
      <c r="AJ20" s="88"/>
      <c r="AK20" s="89"/>
      <c r="AL20" s="89"/>
      <c r="AM20" s="89"/>
      <c r="AN20" s="90"/>
      <c r="AO20" s="88"/>
      <c r="AP20" s="89"/>
      <c r="AQ20" s="89"/>
      <c r="AR20" s="89"/>
      <c r="AS20" s="90"/>
      <c r="AT20" s="88"/>
      <c r="AU20" s="89"/>
      <c r="AV20" s="89"/>
      <c r="AW20" s="89"/>
      <c r="AX20" s="349"/>
    </row>
    <row r="21" spans="1:50" ht="22.5" customHeight="1" x14ac:dyDescent="0.15">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457</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x14ac:dyDescent="0.15">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x14ac:dyDescent="0.15">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458</v>
      </c>
      <c r="AX23" s="73"/>
    </row>
    <row r="24" spans="1:50" ht="22.5" customHeight="1" x14ac:dyDescent="0.15">
      <c r="A24" s="130"/>
      <c r="B24" s="128"/>
      <c r="C24" s="128"/>
      <c r="D24" s="128"/>
      <c r="E24" s="128"/>
      <c r="F24" s="129"/>
      <c r="G24" s="74"/>
      <c r="H24" s="75"/>
      <c r="I24" s="75"/>
      <c r="J24" s="75"/>
      <c r="K24" s="75"/>
      <c r="L24" s="75"/>
      <c r="M24" s="75"/>
      <c r="N24" s="75"/>
      <c r="O24" s="76"/>
      <c r="P24" s="220"/>
      <c r="Q24" s="234"/>
      <c r="R24" s="234"/>
      <c r="S24" s="234"/>
      <c r="T24" s="234"/>
      <c r="U24" s="234"/>
      <c r="V24" s="234"/>
      <c r="W24" s="234"/>
      <c r="X24" s="235"/>
      <c r="Y24" s="229" t="s">
        <v>14</v>
      </c>
      <c r="Z24" s="230"/>
      <c r="AA24" s="231"/>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x14ac:dyDescent="0.15">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197"/>
      <c r="AC25" s="198"/>
      <c r="AD25" s="198"/>
      <c r="AE25" s="88"/>
      <c r="AF25" s="89"/>
      <c r="AG25" s="89"/>
      <c r="AH25" s="89"/>
      <c r="AI25" s="90"/>
      <c r="AJ25" s="88"/>
      <c r="AK25" s="89"/>
      <c r="AL25" s="89"/>
      <c r="AM25" s="89"/>
      <c r="AN25" s="90"/>
      <c r="AO25" s="88"/>
      <c r="AP25" s="89"/>
      <c r="AQ25" s="89"/>
      <c r="AR25" s="89"/>
      <c r="AS25" s="90"/>
      <c r="AT25" s="88"/>
      <c r="AU25" s="89"/>
      <c r="AV25" s="89"/>
      <c r="AW25" s="89"/>
      <c r="AX25" s="349"/>
    </row>
    <row r="26" spans="1:50" ht="22.5" customHeight="1" x14ac:dyDescent="0.15">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457</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x14ac:dyDescent="0.15">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x14ac:dyDescent="0.15">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455</v>
      </c>
      <c r="AX28" s="73"/>
    </row>
    <row r="29" spans="1:50" ht="22.5" customHeight="1" x14ac:dyDescent="0.15">
      <c r="A29" s="130"/>
      <c r="B29" s="128"/>
      <c r="C29" s="128"/>
      <c r="D29" s="128"/>
      <c r="E29" s="128"/>
      <c r="F29" s="129"/>
      <c r="G29" s="74"/>
      <c r="H29" s="75"/>
      <c r="I29" s="75"/>
      <c r="J29" s="75"/>
      <c r="K29" s="75"/>
      <c r="L29" s="75"/>
      <c r="M29" s="75"/>
      <c r="N29" s="75"/>
      <c r="O29" s="76"/>
      <c r="P29" s="220"/>
      <c r="Q29" s="234"/>
      <c r="R29" s="234"/>
      <c r="S29" s="234"/>
      <c r="T29" s="234"/>
      <c r="U29" s="234"/>
      <c r="V29" s="234"/>
      <c r="W29" s="234"/>
      <c r="X29" s="235"/>
      <c r="Y29" s="229" t="s">
        <v>14</v>
      </c>
      <c r="Z29" s="230"/>
      <c r="AA29" s="231"/>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x14ac:dyDescent="0.15">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197"/>
      <c r="AC30" s="198"/>
      <c r="AD30" s="198"/>
      <c r="AE30" s="88"/>
      <c r="AF30" s="89"/>
      <c r="AG30" s="89"/>
      <c r="AH30" s="89"/>
      <c r="AI30" s="90"/>
      <c r="AJ30" s="88"/>
      <c r="AK30" s="89"/>
      <c r="AL30" s="89"/>
      <c r="AM30" s="89"/>
      <c r="AN30" s="90"/>
      <c r="AO30" s="88"/>
      <c r="AP30" s="89"/>
      <c r="AQ30" s="89"/>
      <c r="AR30" s="89"/>
      <c r="AS30" s="90"/>
      <c r="AT30" s="88"/>
      <c r="AU30" s="89"/>
      <c r="AV30" s="89"/>
      <c r="AW30" s="89"/>
      <c r="AX30" s="349"/>
    </row>
    <row r="31" spans="1:50" ht="22.5" customHeight="1" x14ac:dyDescent="0.15">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456</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x14ac:dyDescent="0.15">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x14ac:dyDescent="0.15">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458</v>
      </c>
      <c r="AX33" s="73"/>
    </row>
    <row r="34" spans="1:50" ht="22.5" customHeight="1" x14ac:dyDescent="0.15">
      <c r="A34" s="130"/>
      <c r="B34" s="128"/>
      <c r="C34" s="128"/>
      <c r="D34" s="128"/>
      <c r="E34" s="128"/>
      <c r="F34" s="129"/>
      <c r="G34" s="74"/>
      <c r="H34" s="75"/>
      <c r="I34" s="75"/>
      <c r="J34" s="75"/>
      <c r="K34" s="75"/>
      <c r="L34" s="75"/>
      <c r="M34" s="75"/>
      <c r="N34" s="75"/>
      <c r="O34" s="76"/>
      <c r="P34" s="220"/>
      <c r="Q34" s="234"/>
      <c r="R34" s="234"/>
      <c r="S34" s="234"/>
      <c r="T34" s="234"/>
      <c r="U34" s="234"/>
      <c r="V34" s="234"/>
      <c r="W34" s="234"/>
      <c r="X34" s="235"/>
      <c r="Y34" s="229" t="s">
        <v>14</v>
      </c>
      <c r="Z34" s="230"/>
      <c r="AA34" s="231"/>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x14ac:dyDescent="0.15">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197"/>
      <c r="AC35" s="198"/>
      <c r="AD35" s="198"/>
      <c r="AE35" s="88"/>
      <c r="AF35" s="89"/>
      <c r="AG35" s="89"/>
      <c r="AH35" s="89"/>
      <c r="AI35" s="90"/>
      <c r="AJ35" s="88"/>
      <c r="AK35" s="89"/>
      <c r="AL35" s="89"/>
      <c r="AM35" s="89"/>
      <c r="AN35" s="90"/>
      <c r="AO35" s="88"/>
      <c r="AP35" s="89"/>
      <c r="AQ35" s="89"/>
      <c r="AR35" s="89"/>
      <c r="AS35" s="90"/>
      <c r="AT35" s="88"/>
      <c r="AU35" s="89"/>
      <c r="AV35" s="89"/>
      <c r="AW35" s="89"/>
      <c r="AX35" s="349"/>
    </row>
    <row r="36" spans="1:50" ht="22.5" customHeight="1" x14ac:dyDescent="0.15">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457</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x14ac:dyDescent="0.15">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x14ac:dyDescent="0.15">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458</v>
      </c>
      <c r="AX38" s="73"/>
    </row>
    <row r="39" spans="1:50" ht="22.5" customHeight="1" x14ac:dyDescent="0.15">
      <c r="A39" s="130"/>
      <c r="B39" s="128"/>
      <c r="C39" s="128"/>
      <c r="D39" s="128"/>
      <c r="E39" s="128"/>
      <c r="F39" s="129"/>
      <c r="G39" s="74"/>
      <c r="H39" s="75"/>
      <c r="I39" s="75"/>
      <c r="J39" s="75"/>
      <c r="K39" s="75"/>
      <c r="L39" s="75"/>
      <c r="M39" s="75"/>
      <c r="N39" s="75"/>
      <c r="O39" s="76"/>
      <c r="P39" s="220"/>
      <c r="Q39" s="234"/>
      <c r="R39" s="234"/>
      <c r="S39" s="234"/>
      <c r="T39" s="234"/>
      <c r="U39" s="234"/>
      <c r="V39" s="234"/>
      <c r="W39" s="234"/>
      <c r="X39" s="235"/>
      <c r="Y39" s="229" t="s">
        <v>14</v>
      </c>
      <c r="Z39" s="230"/>
      <c r="AA39" s="231"/>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x14ac:dyDescent="0.15">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197"/>
      <c r="AC40" s="198"/>
      <c r="AD40" s="198"/>
      <c r="AE40" s="88"/>
      <c r="AF40" s="89"/>
      <c r="AG40" s="89"/>
      <c r="AH40" s="89"/>
      <c r="AI40" s="90"/>
      <c r="AJ40" s="88"/>
      <c r="AK40" s="89"/>
      <c r="AL40" s="89"/>
      <c r="AM40" s="89"/>
      <c r="AN40" s="90"/>
      <c r="AO40" s="88"/>
      <c r="AP40" s="89"/>
      <c r="AQ40" s="89"/>
      <c r="AR40" s="89"/>
      <c r="AS40" s="90"/>
      <c r="AT40" s="88"/>
      <c r="AU40" s="89"/>
      <c r="AV40" s="89"/>
      <c r="AW40" s="89"/>
      <c r="AX40" s="349"/>
    </row>
    <row r="41" spans="1:50" ht="22.5" customHeight="1" x14ac:dyDescent="0.15">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457</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x14ac:dyDescent="0.15">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x14ac:dyDescent="0.15">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458</v>
      </c>
      <c r="AX43" s="73"/>
    </row>
    <row r="44" spans="1:50" ht="22.5" customHeight="1" x14ac:dyDescent="0.15">
      <c r="A44" s="130"/>
      <c r="B44" s="128"/>
      <c r="C44" s="128"/>
      <c r="D44" s="128"/>
      <c r="E44" s="128"/>
      <c r="F44" s="129"/>
      <c r="G44" s="74"/>
      <c r="H44" s="75"/>
      <c r="I44" s="75"/>
      <c r="J44" s="75"/>
      <c r="K44" s="75"/>
      <c r="L44" s="75"/>
      <c r="M44" s="75"/>
      <c r="N44" s="75"/>
      <c r="O44" s="76"/>
      <c r="P44" s="220"/>
      <c r="Q44" s="234"/>
      <c r="R44" s="234"/>
      <c r="S44" s="234"/>
      <c r="T44" s="234"/>
      <c r="U44" s="234"/>
      <c r="V44" s="234"/>
      <c r="W44" s="234"/>
      <c r="X44" s="235"/>
      <c r="Y44" s="229" t="s">
        <v>14</v>
      </c>
      <c r="Z44" s="230"/>
      <c r="AA44" s="231"/>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197"/>
      <c r="AC45" s="198"/>
      <c r="AD45" s="198"/>
      <c r="AE45" s="88"/>
      <c r="AF45" s="89"/>
      <c r="AG45" s="89"/>
      <c r="AH45" s="89"/>
      <c r="AI45" s="90"/>
      <c r="AJ45" s="88"/>
      <c r="AK45" s="89"/>
      <c r="AL45" s="89"/>
      <c r="AM45" s="89"/>
      <c r="AN45" s="90"/>
      <c r="AO45" s="88"/>
      <c r="AP45" s="89"/>
      <c r="AQ45" s="89"/>
      <c r="AR45" s="89"/>
      <c r="AS45" s="90"/>
      <c r="AT45" s="88"/>
      <c r="AU45" s="89"/>
      <c r="AV45" s="89"/>
      <c r="AW45" s="89"/>
      <c r="AX45" s="349"/>
    </row>
    <row r="46" spans="1:50" ht="22.5" customHeight="1" x14ac:dyDescent="0.15">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457</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x14ac:dyDescent="0.15">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x14ac:dyDescent="0.15">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455</v>
      </c>
      <c r="AX48" s="73"/>
    </row>
    <row r="49" spans="1:50" ht="22.5" customHeight="1" x14ac:dyDescent="0.15">
      <c r="A49" s="130"/>
      <c r="B49" s="128"/>
      <c r="C49" s="128"/>
      <c r="D49" s="128"/>
      <c r="E49" s="128"/>
      <c r="F49" s="129"/>
      <c r="G49" s="74"/>
      <c r="H49" s="75"/>
      <c r="I49" s="75"/>
      <c r="J49" s="75"/>
      <c r="K49" s="75"/>
      <c r="L49" s="75"/>
      <c r="M49" s="75"/>
      <c r="N49" s="75"/>
      <c r="O49" s="76"/>
      <c r="P49" s="220"/>
      <c r="Q49" s="234"/>
      <c r="R49" s="234"/>
      <c r="S49" s="234"/>
      <c r="T49" s="234"/>
      <c r="U49" s="234"/>
      <c r="V49" s="234"/>
      <c r="W49" s="234"/>
      <c r="X49" s="235"/>
      <c r="Y49" s="229" t="s">
        <v>14</v>
      </c>
      <c r="Z49" s="230"/>
      <c r="AA49" s="231"/>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x14ac:dyDescent="0.15">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197"/>
      <c r="AC50" s="198"/>
      <c r="AD50" s="198"/>
      <c r="AE50" s="88"/>
      <c r="AF50" s="89"/>
      <c r="AG50" s="89"/>
      <c r="AH50" s="89"/>
      <c r="AI50" s="90"/>
      <c r="AJ50" s="88"/>
      <c r="AK50" s="89"/>
      <c r="AL50" s="89"/>
      <c r="AM50" s="89"/>
      <c r="AN50" s="90"/>
      <c r="AO50" s="88"/>
      <c r="AP50" s="89"/>
      <c r="AQ50" s="89"/>
      <c r="AR50" s="89"/>
      <c r="AS50" s="90"/>
      <c r="AT50" s="88"/>
      <c r="AU50" s="89"/>
      <c r="AV50" s="89"/>
      <c r="AW50" s="89"/>
      <c r="AX50" s="349"/>
    </row>
    <row r="51" spans="1:50" ht="22.5" customHeight="1" x14ac:dyDescent="0.15">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697" t="s">
        <v>456</v>
      </c>
      <c r="AC51" s="698"/>
      <c r="AD51" s="698"/>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68" t="s">
        <v>368</v>
      </c>
      <c r="H2" s="369"/>
      <c r="I2" s="369"/>
      <c r="J2" s="369"/>
      <c r="K2" s="369"/>
      <c r="L2" s="369"/>
      <c r="M2" s="369"/>
      <c r="N2" s="369"/>
      <c r="O2" s="369"/>
      <c r="P2" s="369"/>
      <c r="Q2" s="369"/>
      <c r="R2" s="369"/>
      <c r="S2" s="369"/>
      <c r="T2" s="369"/>
      <c r="U2" s="369"/>
      <c r="V2" s="369"/>
      <c r="W2" s="369"/>
      <c r="X2" s="369"/>
      <c r="Y2" s="369"/>
      <c r="Z2" s="369"/>
      <c r="AA2" s="369"/>
      <c r="AB2" s="370"/>
      <c r="AC2" s="368" t="s">
        <v>453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711"/>
      <c r="B3" s="712"/>
      <c r="C3" s="712"/>
      <c r="D3" s="712"/>
      <c r="E3" s="712"/>
      <c r="F3" s="713"/>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0"/>
    </row>
    <row r="4" spans="1:50" ht="24.75" customHeight="1" x14ac:dyDescent="0.15">
      <c r="A4" s="711"/>
      <c r="B4" s="712"/>
      <c r="C4" s="712"/>
      <c r="D4" s="712"/>
      <c r="E4" s="712"/>
      <c r="F4" s="713"/>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1"/>
    </row>
    <row r="5" spans="1:50" ht="24.75" customHeight="1" x14ac:dyDescent="0.15">
      <c r="A5" s="711"/>
      <c r="B5" s="712"/>
      <c r="C5" s="712"/>
      <c r="D5" s="712"/>
      <c r="E5" s="712"/>
      <c r="F5" s="713"/>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3"/>
    </row>
    <row r="6" spans="1:50" ht="24.75" customHeight="1" x14ac:dyDescent="0.15">
      <c r="A6" s="711"/>
      <c r="B6" s="712"/>
      <c r="C6" s="712"/>
      <c r="D6" s="712"/>
      <c r="E6" s="712"/>
      <c r="F6" s="713"/>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3"/>
    </row>
    <row r="7" spans="1:50" ht="24.75" customHeight="1" x14ac:dyDescent="0.15">
      <c r="A7" s="711"/>
      <c r="B7" s="712"/>
      <c r="C7" s="712"/>
      <c r="D7" s="712"/>
      <c r="E7" s="712"/>
      <c r="F7" s="713"/>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3"/>
    </row>
    <row r="8" spans="1:50" ht="24.75" customHeight="1" x14ac:dyDescent="0.15">
      <c r="A8" s="711"/>
      <c r="B8" s="712"/>
      <c r="C8" s="712"/>
      <c r="D8" s="712"/>
      <c r="E8" s="712"/>
      <c r="F8" s="713"/>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3"/>
    </row>
    <row r="9" spans="1:50" ht="24.75" customHeight="1" x14ac:dyDescent="0.15">
      <c r="A9" s="711"/>
      <c r="B9" s="712"/>
      <c r="C9" s="712"/>
      <c r="D9" s="712"/>
      <c r="E9" s="712"/>
      <c r="F9" s="713"/>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3"/>
    </row>
    <row r="10" spans="1:50" ht="24.75" customHeight="1" x14ac:dyDescent="0.15">
      <c r="A10" s="711"/>
      <c r="B10" s="712"/>
      <c r="C10" s="712"/>
      <c r="D10" s="712"/>
      <c r="E10" s="712"/>
      <c r="F10" s="713"/>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3"/>
    </row>
    <row r="11" spans="1:50" ht="24.75" customHeight="1" x14ac:dyDescent="0.15">
      <c r="A11" s="711"/>
      <c r="B11" s="712"/>
      <c r="C11" s="712"/>
      <c r="D11" s="712"/>
      <c r="E11" s="712"/>
      <c r="F11" s="713"/>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3"/>
    </row>
    <row r="12" spans="1:50" ht="24.75" customHeight="1" x14ac:dyDescent="0.15">
      <c r="A12" s="711"/>
      <c r="B12" s="712"/>
      <c r="C12" s="712"/>
      <c r="D12" s="712"/>
      <c r="E12" s="712"/>
      <c r="F12" s="713"/>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3"/>
    </row>
    <row r="13" spans="1:50" ht="24.75" customHeight="1" x14ac:dyDescent="0.15">
      <c r="A13" s="711"/>
      <c r="B13" s="712"/>
      <c r="C13" s="712"/>
      <c r="D13" s="712"/>
      <c r="E13" s="712"/>
      <c r="F13" s="713"/>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3"/>
    </row>
    <row r="14" spans="1:50" ht="24.75" customHeight="1" thickBot="1" x14ac:dyDescent="0.2">
      <c r="A14" s="711"/>
      <c r="B14" s="712"/>
      <c r="C14" s="712"/>
      <c r="D14" s="712"/>
      <c r="E14" s="712"/>
      <c r="F14" s="713"/>
      <c r="G14" s="563" t="s">
        <v>22</v>
      </c>
      <c r="H14" s="564"/>
      <c r="I14" s="564"/>
      <c r="J14" s="564"/>
      <c r="K14" s="564"/>
      <c r="L14" s="565"/>
      <c r="M14" s="146"/>
      <c r="N14" s="146"/>
      <c r="O14" s="146"/>
      <c r="P14" s="146"/>
      <c r="Q14" s="146"/>
      <c r="R14" s="146"/>
      <c r="S14" s="146"/>
      <c r="T14" s="146"/>
      <c r="U14" s="146"/>
      <c r="V14" s="146"/>
      <c r="W14" s="146"/>
      <c r="X14" s="147"/>
      <c r="Y14" s="566">
        <f>SUM(Y4:AB13)</f>
        <v>0</v>
      </c>
      <c r="Z14" s="567"/>
      <c r="AA14" s="567"/>
      <c r="AB14" s="568"/>
      <c r="AC14" s="563" t="s">
        <v>22</v>
      </c>
      <c r="AD14" s="564"/>
      <c r="AE14" s="564"/>
      <c r="AF14" s="564"/>
      <c r="AG14" s="564"/>
      <c r="AH14" s="565"/>
      <c r="AI14" s="146"/>
      <c r="AJ14" s="146"/>
      <c r="AK14" s="146"/>
      <c r="AL14" s="146"/>
      <c r="AM14" s="146"/>
      <c r="AN14" s="146"/>
      <c r="AO14" s="146"/>
      <c r="AP14" s="146"/>
      <c r="AQ14" s="146"/>
      <c r="AR14" s="146"/>
      <c r="AS14" s="146"/>
      <c r="AT14" s="147"/>
      <c r="AU14" s="566">
        <f>SUM(AU4:AX13)</f>
        <v>0</v>
      </c>
      <c r="AV14" s="567"/>
      <c r="AW14" s="567"/>
      <c r="AX14" s="569"/>
    </row>
    <row r="15" spans="1:50" ht="30" customHeight="1" x14ac:dyDescent="0.15">
      <c r="A15" s="711"/>
      <c r="B15" s="712"/>
      <c r="C15" s="712"/>
      <c r="D15" s="712"/>
      <c r="E15" s="712"/>
      <c r="F15" s="713"/>
      <c r="G15" s="368" t="s">
        <v>369</v>
      </c>
      <c r="H15" s="369"/>
      <c r="I15" s="369"/>
      <c r="J15" s="369"/>
      <c r="K15" s="369"/>
      <c r="L15" s="369"/>
      <c r="M15" s="369"/>
      <c r="N15" s="369"/>
      <c r="O15" s="369"/>
      <c r="P15" s="369"/>
      <c r="Q15" s="369"/>
      <c r="R15" s="369"/>
      <c r="S15" s="369"/>
      <c r="T15" s="369"/>
      <c r="U15" s="369"/>
      <c r="V15" s="369"/>
      <c r="W15" s="369"/>
      <c r="X15" s="369"/>
      <c r="Y15" s="369"/>
      <c r="Z15" s="369"/>
      <c r="AA15" s="369"/>
      <c r="AB15" s="370"/>
      <c r="AC15" s="368" t="s">
        <v>370</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711"/>
      <c r="B16" s="712"/>
      <c r="C16" s="712"/>
      <c r="D16" s="712"/>
      <c r="E16" s="712"/>
      <c r="F16" s="713"/>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0"/>
    </row>
    <row r="17" spans="1:50" ht="24.75" customHeight="1" x14ac:dyDescent="0.15">
      <c r="A17" s="711"/>
      <c r="B17" s="712"/>
      <c r="C17" s="712"/>
      <c r="D17" s="712"/>
      <c r="E17" s="712"/>
      <c r="F17" s="713"/>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1"/>
    </row>
    <row r="18" spans="1:50" ht="24.75" customHeight="1" x14ac:dyDescent="0.15">
      <c r="A18" s="711"/>
      <c r="B18" s="712"/>
      <c r="C18" s="712"/>
      <c r="D18" s="712"/>
      <c r="E18" s="712"/>
      <c r="F18" s="713"/>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3"/>
    </row>
    <row r="19" spans="1:50" ht="24.75" customHeight="1" x14ac:dyDescent="0.15">
      <c r="A19" s="711"/>
      <c r="B19" s="712"/>
      <c r="C19" s="712"/>
      <c r="D19" s="712"/>
      <c r="E19" s="712"/>
      <c r="F19" s="713"/>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3"/>
    </row>
    <row r="20" spans="1:50" ht="24.75" customHeight="1" x14ac:dyDescent="0.15">
      <c r="A20" s="711"/>
      <c r="B20" s="712"/>
      <c r="C20" s="712"/>
      <c r="D20" s="712"/>
      <c r="E20" s="712"/>
      <c r="F20" s="713"/>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3"/>
    </row>
    <row r="21" spans="1:50" ht="24.75" customHeight="1" x14ac:dyDescent="0.15">
      <c r="A21" s="711"/>
      <c r="B21" s="712"/>
      <c r="C21" s="712"/>
      <c r="D21" s="712"/>
      <c r="E21" s="712"/>
      <c r="F21" s="713"/>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3"/>
    </row>
    <row r="22" spans="1:50" ht="24.75" customHeight="1" x14ac:dyDescent="0.15">
      <c r="A22" s="711"/>
      <c r="B22" s="712"/>
      <c r="C22" s="712"/>
      <c r="D22" s="712"/>
      <c r="E22" s="712"/>
      <c r="F22" s="713"/>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3"/>
    </row>
    <row r="23" spans="1:50" ht="24.75" customHeight="1" x14ac:dyDescent="0.15">
      <c r="A23" s="711"/>
      <c r="B23" s="712"/>
      <c r="C23" s="712"/>
      <c r="D23" s="712"/>
      <c r="E23" s="712"/>
      <c r="F23" s="713"/>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3"/>
    </row>
    <row r="24" spans="1:50" ht="24.75" customHeight="1" x14ac:dyDescent="0.15">
      <c r="A24" s="711"/>
      <c r="B24" s="712"/>
      <c r="C24" s="712"/>
      <c r="D24" s="712"/>
      <c r="E24" s="712"/>
      <c r="F24" s="713"/>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3"/>
    </row>
    <row r="25" spans="1:50" ht="24.75" customHeight="1" x14ac:dyDescent="0.15">
      <c r="A25" s="711"/>
      <c r="B25" s="712"/>
      <c r="C25" s="712"/>
      <c r="D25" s="712"/>
      <c r="E25" s="712"/>
      <c r="F25" s="713"/>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3"/>
    </row>
    <row r="26" spans="1:50" ht="24.75" customHeight="1" x14ac:dyDescent="0.15">
      <c r="A26" s="711"/>
      <c r="B26" s="712"/>
      <c r="C26" s="712"/>
      <c r="D26" s="712"/>
      <c r="E26" s="712"/>
      <c r="F26" s="713"/>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3"/>
    </row>
    <row r="27" spans="1:50" ht="24.75" customHeight="1" thickBot="1" x14ac:dyDescent="0.2">
      <c r="A27" s="711"/>
      <c r="B27" s="712"/>
      <c r="C27" s="712"/>
      <c r="D27" s="712"/>
      <c r="E27" s="712"/>
      <c r="F27" s="713"/>
      <c r="G27" s="563" t="s">
        <v>22</v>
      </c>
      <c r="H27" s="564"/>
      <c r="I27" s="564"/>
      <c r="J27" s="564"/>
      <c r="K27" s="564"/>
      <c r="L27" s="565"/>
      <c r="M27" s="146"/>
      <c r="N27" s="146"/>
      <c r="O27" s="146"/>
      <c r="P27" s="146"/>
      <c r="Q27" s="146"/>
      <c r="R27" s="146"/>
      <c r="S27" s="146"/>
      <c r="T27" s="146"/>
      <c r="U27" s="146"/>
      <c r="V27" s="146"/>
      <c r="W27" s="146"/>
      <c r="X27" s="147"/>
      <c r="Y27" s="566">
        <f>SUM(Y17:AB26)</f>
        <v>0</v>
      </c>
      <c r="Z27" s="567"/>
      <c r="AA27" s="567"/>
      <c r="AB27" s="568"/>
      <c r="AC27" s="563" t="s">
        <v>22</v>
      </c>
      <c r="AD27" s="564"/>
      <c r="AE27" s="564"/>
      <c r="AF27" s="564"/>
      <c r="AG27" s="564"/>
      <c r="AH27" s="565"/>
      <c r="AI27" s="146"/>
      <c r="AJ27" s="146"/>
      <c r="AK27" s="146"/>
      <c r="AL27" s="146"/>
      <c r="AM27" s="146"/>
      <c r="AN27" s="146"/>
      <c r="AO27" s="146"/>
      <c r="AP27" s="146"/>
      <c r="AQ27" s="146"/>
      <c r="AR27" s="146"/>
      <c r="AS27" s="146"/>
      <c r="AT27" s="147"/>
      <c r="AU27" s="566">
        <f>SUM(AU17:AX26)</f>
        <v>0</v>
      </c>
      <c r="AV27" s="567"/>
      <c r="AW27" s="567"/>
      <c r="AX27" s="569"/>
    </row>
    <row r="28" spans="1:50" ht="30" customHeight="1" x14ac:dyDescent="0.15">
      <c r="A28" s="711"/>
      <c r="B28" s="712"/>
      <c r="C28" s="712"/>
      <c r="D28" s="712"/>
      <c r="E28" s="712"/>
      <c r="F28" s="713"/>
      <c r="G28" s="368" t="s">
        <v>371</v>
      </c>
      <c r="H28" s="369"/>
      <c r="I28" s="369"/>
      <c r="J28" s="369"/>
      <c r="K28" s="369"/>
      <c r="L28" s="369"/>
      <c r="M28" s="369"/>
      <c r="N28" s="369"/>
      <c r="O28" s="369"/>
      <c r="P28" s="369"/>
      <c r="Q28" s="369"/>
      <c r="R28" s="369"/>
      <c r="S28" s="369"/>
      <c r="T28" s="369"/>
      <c r="U28" s="369"/>
      <c r="V28" s="369"/>
      <c r="W28" s="369"/>
      <c r="X28" s="369"/>
      <c r="Y28" s="369"/>
      <c r="Z28" s="369"/>
      <c r="AA28" s="369"/>
      <c r="AB28" s="370"/>
      <c r="AC28" s="368" t="s">
        <v>372</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711"/>
      <c r="B29" s="712"/>
      <c r="C29" s="712"/>
      <c r="D29" s="712"/>
      <c r="E29" s="712"/>
      <c r="F29" s="713"/>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0"/>
    </row>
    <row r="30" spans="1:50" ht="24.75" customHeight="1" x14ac:dyDescent="0.15">
      <c r="A30" s="711"/>
      <c r="B30" s="712"/>
      <c r="C30" s="712"/>
      <c r="D30" s="712"/>
      <c r="E30" s="712"/>
      <c r="F30" s="713"/>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1"/>
    </row>
    <row r="31" spans="1:50" ht="24.75" customHeight="1" x14ac:dyDescent="0.15">
      <c r="A31" s="711"/>
      <c r="B31" s="712"/>
      <c r="C31" s="712"/>
      <c r="D31" s="712"/>
      <c r="E31" s="712"/>
      <c r="F31" s="713"/>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3"/>
    </row>
    <row r="32" spans="1:50" ht="24.75" customHeight="1" x14ac:dyDescent="0.15">
      <c r="A32" s="711"/>
      <c r="B32" s="712"/>
      <c r="C32" s="712"/>
      <c r="D32" s="712"/>
      <c r="E32" s="712"/>
      <c r="F32" s="713"/>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3"/>
    </row>
    <row r="33" spans="1:50" ht="24.75" customHeight="1" x14ac:dyDescent="0.15">
      <c r="A33" s="711"/>
      <c r="B33" s="712"/>
      <c r="C33" s="712"/>
      <c r="D33" s="712"/>
      <c r="E33" s="712"/>
      <c r="F33" s="713"/>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3"/>
    </row>
    <row r="34" spans="1:50" ht="24.75" customHeight="1" x14ac:dyDescent="0.15">
      <c r="A34" s="711"/>
      <c r="B34" s="712"/>
      <c r="C34" s="712"/>
      <c r="D34" s="712"/>
      <c r="E34" s="712"/>
      <c r="F34" s="713"/>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3"/>
    </row>
    <row r="35" spans="1:50" ht="24.75" customHeight="1" x14ac:dyDescent="0.15">
      <c r="A35" s="711"/>
      <c r="B35" s="712"/>
      <c r="C35" s="712"/>
      <c r="D35" s="712"/>
      <c r="E35" s="712"/>
      <c r="F35" s="713"/>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3"/>
    </row>
    <row r="36" spans="1:50" ht="24.75" customHeight="1" x14ac:dyDescent="0.15">
      <c r="A36" s="711"/>
      <c r="B36" s="712"/>
      <c r="C36" s="712"/>
      <c r="D36" s="712"/>
      <c r="E36" s="712"/>
      <c r="F36" s="713"/>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3"/>
    </row>
    <row r="37" spans="1:50" ht="24.75" customHeight="1" x14ac:dyDescent="0.15">
      <c r="A37" s="711"/>
      <c r="B37" s="712"/>
      <c r="C37" s="712"/>
      <c r="D37" s="712"/>
      <c r="E37" s="712"/>
      <c r="F37" s="713"/>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3"/>
    </row>
    <row r="38" spans="1:50" ht="24.75" customHeight="1" x14ac:dyDescent="0.15">
      <c r="A38" s="711"/>
      <c r="B38" s="712"/>
      <c r="C38" s="712"/>
      <c r="D38" s="712"/>
      <c r="E38" s="712"/>
      <c r="F38" s="713"/>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3"/>
    </row>
    <row r="39" spans="1:50" ht="24.75" customHeight="1" x14ac:dyDescent="0.15">
      <c r="A39" s="711"/>
      <c r="B39" s="712"/>
      <c r="C39" s="712"/>
      <c r="D39" s="712"/>
      <c r="E39" s="712"/>
      <c r="F39" s="713"/>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3"/>
    </row>
    <row r="40" spans="1:50" ht="24.75" customHeight="1" thickBot="1" x14ac:dyDescent="0.2">
      <c r="A40" s="711"/>
      <c r="B40" s="712"/>
      <c r="C40" s="712"/>
      <c r="D40" s="712"/>
      <c r="E40" s="712"/>
      <c r="F40" s="713"/>
      <c r="G40" s="563" t="s">
        <v>22</v>
      </c>
      <c r="H40" s="564"/>
      <c r="I40" s="564"/>
      <c r="J40" s="564"/>
      <c r="K40" s="564"/>
      <c r="L40" s="565"/>
      <c r="M40" s="146"/>
      <c r="N40" s="146"/>
      <c r="O40" s="146"/>
      <c r="P40" s="146"/>
      <c r="Q40" s="146"/>
      <c r="R40" s="146"/>
      <c r="S40" s="146"/>
      <c r="T40" s="146"/>
      <c r="U40" s="146"/>
      <c r="V40" s="146"/>
      <c r="W40" s="146"/>
      <c r="X40" s="147"/>
      <c r="Y40" s="566">
        <f>SUM(Y30:AB39)</f>
        <v>0</v>
      </c>
      <c r="Z40" s="567"/>
      <c r="AA40" s="567"/>
      <c r="AB40" s="568"/>
      <c r="AC40" s="563" t="s">
        <v>22</v>
      </c>
      <c r="AD40" s="564"/>
      <c r="AE40" s="564"/>
      <c r="AF40" s="564"/>
      <c r="AG40" s="564"/>
      <c r="AH40" s="565"/>
      <c r="AI40" s="146"/>
      <c r="AJ40" s="146"/>
      <c r="AK40" s="146"/>
      <c r="AL40" s="146"/>
      <c r="AM40" s="146"/>
      <c r="AN40" s="146"/>
      <c r="AO40" s="146"/>
      <c r="AP40" s="146"/>
      <c r="AQ40" s="146"/>
      <c r="AR40" s="146"/>
      <c r="AS40" s="146"/>
      <c r="AT40" s="147"/>
      <c r="AU40" s="566">
        <f>SUM(AU30:AX39)</f>
        <v>0</v>
      </c>
      <c r="AV40" s="567"/>
      <c r="AW40" s="567"/>
      <c r="AX40" s="569"/>
    </row>
    <row r="41" spans="1:50" ht="30" customHeight="1" x14ac:dyDescent="0.15">
      <c r="A41" s="711"/>
      <c r="B41" s="712"/>
      <c r="C41" s="712"/>
      <c r="D41" s="712"/>
      <c r="E41" s="712"/>
      <c r="F41" s="713"/>
      <c r="G41" s="368" t="s">
        <v>373</v>
      </c>
      <c r="H41" s="369"/>
      <c r="I41" s="369"/>
      <c r="J41" s="369"/>
      <c r="K41" s="369"/>
      <c r="L41" s="369"/>
      <c r="M41" s="369"/>
      <c r="N41" s="369"/>
      <c r="O41" s="369"/>
      <c r="P41" s="369"/>
      <c r="Q41" s="369"/>
      <c r="R41" s="369"/>
      <c r="S41" s="369"/>
      <c r="T41" s="369"/>
      <c r="U41" s="369"/>
      <c r="V41" s="369"/>
      <c r="W41" s="369"/>
      <c r="X41" s="369"/>
      <c r="Y41" s="369"/>
      <c r="Z41" s="369"/>
      <c r="AA41" s="369"/>
      <c r="AB41" s="370"/>
      <c r="AC41" s="368" t="s">
        <v>374</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711"/>
      <c r="B42" s="712"/>
      <c r="C42" s="712"/>
      <c r="D42" s="712"/>
      <c r="E42" s="712"/>
      <c r="F42" s="713"/>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0"/>
    </row>
    <row r="43" spans="1:50" ht="24.75" customHeight="1" x14ac:dyDescent="0.15">
      <c r="A43" s="711"/>
      <c r="B43" s="712"/>
      <c r="C43" s="712"/>
      <c r="D43" s="712"/>
      <c r="E43" s="712"/>
      <c r="F43" s="713"/>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1"/>
    </row>
    <row r="44" spans="1:50" ht="24.75" customHeight="1" x14ac:dyDescent="0.15">
      <c r="A44" s="711"/>
      <c r="B44" s="712"/>
      <c r="C44" s="712"/>
      <c r="D44" s="712"/>
      <c r="E44" s="712"/>
      <c r="F44" s="713"/>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3"/>
    </row>
    <row r="45" spans="1:50" ht="24.75" customHeight="1" x14ac:dyDescent="0.15">
      <c r="A45" s="711"/>
      <c r="B45" s="712"/>
      <c r="C45" s="712"/>
      <c r="D45" s="712"/>
      <c r="E45" s="712"/>
      <c r="F45" s="713"/>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3"/>
    </row>
    <row r="46" spans="1:50" ht="24.75" customHeight="1" x14ac:dyDescent="0.15">
      <c r="A46" s="711"/>
      <c r="B46" s="712"/>
      <c r="C46" s="712"/>
      <c r="D46" s="712"/>
      <c r="E46" s="712"/>
      <c r="F46" s="713"/>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3"/>
    </row>
    <row r="47" spans="1:50" ht="24.75" customHeight="1" x14ac:dyDescent="0.15">
      <c r="A47" s="711"/>
      <c r="B47" s="712"/>
      <c r="C47" s="712"/>
      <c r="D47" s="712"/>
      <c r="E47" s="712"/>
      <c r="F47" s="713"/>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3"/>
    </row>
    <row r="48" spans="1:50" ht="24.75" customHeight="1" x14ac:dyDescent="0.15">
      <c r="A48" s="711"/>
      <c r="B48" s="712"/>
      <c r="C48" s="712"/>
      <c r="D48" s="712"/>
      <c r="E48" s="712"/>
      <c r="F48" s="713"/>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3"/>
    </row>
    <row r="49" spans="1:50" ht="24.75" customHeight="1" x14ac:dyDescent="0.15">
      <c r="A49" s="711"/>
      <c r="B49" s="712"/>
      <c r="C49" s="712"/>
      <c r="D49" s="712"/>
      <c r="E49" s="712"/>
      <c r="F49" s="713"/>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3"/>
    </row>
    <row r="50" spans="1:50" ht="24.75" customHeight="1" x14ac:dyDescent="0.15">
      <c r="A50" s="711"/>
      <c r="B50" s="712"/>
      <c r="C50" s="712"/>
      <c r="D50" s="712"/>
      <c r="E50" s="712"/>
      <c r="F50" s="713"/>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3"/>
    </row>
    <row r="51" spans="1:50" ht="24.75" customHeight="1" x14ac:dyDescent="0.15">
      <c r="A51" s="711"/>
      <c r="B51" s="712"/>
      <c r="C51" s="712"/>
      <c r="D51" s="712"/>
      <c r="E51" s="712"/>
      <c r="F51" s="713"/>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3"/>
    </row>
    <row r="52" spans="1:50" ht="24.75" customHeight="1" x14ac:dyDescent="0.15">
      <c r="A52" s="711"/>
      <c r="B52" s="712"/>
      <c r="C52" s="712"/>
      <c r="D52" s="712"/>
      <c r="E52" s="712"/>
      <c r="F52" s="713"/>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3"/>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68" t="s">
        <v>375</v>
      </c>
      <c r="H55" s="369"/>
      <c r="I55" s="369"/>
      <c r="J55" s="369"/>
      <c r="K55" s="369"/>
      <c r="L55" s="369"/>
      <c r="M55" s="369"/>
      <c r="N55" s="369"/>
      <c r="O55" s="369"/>
      <c r="P55" s="369"/>
      <c r="Q55" s="369"/>
      <c r="R55" s="369"/>
      <c r="S55" s="369"/>
      <c r="T55" s="369"/>
      <c r="U55" s="369"/>
      <c r="V55" s="369"/>
      <c r="W55" s="369"/>
      <c r="X55" s="369"/>
      <c r="Y55" s="369"/>
      <c r="Z55" s="369"/>
      <c r="AA55" s="369"/>
      <c r="AB55" s="370"/>
      <c r="AC55" s="368" t="s">
        <v>376</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711"/>
      <c r="B56" s="712"/>
      <c r="C56" s="712"/>
      <c r="D56" s="712"/>
      <c r="E56" s="712"/>
      <c r="F56" s="713"/>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0"/>
    </row>
    <row r="57" spans="1:50" ht="24.75" customHeight="1" x14ac:dyDescent="0.15">
      <c r="A57" s="711"/>
      <c r="B57" s="712"/>
      <c r="C57" s="712"/>
      <c r="D57" s="712"/>
      <c r="E57" s="712"/>
      <c r="F57" s="713"/>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1"/>
    </row>
    <row r="58" spans="1:50" ht="24.75" customHeight="1" x14ac:dyDescent="0.15">
      <c r="A58" s="711"/>
      <c r="B58" s="712"/>
      <c r="C58" s="712"/>
      <c r="D58" s="712"/>
      <c r="E58" s="712"/>
      <c r="F58" s="713"/>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3"/>
    </row>
    <row r="59" spans="1:50" ht="24.75" customHeight="1" x14ac:dyDescent="0.15">
      <c r="A59" s="711"/>
      <c r="B59" s="712"/>
      <c r="C59" s="712"/>
      <c r="D59" s="712"/>
      <c r="E59" s="712"/>
      <c r="F59" s="713"/>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3"/>
    </row>
    <row r="60" spans="1:50" ht="24.75" customHeight="1" x14ac:dyDescent="0.15">
      <c r="A60" s="711"/>
      <c r="B60" s="712"/>
      <c r="C60" s="712"/>
      <c r="D60" s="712"/>
      <c r="E60" s="712"/>
      <c r="F60" s="713"/>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3"/>
    </row>
    <row r="61" spans="1:50" ht="24.75" customHeight="1" x14ac:dyDescent="0.15">
      <c r="A61" s="711"/>
      <c r="B61" s="712"/>
      <c r="C61" s="712"/>
      <c r="D61" s="712"/>
      <c r="E61" s="712"/>
      <c r="F61" s="713"/>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3"/>
    </row>
    <row r="62" spans="1:50" ht="24.75" customHeight="1" x14ac:dyDescent="0.15">
      <c r="A62" s="711"/>
      <c r="B62" s="712"/>
      <c r="C62" s="712"/>
      <c r="D62" s="712"/>
      <c r="E62" s="712"/>
      <c r="F62" s="713"/>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3"/>
    </row>
    <row r="63" spans="1:50" ht="24.75" customHeight="1" x14ac:dyDescent="0.15">
      <c r="A63" s="711"/>
      <c r="B63" s="712"/>
      <c r="C63" s="712"/>
      <c r="D63" s="712"/>
      <c r="E63" s="712"/>
      <c r="F63" s="713"/>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3"/>
    </row>
    <row r="64" spans="1:50" ht="24.75" customHeight="1" x14ac:dyDescent="0.15">
      <c r="A64" s="711"/>
      <c r="B64" s="712"/>
      <c r="C64" s="712"/>
      <c r="D64" s="712"/>
      <c r="E64" s="712"/>
      <c r="F64" s="713"/>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3"/>
    </row>
    <row r="65" spans="1:50" ht="24.75" customHeight="1" x14ac:dyDescent="0.15">
      <c r="A65" s="711"/>
      <c r="B65" s="712"/>
      <c r="C65" s="712"/>
      <c r="D65" s="712"/>
      <c r="E65" s="712"/>
      <c r="F65" s="713"/>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3"/>
    </row>
    <row r="66" spans="1:50" ht="24.75" customHeight="1" x14ac:dyDescent="0.15">
      <c r="A66" s="711"/>
      <c r="B66" s="712"/>
      <c r="C66" s="712"/>
      <c r="D66" s="712"/>
      <c r="E66" s="712"/>
      <c r="F66" s="713"/>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3"/>
    </row>
    <row r="67" spans="1:50" ht="24.75" customHeight="1" thickBot="1" x14ac:dyDescent="0.2">
      <c r="A67" s="711"/>
      <c r="B67" s="712"/>
      <c r="C67" s="712"/>
      <c r="D67" s="712"/>
      <c r="E67" s="712"/>
      <c r="F67" s="713"/>
      <c r="G67" s="563" t="s">
        <v>22</v>
      </c>
      <c r="H67" s="564"/>
      <c r="I67" s="564"/>
      <c r="J67" s="564"/>
      <c r="K67" s="564"/>
      <c r="L67" s="565"/>
      <c r="M67" s="146"/>
      <c r="N67" s="146"/>
      <c r="O67" s="146"/>
      <c r="P67" s="146"/>
      <c r="Q67" s="146"/>
      <c r="R67" s="146"/>
      <c r="S67" s="146"/>
      <c r="T67" s="146"/>
      <c r="U67" s="146"/>
      <c r="V67" s="146"/>
      <c r="W67" s="146"/>
      <c r="X67" s="147"/>
      <c r="Y67" s="566">
        <f>SUM(Y57:AB66)</f>
        <v>0</v>
      </c>
      <c r="Z67" s="567"/>
      <c r="AA67" s="567"/>
      <c r="AB67" s="568"/>
      <c r="AC67" s="563" t="s">
        <v>22</v>
      </c>
      <c r="AD67" s="564"/>
      <c r="AE67" s="564"/>
      <c r="AF67" s="564"/>
      <c r="AG67" s="564"/>
      <c r="AH67" s="565"/>
      <c r="AI67" s="146"/>
      <c r="AJ67" s="146"/>
      <c r="AK67" s="146"/>
      <c r="AL67" s="146"/>
      <c r="AM67" s="146"/>
      <c r="AN67" s="146"/>
      <c r="AO67" s="146"/>
      <c r="AP67" s="146"/>
      <c r="AQ67" s="146"/>
      <c r="AR67" s="146"/>
      <c r="AS67" s="146"/>
      <c r="AT67" s="147"/>
      <c r="AU67" s="566">
        <f>SUM(AU57:AX66)</f>
        <v>0</v>
      </c>
      <c r="AV67" s="567"/>
      <c r="AW67" s="567"/>
      <c r="AX67" s="569"/>
    </row>
    <row r="68" spans="1:50" ht="30" customHeight="1" x14ac:dyDescent="0.15">
      <c r="A68" s="711"/>
      <c r="B68" s="712"/>
      <c r="C68" s="712"/>
      <c r="D68" s="712"/>
      <c r="E68" s="712"/>
      <c r="F68" s="713"/>
      <c r="G68" s="368" t="s">
        <v>377</v>
      </c>
      <c r="H68" s="369"/>
      <c r="I68" s="369"/>
      <c r="J68" s="369"/>
      <c r="K68" s="369"/>
      <c r="L68" s="369"/>
      <c r="M68" s="369"/>
      <c r="N68" s="369"/>
      <c r="O68" s="369"/>
      <c r="P68" s="369"/>
      <c r="Q68" s="369"/>
      <c r="R68" s="369"/>
      <c r="S68" s="369"/>
      <c r="T68" s="369"/>
      <c r="U68" s="369"/>
      <c r="V68" s="369"/>
      <c r="W68" s="369"/>
      <c r="X68" s="369"/>
      <c r="Y68" s="369"/>
      <c r="Z68" s="369"/>
      <c r="AA68" s="369"/>
      <c r="AB68" s="370"/>
      <c r="AC68" s="368" t="s">
        <v>378</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711"/>
      <c r="B69" s="712"/>
      <c r="C69" s="712"/>
      <c r="D69" s="712"/>
      <c r="E69" s="712"/>
      <c r="F69" s="713"/>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0"/>
    </row>
    <row r="70" spans="1:50" ht="24.75" customHeight="1" x14ac:dyDescent="0.15">
      <c r="A70" s="711"/>
      <c r="B70" s="712"/>
      <c r="C70" s="712"/>
      <c r="D70" s="712"/>
      <c r="E70" s="712"/>
      <c r="F70" s="713"/>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1"/>
    </row>
    <row r="71" spans="1:50" ht="24.75" customHeight="1" x14ac:dyDescent="0.15">
      <c r="A71" s="711"/>
      <c r="B71" s="712"/>
      <c r="C71" s="712"/>
      <c r="D71" s="712"/>
      <c r="E71" s="712"/>
      <c r="F71" s="713"/>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3"/>
    </row>
    <row r="72" spans="1:50" ht="24.75" customHeight="1" x14ac:dyDescent="0.15">
      <c r="A72" s="711"/>
      <c r="B72" s="712"/>
      <c r="C72" s="712"/>
      <c r="D72" s="712"/>
      <c r="E72" s="712"/>
      <c r="F72" s="713"/>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3"/>
    </row>
    <row r="73" spans="1:50" ht="24.75" customHeight="1" x14ac:dyDescent="0.15">
      <c r="A73" s="711"/>
      <c r="B73" s="712"/>
      <c r="C73" s="712"/>
      <c r="D73" s="712"/>
      <c r="E73" s="712"/>
      <c r="F73" s="713"/>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3"/>
    </row>
    <row r="74" spans="1:50" ht="24.75" customHeight="1" x14ac:dyDescent="0.15">
      <c r="A74" s="711"/>
      <c r="B74" s="712"/>
      <c r="C74" s="712"/>
      <c r="D74" s="712"/>
      <c r="E74" s="712"/>
      <c r="F74" s="713"/>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3"/>
    </row>
    <row r="75" spans="1:50" ht="24.75" customHeight="1" x14ac:dyDescent="0.15">
      <c r="A75" s="711"/>
      <c r="B75" s="712"/>
      <c r="C75" s="712"/>
      <c r="D75" s="712"/>
      <c r="E75" s="712"/>
      <c r="F75" s="713"/>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3"/>
    </row>
    <row r="76" spans="1:50" ht="24.75" customHeight="1" x14ac:dyDescent="0.15">
      <c r="A76" s="711"/>
      <c r="B76" s="712"/>
      <c r="C76" s="712"/>
      <c r="D76" s="712"/>
      <c r="E76" s="712"/>
      <c r="F76" s="713"/>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3"/>
    </row>
    <row r="77" spans="1:50" ht="24.75" customHeight="1" x14ac:dyDescent="0.15">
      <c r="A77" s="711"/>
      <c r="B77" s="712"/>
      <c r="C77" s="712"/>
      <c r="D77" s="712"/>
      <c r="E77" s="712"/>
      <c r="F77" s="713"/>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3"/>
    </row>
    <row r="78" spans="1:50" ht="24.75" customHeight="1" x14ac:dyDescent="0.15">
      <c r="A78" s="711"/>
      <c r="B78" s="712"/>
      <c r="C78" s="712"/>
      <c r="D78" s="712"/>
      <c r="E78" s="712"/>
      <c r="F78" s="713"/>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3"/>
    </row>
    <row r="79" spans="1:50" ht="24.75" customHeight="1" x14ac:dyDescent="0.15">
      <c r="A79" s="711"/>
      <c r="B79" s="712"/>
      <c r="C79" s="712"/>
      <c r="D79" s="712"/>
      <c r="E79" s="712"/>
      <c r="F79" s="713"/>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3"/>
    </row>
    <row r="80" spans="1:50" ht="24.75" customHeight="1" thickBot="1" x14ac:dyDescent="0.2">
      <c r="A80" s="711"/>
      <c r="B80" s="712"/>
      <c r="C80" s="712"/>
      <c r="D80" s="712"/>
      <c r="E80" s="712"/>
      <c r="F80" s="713"/>
      <c r="G80" s="563" t="s">
        <v>22</v>
      </c>
      <c r="H80" s="564"/>
      <c r="I80" s="564"/>
      <c r="J80" s="564"/>
      <c r="K80" s="564"/>
      <c r="L80" s="565"/>
      <c r="M80" s="146"/>
      <c r="N80" s="146"/>
      <c r="O80" s="146"/>
      <c r="P80" s="146"/>
      <c r="Q80" s="146"/>
      <c r="R80" s="146"/>
      <c r="S80" s="146"/>
      <c r="T80" s="146"/>
      <c r="U80" s="146"/>
      <c r="V80" s="146"/>
      <c r="W80" s="146"/>
      <c r="X80" s="147"/>
      <c r="Y80" s="566">
        <f>SUM(Y70:AB79)</f>
        <v>0</v>
      </c>
      <c r="Z80" s="567"/>
      <c r="AA80" s="567"/>
      <c r="AB80" s="568"/>
      <c r="AC80" s="563" t="s">
        <v>22</v>
      </c>
      <c r="AD80" s="564"/>
      <c r="AE80" s="564"/>
      <c r="AF80" s="564"/>
      <c r="AG80" s="564"/>
      <c r="AH80" s="565"/>
      <c r="AI80" s="146"/>
      <c r="AJ80" s="146"/>
      <c r="AK80" s="146"/>
      <c r="AL80" s="146"/>
      <c r="AM80" s="146"/>
      <c r="AN80" s="146"/>
      <c r="AO80" s="146"/>
      <c r="AP80" s="146"/>
      <c r="AQ80" s="146"/>
      <c r="AR80" s="146"/>
      <c r="AS80" s="146"/>
      <c r="AT80" s="147"/>
      <c r="AU80" s="566">
        <f>SUM(AU70:AX79)</f>
        <v>0</v>
      </c>
      <c r="AV80" s="567"/>
      <c r="AW80" s="567"/>
      <c r="AX80" s="569"/>
    </row>
    <row r="81" spans="1:50" ht="30" customHeight="1" x14ac:dyDescent="0.15">
      <c r="A81" s="711"/>
      <c r="B81" s="712"/>
      <c r="C81" s="712"/>
      <c r="D81" s="712"/>
      <c r="E81" s="712"/>
      <c r="F81" s="713"/>
      <c r="G81" s="368" t="s">
        <v>379</v>
      </c>
      <c r="H81" s="369"/>
      <c r="I81" s="369"/>
      <c r="J81" s="369"/>
      <c r="K81" s="369"/>
      <c r="L81" s="369"/>
      <c r="M81" s="369"/>
      <c r="N81" s="369"/>
      <c r="O81" s="369"/>
      <c r="P81" s="369"/>
      <c r="Q81" s="369"/>
      <c r="R81" s="369"/>
      <c r="S81" s="369"/>
      <c r="T81" s="369"/>
      <c r="U81" s="369"/>
      <c r="V81" s="369"/>
      <c r="W81" s="369"/>
      <c r="X81" s="369"/>
      <c r="Y81" s="369"/>
      <c r="Z81" s="369"/>
      <c r="AA81" s="369"/>
      <c r="AB81" s="370"/>
      <c r="AC81" s="368" t="s">
        <v>380</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711"/>
      <c r="B82" s="712"/>
      <c r="C82" s="712"/>
      <c r="D82" s="712"/>
      <c r="E82" s="712"/>
      <c r="F82" s="713"/>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0"/>
    </row>
    <row r="83" spans="1:50" ht="24.75" customHeight="1" x14ac:dyDescent="0.15">
      <c r="A83" s="711"/>
      <c r="B83" s="712"/>
      <c r="C83" s="712"/>
      <c r="D83" s="712"/>
      <c r="E83" s="712"/>
      <c r="F83" s="713"/>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1"/>
    </row>
    <row r="84" spans="1:50" ht="24.75" customHeight="1" x14ac:dyDescent="0.15">
      <c r="A84" s="711"/>
      <c r="B84" s="712"/>
      <c r="C84" s="712"/>
      <c r="D84" s="712"/>
      <c r="E84" s="712"/>
      <c r="F84" s="713"/>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3"/>
    </row>
    <row r="85" spans="1:50" ht="24.75" customHeight="1" x14ac:dyDescent="0.15">
      <c r="A85" s="711"/>
      <c r="B85" s="712"/>
      <c r="C85" s="712"/>
      <c r="D85" s="712"/>
      <c r="E85" s="712"/>
      <c r="F85" s="713"/>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3"/>
    </row>
    <row r="86" spans="1:50" ht="24.75" customHeight="1" x14ac:dyDescent="0.15">
      <c r="A86" s="711"/>
      <c r="B86" s="712"/>
      <c r="C86" s="712"/>
      <c r="D86" s="712"/>
      <c r="E86" s="712"/>
      <c r="F86" s="713"/>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3"/>
    </row>
    <row r="87" spans="1:50" ht="24.75" customHeight="1" x14ac:dyDescent="0.15">
      <c r="A87" s="711"/>
      <c r="B87" s="712"/>
      <c r="C87" s="712"/>
      <c r="D87" s="712"/>
      <c r="E87" s="712"/>
      <c r="F87" s="713"/>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3"/>
    </row>
    <row r="88" spans="1:50" ht="24.75" customHeight="1" x14ac:dyDescent="0.15">
      <c r="A88" s="711"/>
      <c r="B88" s="712"/>
      <c r="C88" s="712"/>
      <c r="D88" s="712"/>
      <c r="E88" s="712"/>
      <c r="F88" s="713"/>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3"/>
    </row>
    <row r="89" spans="1:50" ht="24.75" customHeight="1" x14ac:dyDescent="0.15">
      <c r="A89" s="711"/>
      <c r="B89" s="712"/>
      <c r="C89" s="712"/>
      <c r="D89" s="712"/>
      <c r="E89" s="712"/>
      <c r="F89" s="713"/>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3"/>
    </row>
    <row r="90" spans="1:50" ht="24.75" customHeight="1" x14ac:dyDescent="0.15">
      <c r="A90" s="711"/>
      <c r="B90" s="712"/>
      <c r="C90" s="712"/>
      <c r="D90" s="712"/>
      <c r="E90" s="712"/>
      <c r="F90" s="713"/>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3"/>
    </row>
    <row r="91" spans="1:50" ht="24.75" customHeight="1" x14ac:dyDescent="0.15">
      <c r="A91" s="711"/>
      <c r="B91" s="712"/>
      <c r="C91" s="712"/>
      <c r="D91" s="712"/>
      <c r="E91" s="712"/>
      <c r="F91" s="713"/>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3"/>
    </row>
    <row r="92" spans="1:50" ht="24.75" customHeight="1" x14ac:dyDescent="0.15">
      <c r="A92" s="711"/>
      <c r="B92" s="712"/>
      <c r="C92" s="712"/>
      <c r="D92" s="712"/>
      <c r="E92" s="712"/>
      <c r="F92" s="713"/>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3"/>
    </row>
    <row r="93" spans="1:50" ht="24.75" customHeight="1" thickBot="1" x14ac:dyDescent="0.2">
      <c r="A93" s="711"/>
      <c r="B93" s="712"/>
      <c r="C93" s="712"/>
      <c r="D93" s="712"/>
      <c r="E93" s="712"/>
      <c r="F93" s="713"/>
      <c r="G93" s="563" t="s">
        <v>22</v>
      </c>
      <c r="H93" s="564"/>
      <c r="I93" s="564"/>
      <c r="J93" s="564"/>
      <c r="K93" s="564"/>
      <c r="L93" s="565"/>
      <c r="M93" s="146"/>
      <c r="N93" s="146"/>
      <c r="O93" s="146"/>
      <c r="P93" s="146"/>
      <c r="Q93" s="146"/>
      <c r="R93" s="146"/>
      <c r="S93" s="146"/>
      <c r="T93" s="146"/>
      <c r="U93" s="146"/>
      <c r="V93" s="146"/>
      <c r="W93" s="146"/>
      <c r="X93" s="147"/>
      <c r="Y93" s="566">
        <f>SUM(Y83:AB92)</f>
        <v>0</v>
      </c>
      <c r="Z93" s="567"/>
      <c r="AA93" s="567"/>
      <c r="AB93" s="568"/>
      <c r="AC93" s="563" t="s">
        <v>22</v>
      </c>
      <c r="AD93" s="564"/>
      <c r="AE93" s="564"/>
      <c r="AF93" s="564"/>
      <c r="AG93" s="564"/>
      <c r="AH93" s="565"/>
      <c r="AI93" s="146"/>
      <c r="AJ93" s="146"/>
      <c r="AK93" s="146"/>
      <c r="AL93" s="146"/>
      <c r="AM93" s="146"/>
      <c r="AN93" s="146"/>
      <c r="AO93" s="146"/>
      <c r="AP93" s="146"/>
      <c r="AQ93" s="146"/>
      <c r="AR93" s="146"/>
      <c r="AS93" s="146"/>
      <c r="AT93" s="147"/>
      <c r="AU93" s="566">
        <f>SUM(AU83:AX92)</f>
        <v>0</v>
      </c>
      <c r="AV93" s="567"/>
      <c r="AW93" s="567"/>
      <c r="AX93" s="569"/>
    </row>
    <row r="94" spans="1:50" ht="30" customHeight="1" x14ac:dyDescent="0.15">
      <c r="A94" s="711"/>
      <c r="B94" s="712"/>
      <c r="C94" s="712"/>
      <c r="D94" s="712"/>
      <c r="E94" s="712"/>
      <c r="F94" s="713"/>
      <c r="G94" s="368" t="s">
        <v>381</v>
      </c>
      <c r="H94" s="369"/>
      <c r="I94" s="369"/>
      <c r="J94" s="369"/>
      <c r="K94" s="369"/>
      <c r="L94" s="369"/>
      <c r="M94" s="369"/>
      <c r="N94" s="369"/>
      <c r="O94" s="369"/>
      <c r="P94" s="369"/>
      <c r="Q94" s="369"/>
      <c r="R94" s="369"/>
      <c r="S94" s="369"/>
      <c r="T94" s="369"/>
      <c r="U94" s="369"/>
      <c r="V94" s="369"/>
      <c r="W94" s="369"/>
      <c r="X94" s="369"/>
      <c r="Y94" s="369"/>
      <c r="Z94" s="369"/>
      <c r="AA94" s="369"/>
      <c r="AB94" s="370"/>
      <c r="AC94" s="368" t="s">
        <v>382</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711"/>
      <c r="B95" s="712"/>
      <c r="C95" s="712"/>
      <c r="D95" s="712"/>
      <c r="E95" s="712"/>
      <c r="F95" s="713"/>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0"/>
    </row>
    <row r="96" spans="1:50" ht="24.75" customHeight="1" x14ac:dyDescent="0.15">
      <c r="A96" s="711"/>
      <c r="B96" s="712"/>
      <c r="C96" s="712"/>
      <c r="D96" s="712"/>
      <c r="E96" s="712"/>
      <c r="F96" s="713"/>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1"/>
    </row>
    <row r="97" spans="1:50" ht="24.75" customHeight="1" x14ac:dyDescent="0.15">
      <c r="A97" s="711"/>
      <c r="B97" s="712"/>
      <c r="C97" s="712"/>
      <c r="D97" s="712"/>
      <c r="E97" s="712"/>
      <c r="F97" s="713"/>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3"/>
    </row>
    <row r="98" spans="1:50" ht="24.75" customHeight="1" x14ac:dyDescent="0.15">
      <c r="A98" s="711"/>
      <c r="B98" s="712"/>
      <c r="C98" s="712"/>
      <c r="D98" s="712"/>
      <c r="E98" s="712"/>
      <c r="F98" s="713"/>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3"/>
    </row>
    <row r="99" spans="1:50" ht="24.75" customHeight="1" x14ac:dyDescent="0.15">
      <c r="A99" s="711"/>
      <c r="B99" s="712"/>
      <c r="C99" s="712"/>
      <c r="D99" s="712"/>
      <c r="E99" s="712"/>
      <c r="F99" s="713"/>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3"/>
    </row>
    <row r="100" spans="1:50" ht="24.75" customHeight="1" x14ac:dyDescent="0.15">
      <c r="A100" s="711"/>
      <c r="B100" s="712"/>
      <c r="C100" s="712"/>
      <c r="D100" s="712"/>
      <c r="E100" s="712"/>
      <c r="F100" s="713"/>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3"/>
    </row>
    <row r="101" spans="1:50" ht="24.75" customHeight="1" x14ac:dyDescent="0.15">
      <c r="A101" s="711"/>
      <c r="B101" s="712"/>
      <c r="C101" s="712"/>
      <c r="D101" s="712"/>
      <c r="E101" s="712"/>
      <c r="F101" s="713"/>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3"/>
    </row>
    <row r="102" spans="1:50" ht="24.75" customHeight="1" x14ac:dyDescent="0.15">
      <c r="A102" s="711"/>
      <c r="B102" s="712"/>
      <c r="C102" s="712"/>
      <c r="D102" s="712"/>
      <c r="E102" s="712"/>
      <c r="F102" s="713"/>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3"/>
    </row>
    <row r="103" spans="1:50" ht="24.75" customHeight="1" x14ac:dyDescent="0.15">
      <c r="A103" s="711"/>
      <c r="B103" s="712"/>
      <c r="C103" s="712"/>
      <c r="D103" s="712"/>
      <c r="E103" s="712"/>
      <c r="F103" s="713"/>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3"/>
    </row>
    <row r="104" spans="1:50" ht="24.75" customHeight="1" x14ac:dyDescent="0.15">
      <c r="A104" s="711"/>
      <c r="B104" s="712"/>
      <c r="C104" s="712"/>
      <c r="D104" s="712"/>
      <c r="E104" s="712"/>
      <c r="F104" s="713"/>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3"/>
    </row>
    <row r="105" spans="1:50" ht="24.75" customHeight="1" x14ac:dyDescent="0.15">
      <c r="A105" s="711"/>
      <c r="B105" s="712"/>
      <c r="C105" s="712"/>
      <c r="D105" s="712"/>
      <c r="E105" s="712"/>
      <c r="F105" s="713"/>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3"/>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68" t="s">
        <v>383</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384</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711"/>
      <c r="B109" s="712"/>
      <c r="C109" s="712"/>
      <c r="D109" s="712"/>
      <c r="E109" s="712"/>
      <c r="F109" s="713"/>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0"/>
    </row>
    <row r="110" spans="1:50" ht="24.75" customHeight="1" x14ac:dyDescent="0.15">
      <c r="A110" s="711"/>
      <c r="B110" s="712"/>
      <c r="C110" s="712"/>
      <c r="D110" s="712"/>
      <c r="E110" s="712"/>
      <c r="F110" s="713"/>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1"/>
    </row>
    <row r="111" spans="1:50" ht="24.75" customHeight="1" x14ac:dyDescent="0.15">
      <c r="A111" s="711"/>
      <c r="B111" s="712"/>
      <c r="C111" s="712"/>
      <c r="D111" s="712"/>
      <c r="E111" s="712"/>
      <c r="F111" s="713"/>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3"/>
    </row>
    <row r="112" spans="1:50" ht="24.75" customHeight="1" x14ac:dyDescent="0.15">
      <c r="A112" s="711"/>
      <c r="B112" s="712"/>
      <c r="C112" s="712"/>
      <c r="D112" s="712"/>
      <c r="E112" s="712"/>
      <c r="F112" s="713"/>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3"/>
    </row>
    <row r="113" spans="1:50" ht="24.75" customHeight="1" x14ac:dyDescent="0.15">
      <c r="A113" s="711"/>
      <c r="B113" s="712"/>
      <c r="C113" s="712"/>
      <c r="D113" s="712"/>
      <c r="E113" s="712"/>
      <c r="F113" s="713"/>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3"/>
    </row>
    <row r="114" spans="1:50" ht="24.75" customHeight="1" x14ac:dyDescent="0.15">
      <c r="A114" s="711"/>
      <c r="B114" s="712"/>
      <c r="C114" s="712"/>
      <c r="D114" s="712"/>
      <c r="E114" s="712"/>
      <c r="F114" s="713"/>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3"/>
    </row>
    <row r="115" spans="1:50" ht="24.75" customHeight="1" x14ac:dyDescent="0.15">
      <c r="A115" s="711"/>
      <c r="B115" s="712"/>
      <c r="C115" s="712"/>
      <c r="D115" s="712"/>
      <c r="E115" s="712"/>
      <c r="F115" s="713"/>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3"/>
    </row>
    <row r="116" spans="1:50" ht="24.75" customHeight="1" x14ac:dyDescent="0.15">
      <c r="A116" s="711"/>
      <c r="B116" s="712"/>
      <c r="C116" s="712"/>
      <c r="D116" s="712"/>
      <c r="E116" s="712"/>
      <c r="F116" s="713"/>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3"/>
    </row>
    <row r="117" spans="1:50" ht="24.75" customHeight="1" x14ac:dyDescent="0.15">
      <c r="A117" s="711"/>
      <c r="B117" s="712"/>
      <c r="C117" s="712"/>
      <c r="D117" s="712"/>
      <c r="E117" s="712"/>
      <c r="F117" s="713"/>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3"/>
    </row>
    <row r="118" spans="1:50" ht="24.75" customHeight="1" x14ac:dyDescent="0.15">
      <c r="A118" s="711"/>
      <c r="B118" s="712"/>
      <c r="C118" s="712"/>
      <c r="D118" s="712"/>
      <c r="E118" s="712"/>
      <c r="F118" s="713"/>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3"/>
    </row>
    <row r="119" spans="1:50" ht="24.75" customHeight="1" x14ac:dyDescent="0.15">
      <c r="A119" s="711"/>
      <c r="B119" s="712"/>
      <c r="C119" s="712"/>
      <c r="D119" s="712"/>
      <c r="E119" s="712"/>
      <c r="F119" s="713"/>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3"/>
    </row>
    <row r="120" spans="1:50" ht="24.75" customHeight="1" thickBot="1" x14ac:dyDescent="0.2">
      <c r="A120" s="711"/>
      <c r="B120" s="712"/>
      <c r="C120" s="712"/>
      <c r="D120" s="712"/>
      <c r="E120" s="712"/>
      <c r="F120" s="713"/>
      <c r="G120" s="563" t="s">
        <v>22</v>
      </c>
      <c r="H120" s="564"/>
      <c r="I120" s="564"/>
      <c r="J120" s="564"/>
      <c r="K120" s="564"/>
      <c r="L120" s="565"/>
      <c r="M120" s="146"/>
      <c r="N120" s="146"/>
      <c r="O120" s="146"/>
      <c r="P120" s="146"/>
      <c r="Q120" s="146"/>
      <c r="R120" s="146"/>
      <c r="S120" s="146"/>
      <c r="T120" s="146"/>
      <c r="U120" s="146"/>
      <c r="V120" s="146"/>
      <c r="W120" s="146"/>
      <c r="X120" s="147"/>
      <c r="Y120" s="566">
        <f>SUM(Y110:AB119)</f>
        <v>0</v>
      </c>
      <c r="Z120" s="567"/>
      <c r="AA120" s="567"/>
      <c r="AB120" s="568"/>
      <c r="AC120" s="563" t="s">
        <v>22</v>
      </c>
      <c r="AD120" s="564"/>
      <c r="AE120" s="564"/>
      <c r="AF120" s="564"/>
      <c r="AG120" s="564"/>
      <c r="AH120" s="565"/>
      <c r="AI120" s="146"/>
      <c r="AJ120" s="146"/>
      <c r="AK120" s="146"/>
      <c r="AL120" s="146"/>
      <c r="AM120" s="146"/>
      <c r="AN120" s="146"/>
      <c r="AO120" s="146"/>
      <c r="AP120" s="146"/>
      <c r="AQ120" s="146"/>
      <c r="AR120" s="146"/>
      <c r="AS120" s="146"/>
      <c r="AT120" s="147"/>
      <c r="AU120" s="566">
        <f>SUM(AU110:AX119)</f>
        <v>0</v>
      </c>
      <c r="AV120" s="567"/>
      <c r="AW120" s="567"/>
      <c r="AX120" s="569"/>
    </row>
    <row r="121" spans="1:50" ht="30" customHeight="1" x14ac:dyDescent="0.15">
      <c r="A121" s="711"/>
      <c r="B121" s="712"/>
      <c r="C121" s="712"/>
      <c r="D121" s="712"/>
      <c r="E121" s="712"/>
      <c r="F121" s="713"/>
      <c r="G121" s="368" t="s">
        <v>405</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385</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711"/>
      <c r="B122" s="712"/>
      <c r="C122" s="712"/>
      <c r="D122" s="712"/>
      <c r="E122" s="712"/>
      <c r="F122" s="713"/>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0"/>
    </row>
    <row r="123" spans="1:50" ht="24.75" customHeight="1" x14ac:dyDescent="0.15">
      <c r="A123" s="711"/>
      <c r="B123" s="712"/>
      <c r="C123" s="712"/>
      <c r="D123" s="712"/>
      <c r="E123" s="712"/>
      <c r="F123" s="713"/>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1"/>
    </row>
    <row r="124" spans="1:50" ht="24.75" customHeight="1" x14ac:dyDescent="0.15">
      <c r="A124" s="711"/>
      <c r="B124" s="712"/>
      <c r="C124" s="712"/>
      <c r="D124" s="712"/>
      <c r="E124" s="712"/>
      <c r="F124" s="713"/>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3"/>
    </row>
    <row r="125" spans="1:50" ht="24.75" customHeight="1" x14ac:dyDescent="0.15">
      <c r="A125" s="711"/>
      <c r="B125" s="712"/>
      <c r="C125" s="712"/>
      <c r="D125" s="712"/>
      <c r="E125" s="712"/>
      <c r="F125" s="713"/>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3"/>
    </row>
    <row r="126" spans="1:50" ht="24.75" customHeight="1" x14ac:dyDescent="0.15">
      <c r="A126" s="711"/>
      <c r="B126" s="712"/>
      <c r="C126" s="712"/>
      <c r="D126" s="712"/>
      <c r="E126" s="712"/>
      <c r="F126" s="713"/>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3"/>
    </row>
    <row r="127" spans="1:50" ht="24.75" customHeight="1" x14ac:dyDescent="0.15">
      <c r="A127" s="711"/>
      <c r="B127" s="712"/>
      <c r="C127" s="712"/>
      <c r="D127" s="712"/>
      <c r="E127" s="712"/>
      <c r="F127" s="713"/>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3"/>
    </row>
    <row r="128" spans="1:50" ht="24.75" customHeight="1" x14ac:dyDescent="0.15">
      <c r="A128" s="711"/>
      <c r="B128" s="712"/>
      <c r="C128" s="712"/>
      <c r="D128" s="712"/>
      <c r="E128" s="712"/>
      <c r="F128" s="713"/>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3"/>
    </row>
    <row r="129" spans="1:50" ht="24.75" customHeight="1" x14ac:dyDescent="0.15">
      <c r="A129" s="711"/>
      <c r="B129" s="712"/>
      <c r="C129" s="712"/>
      <c r="D129" s="712"/>
      <c r="E129" s="712"/>
      <c r="F129" s="713"/>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3"/>
    </row>
    <row r="130" spans="1:50" ht="24.75" customHeight="1" x14ac:dyDescent="0.15">
      <c r="A130" s="711"/>
      <c r="B130" s="712"/>
      <c r="C130" s="712"/>
      <c r="D130" s="712"/>
      <c r="E130" s="712"/>
      <c r="F130" s="713"/>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3"/>
    </row>
    <row r="131" spans="1:50" ht="24.75" customHeight="1" x14ac:dyDescent="0.15">
      <c r="A131" s="711"/>
      <c r="B131" s="712"/>
      <c r="C131" s="712"/>
      <c r="D131" s="712"/>
      <c r="E131" s="712"/>
      <c r="F131" s="713"/>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3"/>
    </row>
    <row r="132" spans="1:50" ht="24.75" customHeight="1" x14ac:dyDescent="0.15">
      <c r="A132" s="711"/>
      <c r="B132" s="712"/>
      <c r="C132" s="712"/>
      <c r="D132" s="712"/>
      <c r="E132" s="712"/>
      <c r="F132" s="713"/>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3"/>
    </row>
    <row r="133" spans="1:50" ht="24.75" customHeight="1" thickBot="1" x14ac:dyDescent="0.2">
      <c r="A133" s="711"/>
      <c r="B133" s="712"/>
      <c r="C133" s="712"/>
      <c r="D133" s="712"/>
      <c r="E133" s="712"/>
      <c r="F133" s="713"/>
      <c r="G133" s="563" t="s">
        <v>22</v>
      </c>
      <c r="H133" s="564"/>
      <c r="I133" s="564"/>
      <c r="J133" s="564"/>
      <c r="K133" s="564"/>
      <c r="L133" s="565"/>
      <c r="M133" s="146"/>
      <c r="N133" s="146"/>
      <c r="O133" s="146"/>
      <c r="P133" s="146"/>
      <c r="Q133" s="146"/>
      <c r="R133" s="146"/>
      <c r="S133" s="146"/>
      <c r="T133" s="146"/>
      <c r="U133" s="146"/>
      <c r="V133" s="146"/>
      <c r="W133" s="146"/>
      <c r="X133" s="147"/>
      <c r="Y133" s="566">
        <f>SUM(Y123:AB132)</f>
        <v>0</v>
      </c>
      <c r="Z133" s="567"/>
      <c r="AA133" s="567"/>
      <c r="AB133" s="568"/>
      <c r="AC133" s="563" t="s">
        <v>22</v>
      </c>
      <c r="AD133" s="564"/>
      <c r="AE133" s="564"/>
      <c r="AF133" s="564"/>
      <c r="AG133" s="564"/>
      <c r="AH133" s="565"/>
      <c r="AI133" s="146"/>
      <c r="AJ133" s="146"/>
      <c r="AK133" s="146"/>
      <c r="AL133" s="146"/>
      <c r="AM133" s="146"/>
      <c r="AN133" s="146"/>
      <c r="AO133" s="146"/>
      <c r="AP133" s="146"/>
      <c r="AQ133" s="146"/>
      <c r="AR133" s="146"/>
      <c r="AS133" s="146"/>
      <c r="AT133" s="147"/>
      <c r="AU133" s="566">
        <f>SUM(AU123:AX132)</f>
        <v>0</v>
      </c>
      <c r="AV133" s="567"/>
      <c r="AW133" s="567"/>
      <c r="AX133" s="569"/>
    </row>
    <row r="134" spans="1:50" ht="30" customHeight="1" x14ac:dyDescent="0.15">
      <c r="A134" s="711"/>
      <c r="B134" s="712"/>
      <c r="C134" s="712"/>
      <c r="D134" s="712"/>
      <c r="E134" s="712"/>
      <c r="F134" s="713"/>
      <c r="G134" s="368" t="s">
        <v>386</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387</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711"/>
      <c r="B135" s="712"/>
      <c r="C135" s="712"/>
      <c r="D135" s="712"/>
      <c r="E135" s="712"/>
      <c r="F135" s="713"/>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0"/>
    </row>
    <row r="136" spans="1:50" ht="24.75" customHeight="1" x14ac:dyDescent="0.15">
      <c r="A136" s="711"/>
      <c r="B136" s="712"/>
      <c r="C136" s="712"/>
      <c r="D136" s="712"/>
      <c r="E136" s="712"/>
      <c r="F136" s="713"/>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1"/>
    </row>
    <row r="137" spans="1:50" ht="24.75" customHeight="1" x14ac:dyDescent="0.15">
      <c r="A137" s="711"/>
      <c r="B137" s="712"/>
      <c r="C137" s="712"/>
      <c r="D137" s="712"/>
      <c r="E137" s="712"/>
      <c r="F137" s="713"/>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3"/>
    </row>
    <row r="138" spans="1:50" ht="24.75" customHeight="1" x14ac:dyDescent="0.15">
      <c r="A138" s="711"/>
      <c r="B138" s="712"/>
      <c r="C138" s="712"/>
      <c r="D138" s="712"/>
      <c r="E138" s="712"/>
      <c r="F138" s="713"/>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3"/>
    </row>
    <row r="139" spans="1:50" ht="24.75" customHeight="1" x14ac:dyDescent="0.15">
      <c r="A139" s="711"/>
      <c r="B139" s="712"/>
      <c r="C139" s="712"/>
      <c r="D139" s="712"/>
      <c r="E139" s="712"/>
      <c r="F139" s="713"/>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3"/>
    </row>
    <row r="140" spans="1:50" ht="24.75" customHeight="1" x14ac:dyDescent="0.15">
      <c r="A140" s="711"/>
      <c r="B140" s="712"/>
      <c r="C140" s="712"/>
      <c r="D140" s="712"/>
      <c r="E140" s="712"/>
      <c r="F140" s="713"/>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3"/>
    </row>
    <row r="141" spans="1:50" ht="24.75" customHeight="1" x14ac:dyDescent="0.15">
      <c r="A141" s="711"/>
      <c r="B141" s="712"/>
      <c r="C141" s="712"/>
      <c r="D141" s="712"/>
      <c r="E141" s="712"/>
      <c r="F141" s="713"/>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3"/>
    </row>
    <row r="142" spans="1:50" ht="24.75" customHeight="1" x14ac:dyDescent="0.15">
      <c r="A142" s="711"/>
      <c r="B142" s="712"/>
      <c r="C142" s="712"/>
      <c r="D142" s="712"/>
      <c r="E142" s="712"/>
      <c r="F142" s="713"/>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3"/>
    </row>
    <row r="143" spans="1:50" ht="24.75" customHeight="1" x14ac:dyDescent="0.15">
      <c r="A143" s="711"/>
      <c r="B143" s="712"/>
      <c r="C143" s="712"/>
      <c r="D143" s="712"/>
      <c r="E143" s="712"/>
      <c r="F143" s="713"/>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3"/>
    </row>
    <row r="144" spans="1:50" ht="24.75" customHeight="1" x14ac:dyDescent="0.15">
      <c r="A144" s="711"/>
      <c r="B144" s="712"/>
      <c r="C144" s="712"/>
      <c r="D144" s="712"/>
      <c r="E144" s="712"/>
      <c r="F144" s="713"/>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3"/>
    </row>
    <row r="145" spans="1:50" ht="24.75" customHeight="1" x14ac:dyDescent="0.15">
      <c r="A145" s="711"/>
      <c r="B145" s="712"/>
      <c r="C145" s="712"/>
      <c r="D145" s="712"/>
      <c r="E145" s="712"/>
      <c r="F145" s="713"/>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3"/>
    </row>
    <row r="146" spans="1:50" ht="24.75" customHeight="1" thickBot="1" x14ac:dyDescent="0.2">
      <c r="A146" s="711"/>
      <c r="B146" s="712"/>
      <c r="C146" s="712"/>
      <c r="D146" s="712"/>
      <c r="E146" s="712"/>
      <c r="F146" s="713"/>
      <c r="G146" s="563" t="s">
        <v>22</v>
      </c>
      <c r="H146" s="564"/>
      <c r="I146" s="564"/>
      <c r="J146" s="564"/>
      <c r="K146" s="564"/>
      <c r="L146" s="565"/>
      <c r="M146" s="146"/>
      <c r="N146" s="146"/>
      <c r="O146" s="146"/>
      <c r="P146" s="146"/>
      <c r="Q146" s="146"/>
      <c r="R146" s="146"/>
      <c r="S146" s="146"/>
      <c r="T146" s="146"/>
      <c r="U146" s="146"/>
      <c r="V146" s="146"/>
      <c r="W146" s="146"/>
      <c r="X146" s="147"/>
      <c r="Y146" s="566">
        <f>SUM(Y136:AB145)</f>
        <v>0</v>
      </c>
      <c r="Z146" s="567"/>
      <c r="AA146" s="567"/>
      <c r="AB146" s="568"/>
      <c r="AC146" s="563" t="s">
        <v>22</v>
      </c>
      <c r="AD146" s="564"/>
      <c r="AE146" s="564"/>
      <c r="AF146" s="564"/>
      <c r="AG146" s="564"/>
      <c r="AH146" s="565"/>
      <c r="AI146" s="146"/>
      <c r="AJ146" s="146"/>
      <c r="AK146" s="146"/>
      <c r="AL146" s="146"/>
      <c r="AM146" s="146"/>
      <c r="AN146" s="146"/>
      <c r="AO146" s="146"/>
      <c r="AP146" s="146"/>
      <c r="AQ146" s="146"/>
      <c r="AR146" s="146"/>
      <c r="AS146" s="146"/>
      <c r="AT146" s="147"/>
      <c r="AU146" s="566">
        <f>SUM(AU136:AX145)</f>
        <v>0</v>
      </c>
      <c r="AV146" s="567"/>
      <c r="AW146" s="567"/>
      <c r="AX146" s="569"/>
    </row>
    <row r="147" spans="1:50" ht="30" customHeight="1" x14ac:dyDescent="0.15">
      <c r="A147" s="711"/>
      <c r="B147" s="712"/>
      <c r="C147" s="712"/>
      <c r="D147" s="712"/>
      <c r="E147" s="712"/>
      <c r="F147" s="713"/>
      <c r="G147" s="368" t="s">
        <v>388</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389</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711"/>
      <c r="B148" s="712"/>
      <c r="C148" s="712"/>
      <c r="D148" s="712"/>
      <c r="E148" s="712"/>
      <c r="F148" s="713"/>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0"/>
    </row>
    <row r="149" spans="1:50" ht="24.75" customHeight="1" x14ac:dyDescent="0.15">
      <c r="A149" s="711"/>
      <c r="B149" s="712"/>
      <c r="C149" s="712"/>
      <c r="D149" s="712"/>
      <c r="E149" s="712"/>
      <c r="F149" s="713"/>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1"/>
    </row>
    <row r="150" spans="1:50" ht="24.75" customHeight="1" x14ac:dyDescent="0.15">
      <c r="A150" s="711"/>
      <c r="B150" s="712"/>
      <c r="C150" s="712"/>
      <c r="D150" s="712"/>
      <c r="E150" s="712"/>
      <c r="F150" s="713"/>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3"/>
    </row>
    <row r="151" spans="1:50" ht="24.75" customHeight="1" x14ac:dyDescent="0.15">
      <c r="A151" s="711"/>
      <c r="B151" s="712"/>
      <c r="C151" s="712"/>
      <c r="D151" s="712"/>
      <c r="E151" s="712"/>
      <c r="F151" s="713"/>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3"/>
    </row>
    <row r="152" spans="1:50" ht="24.75" customHeight="1" x14ac:dyDescent="0.15">
      <c r="A152" s="711"/>
      <c r="B152" s="712"/>
      <c r="C152" s="712"/>
      <c r="D152" s="712"/>
      <c r="E152" s="712"/>
      <c r="F152" s="713"/>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3"/>
    </row>
    <row r="153" spans="1:50" ht="24.75" customHeight="1" x14ac:dyDescent="0.15">
      <c r="A153" s="711"/>
      <c r="B153" s="712"/>
      <c r="C153" s="712"/>
      <c r="D153" s="712"/>
      <c r="E153" s="712"/>
      <c r="F153" s="713"/>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3"/>
    </row>
    <row r="154" spans="1:50" ht="24.75" customHeight="1" x14ac:dyDescent="0.15">
      <c r="A154" s="711"/>
      <c r="B154" s="712"/>
      <c r="C154" s="712"/>
      <c r="D154" s="712"/>
      <c r="E154" s="712"/>
      <c r="F154" s="713"/>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3"/>
    </row>
    <row r="155" spans="1:50" ht="24.75" customHeight="1" x14ac:dyDescent="0.15">
      <c r="A155" s="711"/>
      <c r="B155" s="712"/>
      <c r="C155" s="712"/>
      <c r="D155" s="712"/>
      <c r="E155" s="712"/>
      <c r="F155" s="713"/>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3"/>
    </row>
    <row r="156" spans="1:50" ht="24.75" customHeight="1" x14ac:dyDescent="0.15">
      <c r="A156" s="711"/>
      <c r="B156" s="712"/>
      <c r="C156" s="712"/>
      <c r="D156" s="712"/>
      <c r="E156" s="712"/>
      <c r="F156" s="713"/>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3"/>
    </row>
    <row r="157" spans="1:50" ht="24.75" customHeight="1" x14ac:dyDescent="0.15">
      <c r="A157" s="711"/>
      <c r="B157" s="712"/>
      <c r="C157" s="712"/>
      <c r="D157" s="712"/>
      <c r="E157" s="712"/>
      <c r="F157" s="713"/>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3"/>
    </row>
    <row r="158" spans="1:50" ht="24.75" customHeight="1" x14ac:dyDescent="0.15">
      <c r="A158" s="711"/>
      <c r="B158" s="712"/>
      <c r="C158" s="712"/>
      <c r="D158" s="712"/>
      <c r="E158" s="712"/>
      <c r="F158" s="713"/>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3"/>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68" t="s">
        <v>390</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391</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711"/>
      <c r="B162" s="712"/>
      <c r="C162" s="712"/>
      <c r="D162" s="712"/>
      <c r="E162" s="712"/>
      <c r="F162" s="713"/>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0"/>
    </row>
    <row r="163" spans="1:50" ht="24.75" customHeight="1" x14ac:dyDescent="0.15">
      <c r="A163" s="711"/>
      <c r="B163" s="712"/>
      <c r="C163" s="712"/>
      <c r="D163" s="712"/>
      <c r="E163" s="712"/>
      <c r="F163" s="713"/>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1"/>
    </row>
    <row r="164" spans="1:50" ht="24.75" customHeight="1" x14ac:dyDescent="0.15">
      <c r="A164" s="711"/>
      <c r="B164" s="712"/>
      <c r="C164" s="712"/>
      <c r="D164" s="712"/>
      <c r="E164" s="712"/>
      <c r="F164" s="713"/>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3"/>
    </row>
    <row r="165" spans="1:50" ht="24.75" customHeight="1" x14ac:dyDescent="0.15">
      <c r="A165" s="711"/>
      <c r="B165" s="712"/>
      <c r="C165" s="712"/>
      <c r="D165" s="712"/>
      <c r="E165" s="712"/>
      <c r="F165" s="713"/>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3"/>
    </row>
    <row r="166" spans="1:50" ht="24.75" customHeight="1" x14ac:dyDescent="0.15">
      <c r="A166" s="711"/>
      <c r="B166" s="712"/>
      <c r="C166" s="712"/>
      <c r="D166" s="712"/>
      <c r="E166" s="712"/>
      <c r="F166" s="713"/>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3"/>
    </row>
    <row r="167" spans="1:50" ht="24.75" customHeight="1" x14ac:dyDescent="0.15">
      <c r="A167" s="711"/>
      <c r="B167" s="712"/>
      <c r="C167" s="712"/>
      <c r="D167" s="712"/>
      <c r="E167" s="712"/>
      <c r="F167" s="713"/>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3"/>
    </row>
    <row r="168" spans="1:50" ht="24.75" customHeight="1" x14ac:dyDescent="0.15">
      <c r="A168" s="711"/>
      <c r="B168" s="712"/>
      <c r="C168" s="712"/>
      <c r="D168" s="712"/>
      <c r="E168" s="712"/>
      <c r="F168" s="713"/>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3"/>
    </row>
    <row r="169" spans="1:50" ht="24.75" customHeight="1" x14ac:dyDescent="0.15">
      <c r="A169" s="711"/>
      <c r="B169" s="712"/>
      <c r="C169" s="712"/>
      <c r="D169" s="712"/>
      <c r="E169" s="712"/>
      <c r="F169" s="713"/>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3"/>
    </row>
    <row r="170" spans="1:50" ht="24.75" customHeight="1" x14ac:dyDescent="0.15">
      <c r="A170" s="711"/>
      <c r="B170" s="712"/>
      <c r="C170" s="712"/>
      <c r="D170" s="712"/>
      <c r="E170" s="712"/>
      <c r="F170" s="713"/>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3"/>
    </row>
    <row r="171" spans="1:50" ht="24.75" customHeight="1" x14ac:dyDescent="0.15">
      <c r="A171" s="711"/>
      <c r="B171" s="712"/>
      <c r="C171" s="712"/>
      <c r="D171" s="712"/>
      <c r="E171" s="712"/>
      <c r="F171" s="713"/>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3"/>
    </row>
    <row r="172" spans="1:50" ht="24.75" customHeight="1" x14ac:dyDescent="0.15">
      <c r="A172" s="711"/>
      <c r="B172" s="712"/>
      <c r="C172" s="712"/>
      <c r="D172" s="712"/>
      <c r="E172" s="712"/>
      <c r="F172" s="713"/>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3"/>
    </row>
    <row r="173" spans="1:50" ht="24.75" customHeight="1" thickBot="1" x14ac:dyDescent="0.2">
      <c r="A173" s="711"/>
      <c r="B173" s="712"/>
      <c r="C173" s="712"/>
      <c r="D173" s="712"/>
      <c r="E173" s="712"/>
      <c r="F173" s="713"/>
      <c r="G173" s="563" t="s">
        <v>22</v>
      </c>
      <c r="H173" s="564"/>
      <c r="I173" s="564"/>
      <c r="J173" s="564"/>
      <c r="K173" s="564"/>
      <c r="L173" s="565"/>
      <c r="M173" s="146"/>
      <c r="N173" s="146"/>
      <c r="O173" s="146"/>
      <c r="P173" s="146"/>
      <c r="Q173" s="146"/>
      <c r="R173" s="146"/>
      <c r="S173" s="146"/>
      <c r="T173" s="146"/>
      <c r="U173" s="146"/>
      <c r="V173" s="146"/>
      <c r="W173" s="146"/>
      <c r="X173" s="147"/>
      <c r="Y173" s="566">
        <f>SUM(Y163:AB172)</f>
        <v>0</v>
      </c>
      <c r="Z173" s="567"/>
      <c r="AA173" s="567"/>
      <c r="AB173" s="568"/>
      <c r="AC173" s="563" t="s">
        <v>22</v>
      </c>
      <c r="AD173" s="564"/>
      <c r="AE173" s="564"/>
      <c r="AF173" s="564"/>
      <c r="AG173" s="564"/>
      <c r="AH173" s="565"/>
      <c r="AI173" s="146"/>
      <c r="AJ173" s="146"/>
      <c r="AK173" s="146"/>
      <c r="AL173" s="146"/>
      <c r="AM173" s="146"/>
      <c r="AN173" s="146"/>
      <c r="AO173" s="146"/>
      <c r="AP173" s="146"/>
      <c r="AQ173" s="146"/>
      <c r="AR173" s="146"/>
      <c r="AS173" s="146"/>
      <c r="AT173" s="147"/>
      <c r="AU173" s="566">
        <f>SUM(AU163:AX172)</f>
        <v>0</v>
      </c>
      <c r="AV173" s="567"/>
      <c r="AW173" s="567"/>
      <c r="AX173" s="569"/>
    </row>
    <row r="174" spans="1:50" ht="30" customHeight="1" x14ac:dyDescent="0.15">
      <c r="A174" s="711"/>
      <c r="B174" s="712"/>
      <c r="C174" s="712"/>
      <c r="D174" s="712"/>
      <c r="E174" s="712"/>
      <c r="F174" s="713"/>
      <c r="G174" s="368" t="s">
        <v>392</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393</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711"/>
      <c r="B175" s="712"/>
      <c r="C175" s="712"/>
      <c r="D175" s="712"/>
      <c r="E175" s="712"/>
      <c r="F175" s="713"/>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0"/>
    </row>
    <row r="176" spans="1:50" ht="24.75" customHeight="1" x14ac:dyDescent="0.15">
      <c r="A176" s="711"/>
      <c r="B176" s="712"/>
      <c r="C176" s="712"/>
      <c r="D176" s="712"/>
      <c r="E176" s="712"/>
      <c r="F176" s="713"/>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1"/>
    </row>
    <row r="177" spans="1:50" ht="24.75" customHeight="1" x14ac:dyDescent="0.15">
      <c r="A177" s="711"/>
      <c r="B177" s="712"/>
      <c r="C177" s="712"/>
      <c r="D177" s="712"/>
      <c r="E177" s="712"/>
      <c r="F177" s="713"/>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3"/>
    </row>
    <row r="178" spans="1:50" ht="24.75" customHeight="1" x14ac:dyDescent="0.15">
      <c r="A178" s="711"/>
      <c r="B178" s="712"/>
      <c r="C178" s="712"/>
      <c r="D178" s="712"/>
      <c r="E178" s="712"/>
      <c r="F178" s="713"/>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3"/>
    </row>
    <row r="179" spans="1:50" ht="24.75" customHeight="1" x14ac:dyDescent="0.15">
      <c r="A179" s="711"/>
      <c r="B179" s="712"/>
      <c r="C179" s="712"/>
      <c r="D179" s="712"/>
      <c r="E179" s="712"/>
      <c r="F179" s="713"/>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3"/>
    </row>
    <row r="180" spans="1:50" ht="24.75" customHeight="1" x14ac:dyDescent="0.15">
      <c r="A180" s="711"/>
      <c r="B180" s="712"/>
      <c r="C180" s="712"/>
      <c r="D180" s="712"/>
      <c r="E180" s="712"/>
      <c r="F180" s="713"/>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3"/>
    </row>
    <row r="181" spans="1:50" ht="24.75" customHeight="1" x14ac:dyDescent="0.15">
      <c r="A181" s="711"/>
      <c r="B181" s="712"/>
      <c r="C181" s="712"/>
      <c r="D181" s="712"/>
      <c r="E181" s="712"/>
      <c r="F181" s="71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3"/>
    </row>
    <row r="182" spans="1:50" ht="24.75" customHeight="1" x14ac:dyDescent="0.15">
      <c r="A182" s="711"/>
      <c r="B182" s="712"/>
      <c r="C182" s="712"/>
      <c r="D182" s="712"/>
      <c r="E182" s="712"/>
      <c r="F182" s="71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3"/>
    </row>
    <row r="183" spans="1:50" ht="24.75" customHeight="1" x14ac:dyDescent="0.15">
      <c r="A183" s="711"/>
      <c r="B183" s="712"/>
      <c r="C183" s="712"/>
      <c r="D183" s="712"/>
      <c r="E183" s="712"/>
      <c r="F183" s="71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3"/>
    </row>
    <row r="184" spans="1:50" ht="24.75" customHeight="1" x14ac:dyDescent="0.15">
      <c r="A184" s="711"/>
      <c r="B184" s="712"/>
      <c r="C184" s="712"/>
      <c r="D184" s="712"/>
      <c r="E184" s="712"/>
      <c r="F184" s="71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3"/>
    </row>
    <row r="185" spans="1:50" ht="24.75" customHeight="1" x14ac:dyDescent="0.15">
      <c r="A185" s="711"/>
      <c r="B185" s="712"/>
      <c r="C185" s="712"/>
      <c r="D185" s="712"/>
      <c r="E185" s="712"/>
      <c r="F185" s="71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3"/>
    </row>
    <row r="186" spans="1:50" ht="24.75" customHeight="1" thickBot="1" x14ac:dyDescent="0.2">
      <c r="A186" s="711"/>
      <c r="B186" s="712"/>
      <c r="C186" s="712"/>
      <c r="D186" s="712"/>
      <c r="E186" s="712"/>
      <c r="F186" s="713"/>
      <c r="G186" s="563" t="s">
        <v>22</v>
      </c>
      <c r="H186" s="564"/>
      <c r="I186" s="564"/>
      <c r="J186" s="564"/>
      <c r="K186" s="564"/>
      <c r="L186" s="565"/>
      <c r="M186" s="146"/>
      <c r="N186" s="146"/>
      <c r="O186" s="146"/>
      <c r="P186" s="146"/>
      <c r="Q186" s="146"/>
      <c r="R186" s="146"/>
      <c r="S186" s="146"/>
      <c r="T186" s="146"/>
      <c r="U186" s="146"/>
      <c r="V186" s="146"/>
      <c r="W186" s="146"/>
      <c r="X186" s="147"/>
      <c r="Y186" s="566">
        <f>SUM(Y176:AB185)</f>
        <v>0</v>
      </c>
      <c r="Z186" s="567"/>
      <c r="AA186" s="567"/>
      <c r="AB186" s="568"/>
      <c r="AC186" s="563" t="s">
        <v>22</v>
      </c>
      <c r="AD186" s="564"/>
      <c r="AE186" s="564"/>
      <c r="AF186" s="564"/>
      <c r="AG186" s="564"/>
      <c r="AH186" s="565"/>
      <c r="AI186" s="146"/>
      <c r="AJ186" s="146"/>
      <c r="AK186" s="146"/>
      <c r="AL186" s="146"/>
      <c r="AM186" s="146"/>
      <c r="AN186" s="146"/>
      <c r="AO186" s="146"/>
      <c r="AP186" s="146"/>
      <c r="AQ186" s="146"/>
      <c r="AR186" s="146"/>
      <c r="AS186" s="146"/>
      <c r="AT186" s="147"/>
      <c r="AU186" s="566">
        <f>SUM(AU176:AX185)</f>
        <v>0</v>
      </c>
      <c r="AV186" s="567"/>
      <c r="AW186" s="567"/>
      <c r="AX186" s="569"/>
    </row>
    <row r="187" spans="1:50" ht="30" customHeight="1" x14ac:dyDescent="0.15">
      <c r="A187" s="711"/>
      <c r="B187" s="712"/>
      <c r="C187" s="712"/>
      <c r="D187" s="712"/>
      <c r="E187" s="712"/>
      <c r="F187" s="713"/>
      <c r="G187" s="368" t="s">
        <v>394</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395</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711"/>
      <c r="B188" s="712"/>
      <c r="C188" s="712"/>
      <c r="D188" s="712"/>
      <c r="E188" s="712"/>
      <c r="F188" s="713"/>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0"/>
    </row>
    <row r="189" spans="1:50" ht="24.75" customHeight="1" x14ac:dyDescent="0.15">
      <c r="A189" s="711"/>
      <c r="B189" s="712"/>
      <c r="C189" s="712"/>
      <c r="D189" s="712"/>
      <c r="E189" s="712"/>
      <c r="F189" s="713"/>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1"/>
    </row>
    <row r="190" spans="1:50" ht="24.75" customHeight="1" x14ac:dyDescent="0.15">
      <c r="A190" s="711"/>
      <c r="B190" s="712"/>
      <c r="C190" s="712"/>
      <c r="D190" s="712"/>
      <c r="E190" s="712"/>
      <c r="F190" s="713"/>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3"/>
    </row>
    <row r="191" spans="1:50" ht="24.75" customHeight="1" x14ac:dyDescent="0.15">
      <c r="A191" s="711"/>
      <c r="B191" s="712"/>
      <c r="C191" s="712"/>
      <c r="D191" s="712"/>
      <c r="E191" s="712"/>
      <c r="F191" s="713"/>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3"/>
    </row>
    <row r="192" spans="1:50" ht="24.75" customHeight="1" x14ac:dyDescent="0.15">
      <c r="A192" s="711"/>
      <c r="B192" s="712"/>
      <c r="C192" s="712"/>
      <c r="D192" s="712"/>
      <c r="E192" s="712"/>
      <c r="F192" s="713"/>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3"/>
    </row>
    <row r="193" spans="1:50" ht="24.75" customHeight="1" x14ac:dyDescent="0.15">
      <c r="A193" s="711"/>
      <c r="B193" s="712"/>
      <c r="C193" s="712"/>
      <c r="D193" s="712"/>
      <c r="E193" s="712"/>
      <c r="F193" s="713"/>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3"/>
    </row>
    <row r="194" spans="1:50" ht="24.75" customHeight="1" x14ac:dyDescent="0.15">
      <c r="A194" s="711"/>
      <c r="B194" s="712"/>
      <c r="C194" s="712"/>
      <c r="D194" s="712"/>
      <c r="E194" s="712"/>
      <c r="F194" s="713"/>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3"/>
    </row>
    <row r="195" spans="1:50" ht="24.75" customHeight="1" x14ac:dyDescent="0.15">
      <c r="A195" s="711"/>
      <c r="B195" s="712"/>
      <c r="C195" s="712"/>
      <c r="D195" s="712"/>
      <c r="E195" s="712"/>
      <c r="F195" s="713"/>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3"/>
    </row>
    <row r="196" spans="1:50" ht="24.75" customHeight="1" x14ac:dyDescent="0.15">
      <c r="A196" s="711"/>
      <c r="B196" s="712"/>
      <c r="C196" s="712"/>
      <c r="D196" s="712"/>
      <c r="E196" s="712"/>
      <c r="F196" s="71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3"/>
    </row>
    <row r="197" spans="1:50" ht="24.75" customHeight="1" x14ac:dyDescent="0.15">
      <c r="A197" s="711"/>
      <c r="B197" s="712"/>
      <c r="C197" s="712"/>
      <c r="D197" s="712"/>
      <c r="E197" s="712"/>
      <c r="F197" s="71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3"/>
    </row>
    <row r="198" spans="1:50" ht="24.75" customHeight="1" x14ac:dyDescent="0.15">
      <c r="A198" s="711"/>
      <c r="B198" s="712"/>
      <c r="C198" s="712"/>
      <c r="D198" s="712"/>
      <c r="E198" s="712"/>
      <c r="F198" s="71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3"/>
    </row>
    <row r="199" spans="1:50" ht="24.75" customHeight="1" thickBot="1" x14ac:dyDescent="0.2">
      <c r="A199" s="711"/>
      <c r="B199" s="712"/>
      <c r="C199" s="712"/>
      <c r="D199" s="712"/>
      <c r="E199" s="712"/>
      <c r="F199" s="713"/>
      <c r="G199" s="563" t="s">
        <v>22</v>
      </c>
      <c r="H199" s="564"/>
      <c r="I199" s="564"/>
      <c r="J199" s="564"/>
      <c r="K199" s="564"/>
      <c r="L199" s="565"/>
      <c r="M199" s="146"/>
      <c r="N199" s="146"/>
      <c r="O199" s="146"/>
      <c r="P199" s="146"/>
      <c r="Q199" s="146"/>
      <c r="R199" s="146"/>
      <c r="S199" s="146"/>
      <c r="T199" s="146"/>
      <c r="U199" s="146"/>
      <c r="V199" s="146"/>
      <c r="W199" s="146"/>
      <c r="X199" s="147"/>
      <c r="Y199" s="566">
        <f>SUM(Y189:AB198)</f>
        <v>0</v>
      </c>
      <c r="Z199" s="567"/>
      <c r="AA199" s="567"/>
      <c r="AB199" s="568"/>
      <c r="AC199" s="563" t="s">
        <v>22</v>
      </c>
      <c r="AD199" s="564"/>
      <c r="AE199" s="564"/>
      <c r="AF199" s="564"/>
      <c r="AG199" s="564"/>
      <c r="AH199" s="565"/>
      <c r="AI199" s="146"/>
      <c r="AJ199" s="146"/>
      <c r="AK199" s="146"/>
      <c r="AL199" s="146"/>
      <c r="AM199" s="146"/>
      <c r="AN199" s="146"/>
      <c r="AO199" s="146"/>
      <c r="AP199" s="146"/>
      <c r="AQ199" s="146"/>
      <c r="AR199" s="146"/>
      <c r="AS199" s="146"/>
      <c r="AT199" s="147"/>
      <c r="AU199" s="566">
        <f>SUM(AU189:AX198)</f>
        <v>0</v>
      </c>
      <c r="AV199" s="567"/>
      <c r="AW199" s="567"/>
      <c r="AX199" s="569"/>
    </row>
    <row r="200" spans="1:50" ht="30" customHeight="1" x14ac:dyDescent="0.15">
      <c r="A200" s="711"/>
      <c r="B200" s="712"/>
      <c r="C200" s="712"/>
      <c r="D200" s="712"/>
      <c r="E200" s="712"/>
      <c r="F200" s="713"/>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396</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711"/>
      <c r="B201" s="712"/>
      <c r="C201" s="712"/>
      <c r="D201" s="712"/>
      <c r="E201" s="712"/>
      <c r="F201" s="713"/>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0"/>
    </row>
    <row r="202" spans="1:50" ht="24.75" customHeight="1" x14ac:dyDescent="0.15">
      <c r="A202" s="711"/>
      <c r="B202" s="712"/>
      <c r="C202" s="712"/>
      <c r="D202" s="712"/>
      <c r="E202" s="712"/>
      <c r="F202" s="713"/>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1"/>
    </row>
    <row r="203" spans="1:50" ht="24.75" customHeight="1" x14ac:dyDescent="0.15">
      <c r="A203" s="711"/>
      <c r="B203" s="712"/>
      <c r="C203" s="712"/>
      <c r="D203" s="712"/>
      <c r="E203" s="712"/>
      <c r="F203" s="713"/>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3"/>
    </row>
    <row r="204" spans="1:50" ht="24.75" customHeight="1" x14ac:dyDescent="0.15">
      <c r="A204" s="711"/>
      <c r="B204" s="712"/>
      <c r="C204" s="712"/>
      <c r="D204" s="712"/>
      <c r="E204" s="712"/>
      <c r="F204" s="713"/>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3"/>
    </row>
    <row r="205" spans="1:50" ht="24.75" customHeight="1" x14ac:dyDescent="0.15">
      <c r="A205" s="711"/>
      <c r="B205" s="712"/>
      <c r="C205" s="712"/>
      <c r="D205" s="712"/>
      <c r="E205" s="712"/>
      <c r="F205" s="713"/>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3"/>
    </row>
    <row r="206" spans="1:50" ht="24.75" customHeight="1" x14ac:dyDescent="0.15">
      <c r="A206" s="711"/>
      <c r="B206" s="712"/>
      <c r="C206" s="712"/>
      <c r="D206" s="712"/>
      <c r="E206" s="712"/>
      <c r="F206" s="713"/>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3"/>
    </row>
    <row r="207" spans="1:50" ht="24.75" customHeight="1" x14ac:dyDescent="0.15">
      <c r="A207" s="711"/>
      <c r="B207" s="712"/>
      <c r="C207" s="712"/>
      <c r="D207" s="712"/>
      <c r="E207" s="712"/>
      <c r="F207" s="71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3"/>
    </row>
    <row r="208" spans="1:50" ht="24.75" customHeight="1" x14ac:dyDescent="0.15">
      <c r="A208" s="711"/>
      <c r="B208" s="712"/>
      <c r="C208" s="712"/>
      <c r="D208" s="712"/>
      <c r="E208" s="712"/>
      <c r="F208" s="71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3"/>
    </row>
    <row r="209" spans="1:50" ht="24.75" customHeight="1" x14ac:dyDescent="0.15">
      <c r="A209" s="711"/>
      <c r="B209" s="712"/>
      <c r="C209" s="712"/>
      <c r="D209" s="712"/>
      <c r="E209" s="712"/>
      <c r="F209" s="71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3"/>
    </row>
    <row r="210" spans="1:50" ht="24.75" customHeight="1" x14ac:dyDescent="0.15">
      <c r="A210" s="711"/>
      <c r="B210" s="712"/>
      <c r="C210" s="712"/>
      <c r="D210" s="712"/>
      <c r="E210" s="712"/>
      <c r="F210" s="71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3"/>
    </row>
    <row r="211" spans="1:50" ht="24.75" customHeight="1" x14ac:dyDescent="0.15">
      <c r="A211" s="711"/>
      <c r="B211" s="712"/>
      <c r="C211" s="712"/>
      <c r="D211" s="712"/>
      <c r="E211" s="712"/>
      <c r="F211" s="71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3"/>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68" t="s">
        <v>397</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398</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711"/>
      <c r="B215" s="712"/>
      <c r="C215" s="712"/>
      <c r="D215" s="712"/>
      <c r="E215" s="712"/>
      <c r="F215" s="713"/>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0"/>
    </row>
    <row r="216" spans="1:50" ht="24.75" customHeight="1" x14ac:dyDescent="0.15">
      <c r="A216" s="711"/>
      <c r="B216" s="712"/>
      <c r="C216" s="712"/>
      <c r="D216" s="712"/>
      <c r="E216" s="712"/>
      <c r="F216" s="713"/>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1"/>
    </row>
    <row r="217" spans="1:50" ht="24.75" customHeight="1" x14ac:dyDescent="0.15">
      <c r="A217" s="711"/>
      <c r="B217" s="712"/>
      <c r="C217" s="712"/>
      <c r="D217" s="712"/>
      <c r="E217" s="712"/>
      <c r="F217" s="713"/>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3"/>
    </row>
    <row r="218" spans="1:50" ht="24.75" customHeight="1" x14ac:dyDescent="0.15">
      <c r="A218" s="711"/>
      <c r="B218" s="712"/>
      <c r="C218" s="712"/>
      <c r="D218" s="712"/>
      <c r="E218" s="712"/>
      <c r="F218" s="713"/>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3"/>
    </row>
    <row r="219" spans="1:50" ht="24.75" customHeight="1" x14ac:dyDescent="0.15">
      <c r="A219" s="711"/>
      <c r="B219" s="712"/>
      <c r="C219" s="712"/>
      <c r="D219" s="712"/>
      <c r="E219" s="712"/>
      <c r="F219" s="713"/>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3"/>
    </row>
    <row r="220" spans="1:50" ht="24.75" customHeight="1" x14ac:dyDescent="0.15">
      <c r="A220" s="711"/>
      <c r="B220" s="712"/>
      <c r="C220" s="712"/>
      <c r="D220" s="712"/>
      <c r="E220" s="712"/>
      <c r="F220" s="71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3"/>
    </row>
    <row r="221" spans="1:50" ht="24.75" customHeight="1" x14ac:dyDescent="0.15">
      <c r="A221" s="711"/>
      <c r="B221" s="712"/>
      <c r="C221" s="712"/>
      <c r="D221" s="712"/>
      <c r="E221" s="712"/>
      <c r="F221" s="71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3"/>
    </row>
    <row r="222" spans="1:50" ht="24.75" customHeight="1" x14ac:dyDescent="0.15">
      <c r="A222" s="711"/>
      <c r="B222" s="712"/>
      <c r="C222" s="712"/>
      <c r="D222" s="712"/>
      <c r="E222" s="712"/>
      <c r="F222" s="71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3"/>
    </row>
    <row r="223" spans="1:50" ht="24.75" customHeight="1" x14ac:dyDescent="0.15">
      <c r="A223" s="711"/>
      <c r="B223" s="712"/>
      <c r="C223" s="712"/>
      <c r="D223" s="712"/>
      <c r="E223" s="712"/>
      <c r="F223" s="71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3"/>
    </row>
    <row r="224" spans="1:50" ht="24.75" customHeight="1" x14ac:dyDescent="0.15">
      <c r="A224" s="711"/>
      <c r="B224" s="712"/>
      <c r="C224" s="712"/>
      <c r="D224" s="712"/>
      <c r="E224" s="712"/>
      <c r="F224" s="71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3"/>
    </row>
    <row r="225" spans="1:50" ht="24.75" customHeight="1" x14ac:dyDescent="0.15">
      <c r="A225" s="711"/>
      <c r="B225" s="712"/>
      <c r="C225" s="712"/>
      <c r="D225" s="712"/>
      <c r="E225" s="712"/>
      <c r="F225" s="71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3"/>
    </row>
    <row r="226" spans="1:50" ht="24.75" customHeight="1" thickBot="1" x14ac:dyDescent="0.2">
      <c r="A226" s="711"/>
      <c r="B226" s="712"/>
      <c r="C226" s="712"/>
      <c r="D226" s="712"/>
      <c r="E226" s="712"/>
      <c r="F226" s="713"/>
      <c r="G226" s="563" t="s">
        <v>22</v>
      </c>
      <c r="H226" s="564"/>
      <c r="I226" s="564"/>
      <c r="J226" s="564"/>
      <c r="K226" s="564"/>
      <c r="L226" s="565"/>
      <c r="M226" s="146"/>
      <c r="N226" s="146"/>
      <c r="O226" s="146"/>
      <c r="P226" s="146"/>
      <c r="Q226" s="146"/>
      <c r="R226" s="146"/>
      <c r="S226" s="146"/>
      <c r="T226" s="146"/>
      <c r="U226" s="146"/>
      <c r="V226" s="146"/>
      <c r="W226" s="146"/>
      <c r="X226" s="147"/>
      <c r="Y226" s="566">
        <f>SUM(Y216:AB225)</f>
        <v>0</v>
      </c>
      <c r="Z226" s="567"/>
      <c r="AA226" s="567"/>
      <c r="AB226" s="568"/>
      <c r="AC226" s="563" t="s">
        <v>22</v>
      </c>
      <c r="AD226" s="564"/>
      <c r="AE226" s="564"/>
      <c r="AF226" s="564"/>
      <c r="AG226" s="564"/>
      <c r="AH226" s="565"/>
      <c r="AI226" s="146"/>
      <c r="AJ226" s="146"/>
      <c r="AK226" s="146"/>
      <c r="AL226" s="146"/>
      <c r="AM226" s="146"/>
      <c r="AN226" s="146"/>
      <c r="AO226" s="146"/>
      <c r="AP226" s="146"/>
      <c r="AQ226" s="146"/>
      <c r="AR226" s="146"/>
      <c r="AS226" s="146"/>
      <c r="AT226" s="147"/>
      <c r="AU226" s="566">
        <f>SUM(AU216:AX225)</f>
        <v>0</v>
      </c>
      <c r="AV226" s="567"/>
      <c r="AW226" s="567"/>
      <c r="AX226" s="569"/>
    </row>
    <row r="227" spans="1:50" ht="30" customHeight="1" x14ac:dyDescent="0.15">
      <c r="A227" s="711"/>
      <c r="B227" s="712"/>
      <c r="C227" s="712"/>
      <c r="D227" s="712"/>
      <c r="E227" s="712"/>
      <c r="F227" s="713"/>
      <c r="G227" s="368" t="s">
        <v>399</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400</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711"/>
      <c r="B228" s="712"/>
      <c r="C228" s="712"/>
      <c r="D228" s="712"/>
      <c r="E228" s="712"/>
      <c r="F228" s="713"/>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0"/>
    </row>
    <row r="229" spans="1:50" ht="24.75" customHeight="1" x14ac:dyDescent="0.15">
      <c r="A229" s="711"/>
      <c r="B229" s="712"/>
      <c r="C229" s="712"/>
      <c r="D229" s="712"/>
      <c r="E229" s="712"/>
      <c r="F229" s="713"/>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1"/>
    </row>
    <row r="230" spans="1:50" ht="24.75" customHeight="1" x14ac:dyDescent="0.15">
      <c r="A230" s="711"/>
      <c r="B230" s="712"/>
      <c r="C230" s="712"/>
      <c r="D230" s="712"/>
      <c r="E230" s="712"/>
      <c r="F230" s="713"/>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3"/>
    </row>
    <row r="231" spans="1:50" ht="24.75" customHeight="1" x14ac:dyDescent="0.15">
      <c r="A231" s="711"/>
      <c r="B231" s="712"/>
      <c r="C231" s="712"/>
      <c r="D231" s="712"/>
      <c r="E231" s="712"/>
      <c r="F231" s="713"/>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3"/>
    </row>
    <row r="232" spans="1:50" ht="24.75" customHeight="1" x14ac:dyDescent="0.15">
      <c r="A232" s="711"/>
      <c r="B232" s="712"/>
      <c r="C232" s="712"/>
      <c r="D232" s="712"/>
      <c r="E232" s="712"/>
      <c r="F232" s="713"/>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3"/>
    </row>
    <row r="233" spans="1:50" ht="24.75" customHeight="1" x14ac:dyDescent="0.15">
      <c r="A233" s="711"/>
      <c r="B233" s="712"/>
      <c r="C233" s="712"/>
      <c r="D233" s="712"/>
      <c r="E233" s="712"/>
      <c r="F233" s="713"/>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3"/>
    </row>
    <row r="234" spans="1:50" ht="24.75" customHeight="1" x14ac:dyDescent="0.15">
      <c r="A234" s="711"/>
      <c r="B234" s="712"/>
      <c r="C234" s="712"/>
      <c r="D234" s="712"/>
      <c r="E234" s="712"/>
      <c r="F234" s="713"/>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3"/>
    </row>
    <row r="235" spans="1:50" ht="24.75" customHeight="1" x14ac:dyDescent="0.15">
      <c r="A235" s="711"/>
      <c r="B235" s="712"/>
      <c r="C235" s="712"/>
      <c r="D235" s="712"/>
      <c r="E235" s="712"/>
      <c r="F235" s="713"/>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3"/>
    </row>
    <row r="236" spans="1:50" ht="24.75" customHeight="1" x14ac:dyDescent="0.15">
      <c r="A236" s="711"/>
      <c r="B236" s="712"/>
      <c r="C236" s="712"/>
      <c r="D236" s="712"/>
      <c r="E236" s="712"/>
      <c r="F236" s="713"/>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3"/>
    </row>
    <row r="237" spans="1:50" ht="24.75" customHeight="1" x14ac:dyDescent="0.15">
      <c r="A237" s="711"/>
      <c r="B237" s="712"/>
      <c r="C237" s="712"/>
      <c r="D237" s="712"/>
      <c r="E237" s="712"/>
      <c r="F237" s="713"/>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3"/>
    </row>
    <row r="238" spans="1:50" ht="24.75" customHeight="1" x14ac:dyDescent="0.15">
      <c r="A238" s="711"/>
      <c r="B238" s="712"/>
      <c r="C238" s="712"/>
      <c r="D238" s="712"/>
      <c r="E238" s="712"/>
      <c r="F238" s="713"/>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3"/>
    </row>
    <row r="239" spans="1:50" ht="24.75" customHeight="1" thickBot="1" x14ac:dyDescent="0.2">
      <c r="A239" s="711"/>
      <c r="B239" s="712"/>
      <c r="C239" s="712"/>
      <c r="D239" s="712"/>
      <c r="E239" s="712"/>
      <c r="F239" s="713"/>
      <c r="G239" s="563" t="s">
        <v>22</v>
      </c>
      <c r="H239" s="564"/>
      <c r="I239" s="564"/>
      <c r="J239" s="564"/>
      <c r="K239" s="564"/>
      <c r="L239" s="565"/>
      <c r="M239" s="146"/>
      <c r="N239" s="146"/>
      <c r="O239" s="146"/>
      <c r="P239" s="146"/>
      <c r="Q239" s="146"/>
      <c r="R239" s="146"/>
      <c r="S239" s="146"/>
      <c r="T239" s="146"/>
      <c r="U239" s="146"/>
      <c r="V239" s="146"/>
      <c r="W239" s="146"/>
      <c r="X239" s="147"/>
      <c r="Y239" s="566">
        <f>SUM(Y229:AB238)</f>
        <v>0</v>
      </c>
      <c r="Z239" s="567"/>
      <c r="AA239" s="567"/>
      <c r="AB239" s="568"/>
      <c r="AC239" s="563" t="s">
        <v>22</v>
      </c>
      <c r="AD239" s="564"/>
      <c r="AE239" s="564"/>
      <c r="AF239" s="564"/>
      <c r="AG239" s="564"/>
      <c r="AH239" s="565"/>
      <c r="AI239" s="146"/>
      <c r="AJ239" s="146"/>
      <c r="AK239" s="146"/>
      <c r="AL239" s="146"/>
      <c r="AM239" s="146"/>
      <c r="AN239" s="146"/>
      <c r="AO239" s="146"/>
      <c r="AP239" s="146"/>
      <c r="AQ239" s="146"/>
      <c r="AR239" s="146"/>
      <c r="AS239" s="146"/>
      <c r="AT239" s="147"/>
      <c r="AU239" s="566">
        <f>SUM(AU229:AX238)</f>
        <v>0</v>
      </c>
      <c r="AV239" s="567"/>
      <c r="AW239" s="567"/>
      <c r="AX239" s="569"/>
    </row>
    <row r="240" spans="1:50" ht="30" customHeight="1" x14ac:dyDescent="0.15">
      <c r="A240" s="711"/>
      <c r="B240" s="712"/>
      <c r="C240" s="712"/>
      <c r="D240" s="712"/>
      <c r="E240" s="712"/>
      <c r="F240" s="713"/>
      <c r="G240" s="368" t="s">
        <v>401</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402</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711"/>
      <c r="B241" s="712"/>
      <c r="C241" s="712"/>
      <c r="D241" s="712"/>
      <c r="E241" s="712"/>
      <c r="F241" s="713"/>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0"/>
    </row>
    <row r="242" spans="1:50" ht="24.75" customHeight="1" x14ac:dyDescent="0.15">
      <c r="A242" s="711"/>
      <c r="B242" s="712"/>
      <c r="C242" s="712"/>
      <c r="D242" s="712"/>
      <c r="E242" s="712"/>
      <c r="F242" s="713"/>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1"/>
    </row>
    <row r="243" spans="1:50" ht="24.75" customHeight="1" x14ac:dyDescent="0.15">
      <c r="A243" s="711"/>
      <c r="B243" s="712"/>
      <c r="C243" s="712"/>
      <c r="D243" s="712"/>
      <c r="E243" s="712"/>
      <c r="F243" s="713"/>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3"/>
    </row>
    <row r="244" spans="1:50" ht="24.75" customHeight="1" x14ac:dyDescent="0.15">
      <c r="A244" s="711"/>
      <c r="B244" s="712"/>
      <c r="C244" s="712"/>
      <c r="D244" s="712"/>
      <c r="E244" s="712"/>
      <c r="F244" s="713"/>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3"/>
    </row>
    <row r="245" spans="1:50" ht="24.75" customHeight="1" x14ac:dyDescent="0.15">
      <c r="A245" s="711"/>
      <c r="B245" s="712"/>
      <c r="C245" s="712"/>
      <c r="D245" s="712"/>
      <c r="E245" s="712"/>
      <c r="F245" s="713"/>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3"/>
    </row>
    <row r="246" spans="1:50" ht="24.75" customHeight="1" x14ac:dyDescent="0.15">
      <c r="A246" s="711"/>
      <c r="B246" s="712"/>
      <c r="C246" s="712"/>
      <c r="D246" s="712"/>
      <c r="E246" s="712"/>
      <c r="F246" s="713"/>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3"/>
    </row>
    <row r="247" spans="1:50" ht="24.75" customHeight="1" x14ac:dyDescent="0.15">
      <c r="A247" s="711"/>
      <c r="B247" s="712"/>
      <c r="C247" s="712"/>
      <c r="D247" s="712"/>
      <c r="E247" s="712"/>
      <c r="F247" s="713"/>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3"/>
    </row>
    <row r="248" spans="1:50" ht="24.75" customHeight="1" x14ac:dyDescent="0.15">
      <c r="A248" s="711"/>
      <c r="B248" s="712"/>
      <c r="C248" s="712"/>
      <c r="D248" s="712"/>
      <c r="E248" s="712"/>
      <c r="F248" s="713"/>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3"/>
    </row>
    <row r="249" spans="1:50" ht="24.75" customHeight="1" x14ac:dyDescent="0.15">
      <c r="A249" s="711"/>
      <c r="B249" s="712"/>
      <c r="C249" s="712"/>
      <c r="D249" s="712"/>
      <c r="E249" s="712"/>
      <c r="F249" s="713"/>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3"/>
    </row>
    <row r="250" spans="1:50" ht="24.75" customHeight="1" x14ac:dyDescent="0.15">
      <c r="A250" s="711"/>
      <c r="B250" s="712"/>
      <c r="C250" s="712"/>
      <c r="D250" s="712"/>
      <c r="E250" s="712"/>
      <c r="F250" s="713"/>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3"/>
    </row>
    <row r="251" spans="1:50" ht="24.75" customHeight="1" x14ac:dyDescent="0.15">
      <c r="A251" s="711"/>
      <c r="B251" s="712"/>
      <c r="C251" s="712"/>
      <c r="D251" s="712"/>
      <c r="E251" s="712"/>
      <c r="F251" s="713"/>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3"/>
    </row>
    <row r="252" spans="1:50" ht="24.75" customHeight="1" thickBot="1" x14ac:dyDescent="0.2">
      <c r="A252" s="711"/>
      <c r="B252" s="712"/>
      <c r="C252" s="712"/>
      <c r="D252" s="712"/>
      <c r="E252" s="712"/>
      <c r="F252" s="713"/>
      <c r="G252" s="563" t="s">
        <v>22</v>
      </c>
      <c r="H252" s="564"/>
      <c r="I252" s="564"/>
      <c r="J252" s="564"/>
      <c r="K252" s="564"/>
      <c r="L252" s="565"/>
      <c r="M252" s="146"/>
      <c r="N252" s="146"/>
      <c r="O252" s="146"/>
      <c r="P252" s="146"/>
      <c r="Q252" s="146"/>
      <c r="R252" s="146"/>
      <c r="S252" s="146"/>
      <c r="T252" s="146"/>
      <c r="U252" s="146"/>
      <c r="V252" s="146"/>
      <c r="W252" s="146"/>
      <c r="X252" s="147"/>
      <c r="Y252" s="566">
        <f>SUM(Y242:AB251)</f>
        <v>0</v>
      </c>
      <c r="Z252" s="567"/>
      <c r="AA252" s="567"/>
      <c r="AB252" s="568"/>
      <c r="AC252" s="563" t="s">
        <v>22</v>
      </c>
      <c r="AD252" s="564"/>
      <c r="AE252" s="564"/>
      <c r="AF252" s="564"/>
      <c r="AG252" s="564"/>
      <c r="AH252" s="565"/>
      <c r="AI252" s="146"/>
      <c r="AJ252" s="146"/>
      <c r="AK252" s="146"/>
      <c r="AL252" s="146"/>
      <c r="AM252" s="146"/>
      <c r="AN252" s="146"/>
      <c r="AO252" s="146"/>
      <c r="AP252" s="146"/>
      <c r="AQ252" s="146"/>
      <c r="AR252" s="146"/>
      <c r="AS252" s="146"/>
      <c r="AT252" s="147"/>
      <c r="AU252" s="566">
        <f>SUM(AU242:AX251)</f>
        <v>0</v>
      </c>
      <c r="AV252" s="567"/>
      <c r="AW252" s="567"/>
      <c r="AX252" s="569"/>
    </row>
    <row r="253" spans="1:50" ht="30" customHeight="1" x14ac:dyDescent="0.15">
      <c r="A253" s="711"/>
      <c r="B253" s="712"/>
      <c r="C253" s="712"/>
      <c r="D253" s="712"/>
      <c r="E253" s="712"/>
      <c r="F253" s="713"/>
      <c r="G253" s="368" t="s">
        <v>403</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404</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711"/>
      <c r="B254" s="712"/>
      <c r="C254" s="712"/>
      <c r="D254" s="712"/>
      <c r="E254" s="712"/>
      <c r="F254" s="713"/>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0"/>
    </row>
    <row r="255" spans="1:50" ht="24.75" customHeight="1" x14ac:dyDescent="0.15">
      <c r="A255" s="711"/>
      <c r="B255" s="712"/>
      <c r="C255" s="712"/>
      <c r="D255" s="712"/>
      <c r="E255" s="712"/>
      <c r="F255" s="713"/>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1"/>
    </row>
    <row r="256" spans="1:50" ht="24.75" customHeight="1" x14ac:dyDescent="0.15">
      <c r="A256" s="711"/>
      <c r="B256" s="712"/>
      <c r="C256" s="712"/>
      <c r="D256" s="712"/>
      <c r="E256" s="712"/>
      <c r="F256" s="713"/>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3"/>
    </row>
    <row r="257" spans="1:50" ht="24.75" customHeight="1" x14ac:dyDescent="0.15">
      <c r="A257" s="711"/>
      <c r="B257" s="712"/>
      <c r="C257" s="712"/>
      <c r="D257" s="712"/>
      <c r="E257" s="712"/>
      <c r="F257" s="713"/>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3"/>
    </row>
    <row r="258" spans="1:50" ht="24.75" customHeight="1" x14ac:dyDescent="0.15">
      <c r="A258" s="711"/>
      <c r="B258" s="712"/>
      <c r="C258" s="712"/>
      <c r="D258" s="712"/>
      <c r="E258" s="712"/>
      <c r="F258" s="713"/>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3"/>
    </row>
    <row r="259" spans="1:50" ht="24.75" customHeight="1" x14ac:dyDescent="0.15">
      <c r="A259" s="711"/>
      <c r="B259" s="712"/>
      <c r="C259" s="712"/>
      <c r="D259" s="712"/>
      <c r="E259" s="712"/>
      <c r="F259" s="713"/>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3"/>
    </row>
    <row r="260" spans="1:50" ht="24.75" customHeight="1" x14ac:dyDescent="0.15">
      <c r="A260" s="711"/>
      <c r="B260" s="712"/>
      <c r="C260" s="712"/>
      <c r="D260" s="712"/>
      <c r="E260" s="712"/>
      <c r="F260" s="713"/>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3"/>
    </row>
    <row r="261" spans="1:50" ht="24.75" customHeight="1" x14ac:dyDescent="0.15">
      <c r="A261" s="711"/>
      <c r="B261" s="712"/>
      <c r="C261" s="712"/>
      <c r="D261" s="712"/>
      <c r="E261" s="712"/>
      <c r="F261" s="713"/>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3"/>
    </row>
    <row r="262" spans="1:50" ht="24.75" customHeight="1" x14ac:dyDescent="0.15">
      <c r="A262" s="711"/>
      <c r="B262" s="712"/>
      <c r="C262" s="712"/>
      <c r="D262" s="712"/>
      <c r="E262" s="712"/>
      <c r="F262" s="713"/>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3"/>
    </row>
    <row r="263" spans="1:50" ht="24.75" customHeight="1" x14ac:dyDescent="0.15">
      <c r="A263" s="711"/>
      <c r="B263" s="712"/>
      <c r="C263" s="712"/>
      <c r="D263" s="712"/>
      <c r="E263" s="712"/>
      <c r="F263" s="713"/>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3"/>
    </row>
    <row r="264" spans="1:50" ht="24.75" customHeight="1" x14ac:dyDescent="0.15">
      <c r="A264" s="711"/>
      <c r="B264" s="712"/>
      <c r="C264" s="712"/>
      <c r="D264" s="712"/>
      <c r="E264" s="712"/>
      <c r="F264" s="713"/>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3"/>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3" t="s">
        <v>31</v>
      </c>
      <c r="D3" s="233"/>
      <c r="E3" s="233"/>
      <c r="F3" s="233"/>
      <c r="G3" s="233"/>
      <c r="H3" s="233"/>
      <c r="I3" s="233"/>
      <c r="J3" s="233"/>
      <c r="K3" s="233"/>
      <c r="L3" s="233"/>
      <c r="M3" s="233" t="s">
        <v>32</v>
      </c>
      <c r="N3" s="233"/>
      <c r="O3" s="233"/>
      <c r="P3" s="233"/>
      <c r="Q3" s="233"/>
      <c r="R3" s="233"/>
      <c r="S3" s="233"/>
      <c r="T3" s="233"/>
      <c r="U3" s="233"/>
      <c r="V3" s="233"/>
      <c r="W3" s="233"/>
      <c r="X3" s="233"/>
      <c r="Y3" s="233"/>
      <c r="Z3" s="233"/>
      <c r="AA3" s="233"/>
      <c r="AB3" s="233"/>
      <c r="AC3" s="233"/>
      <c r="AD3" s="233"/>
      <c r="AE3" s="233"/>
      <c r="AF3" s="233"/>
      <c r="AG3" s="233"/>
      <c r="AH3" s="233"/>
      <c r="AI3" s="233"/>
      <c r="AJ3" s="233"/>
      <c r="AK3" s="579" t="s">
        <v>33</v>
      </c>
      <c r="AL3" s="233"/>
      <c r="AM3" s="233"/>
      <c r="AN3" s="233"/>
      <c r="AO3" s="233"/>
      <c r="AP3" s="233"/>
      <c r="AQ3" s="233" t="s">
        <v>23</v>
      </c>
      <c r="AR3" s="233"/>
      <c r="AS3" s="233"/>
      <c r="AT3" s="233"/>
      <c r="AU3" s="83" t="s">
        <v>24</v>
      </c>
      <c r="AV3" s="84"/>
      <c r="AW3" s="84"/>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3" t="s">
        <v>31</v>
      </c>
      <c r="D36" s="233"/>
      <c r="E36" s="233"/>
      <c r="F36" s="233"/>
      <c r="G36" s="233"/>
      <c r="H36" s="233"/>
      <c r="I36" s="233"/>
      <c r="J36" s="233"/>
      <c r="K36" s="233"/>
      <c r="L36" s="233"/>
      <c r="M36" s="233" t="s">
        <v>32</v>
      </c>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579" t="s">
        <v>33</v>
      </c>
      <c r="AL36" s="233"/>
      <c r="AM36" s="233"/>
      <c r="AN36" s="233"/>
      <c r="AO36" s="233"/>
      <c r="AP36" s="233"/>
      <c r="AQ36" s="233" t="s">
        <v>23</v>
      </c>
      <c r="AR36" s="233"/>
      <c r="AS36" s="233"/>
      <c r="AT36" s="233"/>
      <c r="AU36" s="83" t="s">
        <v>24</v>
      </c>
      <c r="AV36" s="84"/>
      <c r="AW36" s="84"/>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33" t="s">
        <v>31</v>
      </c>
      <c r="D69" s="233"/>
      <c r="E69" s="233"/>
      <c r="F69" s="233"/>
      <c r="G69" s="233"/>
      <c r="H69" s="233"/>
      <c r="I69" s="233"/>
      <c r="J69" s="233"/>
      <c r="K69" s="233"/>
      <c r="L69" s="233"/>
      <c r="M69" s="233" t="s">
        <v>32</v>
      </c>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579" t="s">
        <v>33</v>
      </c>
      <c r="AL69" s="233"/>
      <c r="AM69" s="233"/>
      <c r="AN69" s="233"/>
      <c r="AO69" s="233"/>
      <c r="AP69" s="233"/>
      <c r="AQ69" s="233" t="s">
        <v>23</v>
      </c>
      <c r="AR69" s="233"/>
      <c r="AS69" s="233"/>
      <c r="AT69" s="233"/>
      <c r="AU69" s="83" t="s">
        <v>24</v>
      </c>
      <c r="AV69" s="84"/>
      <c r="AW69" s="84"/>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33" t="s">
        <v>31</v>
      </c>
      <c r="D102" s="233"/>
      <c r="E102" s="233"/>
      <c r="F102" s="233"/>
      <c r="G102" s="233"/>
      <c r="H102" s="233"/>
      <c r="I102" s="233"/>
      <c r="J102" s="233"/>
      <c r="K102" s="233"/>
      <c r="L102" s="233"/>
      <c r="M102" s="233" t="s">
        <v>32</v>
      </c>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579" t="s">
        <v>33</v>
      </c>
      <c r="AL102" s="233"/>
      <c r="AM102" s="233"/>
      <c r="AN102" s="233"/>
      <c r="AO102" s="233"/>
      <c r="AP102" s="233"/>
      <c r="AQ102" s="233" t="s">
        <v>23</v>
      </c>
      <c r="AR102" s="233"/>
      <c r="AS102" s="233"/>
      <c r="AT102" s="233"/>
      <c r="AU102" s="83" t="s">
        <v>24</v>
      </c>
      <c r="AV102" s="84"/>
      <c r="AW102" s="84"/>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33" t="s">
        <v>406</v>
      </c>
      <c r="D135" s="233"/>
      <c r="E135" s="233"/>
      <c r="F135" s="233"/>
      <c r="G135" s="233"/>
      <c r="H135" s="233"/>
      <c r="I135" s="233"/>
      <c r="J135" s="233"/>
      <c r="K135" s="233"/>
      <c r="L135" s="233"/>
      <c r="M135" s="233" t="s">
        <v>407</v>
      </c>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579" t="s">
        <v>408</v>
      </c>
      <c r="AL135" s="233"/>
      <c r="AM135" s="233"/>
      <c r="AN135" s="233"/>
      <c r="AO135" s="233"/>
      <c r="AP135" s="233"/>
      <c r="AQ135" s="233" t="s">
        <v>23</v>
      </c>
      <c r="AR135" s="233"/>
      <c r="AS135" s="233"/>
      <c r="AT135" s="233"/>
      <c r="AU135" s="83" t="s">
        <v>24</v>
      </c>
      <c r="AV135" s="84"/>
      <c r="AW135" s="84"/>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33" t="s">
        <v>406</v>
      </c>
      <c r="D168" s="233"/>
      <c r="E168" s="233"/>
      <c r="F168" s="233"/>
      <c r="G168" s="233"/>
      <c r="H168" s="233"/>
      <c r="I168" s="233"/>
      <c r="J168" s="233"/>
      <c r="K168" s="233"/>
      <c r="L168" s="233"/>
      <c r="M168" s="233" t="s">
        <v>407</v>
      </c>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579" t="s">
        <v>408</v>
      </c>
      <c r="AL168" s="233"/>
      <c r="AM168" s="233"/>
      <c r="AN168" s="233"/>
      <c r="AO168" s="233"/>
      <c r="AP168" s="233"/>
      <c r="AQ168" s="233" t="s">
        <v>23</v>
      </c>
      <c r="AR168" s="233"/>
      <c r="AS168" s="233"/>
      <c r="AT168" s="233"/>
      <c r="AU168" s="83" t="s">
        <v>24</v>
      </c>
      <c r="AV168" s="84"/>
      <c r="AW168" s="84"/>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33" t="s">
        <v>406</v>
      </c>
      <c r="D201" s="233"/>
      <c r="E201" s="233"/>
      <c r="F201" s="233"/>
      <c r="G201" s="233"/>
      <c r="H201" s="233"/>
      <c r="I201" s="233"/>
      <c r="J201" s="233"/>
      <c r="K201" s="233"/>
      <c r="L201" s="233"/>
      <c r="M201" s="233" t="s">
        <v>407</v>
      </c>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579" t="s">
        <v>408</v>
      </c>
      <c r="AL201" s="233"/>
      <c r="AM201" s="233"/>
      <c r="AN201" s="233"/>
      <c r="AO201" s="233"/>
      <c r="AP201" s="233"/>
      <c r="AQ201" s="233" t="s">
        <v>23</v>
      </c>
      <c r="AR201" s="233"/>
      <c r="AS201" s="233"/>
      <c r="AT201" s="233"/>
      <c r="AU201" s="83" t="s">
        <v>24</v>
      </c>
      <c r="AV201" s="84"/>
      <c r="AW201" s="84"/>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33" t="s">
        <v>417</v>
      </c>
      <c r="D234" s="233"/>
      <c r="E234" s="233"/>
      <c r="F234" s="233"/>
      <c r="G234" s="233"/>
      <c r="H234" s="233"/>
      <c r="I234" s="233"/>
      <c r="J234" s="233"/>
      <c r="K234" s="233"/>
      <c r="L234" s="233"/>
      <c r="M234" s="233" t="s">
        <v>418</v>
      </c>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579" t="s">
        <v>419</v>
      </c>
      <c r="AL234" s="233"/>
      <c r="AM234" s="233"/>
      <c r="AN234" s="233"/>
      <c r="AO234" s="233"/>
      <c r="AP234" s="233"/>
      <c r="AQ234" s="233" t="s">
        <v>23</v>
      </c>
      <c r="AR234" s="233"/>
      <c r="AS234" s="233"/>
      <c r="AT234" s="233"/>
      <c r="AU234" s="83" t="s">
        <v>24</v>
      </c>
      <c r="AV234" s="84"/>
      <c r="AW234" s="84"/>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33" t="s">
        <v>406</v>
      </c>
      <c r="D267" s="233"/>
      <c r="E267" s="233"/>
      <c r="F267" s="233"/>
      <c r="G267" s="233"/>
      <c r="H267" s="233"/>
      <c r="I267" s="233"/>
      <c r="J267" s="233"/>
      <c r="K267" s="233"/>
      <c r="L267" s="233"/>
      <c r="M267" s="233" t="s">
        <v>407</v>
      </c>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579" t="s">
        <v>408</v>
      </c>
      <c r="AL267" s="233"/>
      <c r="AM267" s="233"/>
      <c r="AN267" s="233"/>
      <c r="AO267" s="233"/>
      <c r="AP267" s="233"/>
      <c r="AQ267" s="233" t="s">
        <v>23</v>
      </c>
      <c r="AR267" s="233"/>
      <c r="AS267" s="233"/>
      <c r="AT267" s="233"/>
      <c r="AU267" s="83" t="s">
        <v>24</v>
      </c>
      <c r="AV267" s="84"/>
      <c r="AW267" s="84"/>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33" t="s">
        <v>31</v>
      </c>
      <c r="D300" s="233"/>
      <c r="E300" s="233"/>
      <c r="F300" s="233"/>
      <c r="G300" s="233"/>
      <c r="H300" s="233"/>
      <c r="I300" s="233"/>
      <c r="J300" s="233"/>
      <c r="K300" s="233"/>
      <c r="L300" s="233"/>
      <c r="M300" s="233" t="s">
        <v>32</v>
      </c>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579" t="s">
        <v>33</v>
      </c>
      <c r="AL300" s="233"/>
      <c r="AM300" s="233"/>
      <c r="AN300" s="233"/>
      <c r="AO300" s="233"/>
      <c r="AP300" s="233"/>
      <c r="AQ300" s="233" t="s">
        <v>23</v>
      </c>
      <c r="AR300" s="233"/>
      <c r="AS300" s="233"/>
      <c r="AT300" s="233"/>
      <c r="AU300" s="83" t="s">
        <v>24</v>
      </c>
      <c r="AV300" s="84"/>
      <c r="AW300" s="84"/>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33" t="s">
        <v>406</v>
      </c>
      <c r="D333" s="233"/>
      <c r="E333" s="233"/>
      <c r="F333" s="233"/>
      <c r="G333" s="233"/>
      <c r="H333" s="233"/>
      <c r="I333" s="233"/>
      <c r="J333" s="233"/>
      <c r="K333" s="233"/>
      <c r="L333" s="233"/>
      <c r="M333" s="233" t="s">
        <v>407</v>
      </c>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579" t="s">
        <v>408</v>
      </c>
      <c r="AL333" s="233"/>
      <c r="AM333" s="233"/>
      <c r="AN333" s="233"/>
      <c r="AO333" s="233"/>
      <c r="AP333" s="233"/>
      <c r="AQ333" s="233" t="s">
        <v>23</v>
      </c>
      <c r="AR333" s="233"/>
      <c r="AS333" s="233"/>
      <c r="AT333" s="233"/>
      <c r="AU333" s="83" t="s">
        <v>24</v>
      </c>
      <c r="AV333" s="84"/>
      <c r="AW333" s="84"/>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33" t="s">
        <v>31</v>
      </c>
      <c r="D366" s="233"/>
      <c r="E366" s="233"/>
      <c r="F366" s="233"/>
      <c r="G366" s="233"/>
      <c r="H366" s="233"/>
      <c r="I366" s="233"/>
      <c r="J366" s="233"/>
      <c r="K366" s="233"/>
      <c r="L366" s="233"/>
      <c r="M366" s="233" t="s">
        <v>32</v>
      </c>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579" t="s">
        <v>33</v>
      </c>
      <c r="AL366" s="233"/>
      <c r="AM366" s="233"/>
      <c r="AN366" s="233"/>
      <c r="AO366" s="233"/>
      <c r="AP366" s="233"/>
      <c r="AQ366" s="233" t="s">
        <v>23</v>
      </c>
      <c r="AR366" s="233"/>
      <c r="AS366" s="233"/>
      <c r="AT366" s="233"/>
      <c r="AU366" s="83" t="s">
        <v>24</v>
      </c>
      <c r="AV366" s="84"/>
      <c r="AW366" s="84"/>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33" t="s">
        <v>406</v>
      </c>
      <c r="D399" s="233"/>
      <c r="E399" s="233"/>
      <c r="F399" s="233"/>
      <c r="G399" s="233"/>
      <c r="H399" s="233"/>
      <c r="I399" s="233"/>
      <c r="J399" s="233"/>
      <c r="K399" s="233"/>
      <c r="L399" s="233"/>
      <c r="M399" s="233" t="s">
        <v>407</v>
      </c>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579" t="s">
        <v>408</v>
      </c>
      <c r="AL399" s="233"/>
      <c r="AM399" s="233"/>
      <c r="AN399" s="233"/>
      <c r="AO399" s="233"/>
      <c r="AP399" s="233"/>
      <c r="AQ399" s="233" t="s">
        <v>23</v>
      </c>
      <c r="AR399" s="233"/>
      <c r="AS399" s="233"/>
      <c r="AT399" s="233"/>
      <c r="AU399" s="83" t="s">
        <v>24</v>
      </c>
      <c r="AV399" s="84"/>
      <c r="AW399" s="84"/>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33" t="s">
        <v>31</v>
      </c>
      <c r="D432" s="233"/>
      <c r="E432" s="233"/>
      <c r="F432" s="233"/>
      <c r="G432" s="233"/>
      <c r="H432" s="233"/>
      <c r="I432" s="233"/>
      <c r="J432" s="233"/>
      <c r="K432" s="233"/>
      <c r="L432" s="233"/>
      <c r="M432" s="233" t="s">
        <v>32</v>
      </c>
      <c r="N432" s="233"/>
      <c r="O432" s="233"/>
      <c r="P432" s="233"/>
      <c r="Q432" s="233"/>
      <c r="R432" s="233"/>
      <c r="S432" s="233"/>
      <c r="T432" s="233"/>
      <c r="U432" s="233"/>
      <c r="V432" s="233"/>
      <c r="W432" s="233"/>
      <c r="X432" s="233"/>
      <c r="Y432" s="233"/>
      <c r="Z432" s="233"/>
      <c r="AA432" s="233"/>
      <c r="AB432" s="233"/>
      <c r="AC432" s="233"/>
      <c r="AD432" s="233"/>
      <c r="AE432" s="233"/>
      <c r="AF432" s="233"/>
      <c r="AG432" s="233"/>
      <c r="AH432" s="233"/>
      <c r="AI432" s="233"/>
      <c r="AJ432" s="233"/>
      <c r="AK432" s="579" t="s">
        <v>33</v>
      </c>
      <c r="AL432" s="233"/>
      <c r="AM432" s="233"/>
      <c r="AN432" s="233"/>
      <c r="AO432" s="233"/>
      <c r="AP432" s="233"/>
      <c r="AQ432" s="233" t="s">
        <v>23</v>
      </c>
      <c r="AR432" s="233"/>
      <c r="AS432" s="233"/>
      <c r="AT432" s="233"/>
      <c r="AU432" s="83" t="s">
        <v>24</v>
      </c>
      <c r="AV432" s="84"/>
      <c r="AW432" s="84"/>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33" t="s">
        <v>31</v>
      </c>
      <c r="D465" s="233"/>
      <c r="E465" s="233"/>
      <c r="F465" s="233"/>
      <c r="G465" s="233"/>
      <c r="H465" s="233"/>
      <c r="I465" s="233"/>
      <c r="J465" s="233"/>
      <c r="K465" s="233"/>
      <c r="L465" s="233"/>
      <c r="M465" s="233" t="s">
        <v>32</v>
      </c>
      <c r="N465" s="233"/>
      <c r="O465" s="233"/>
      <c r="P465" s="233"/>
      <c r="Q465" s="233"/>
      <c r="R465" s="233"/>
      <c r="S465" s="233"/>
      <c r="T465" s="233"/>
      <c r="U465" s="233"/>
      <c r="V465" s="233"/>
      <c r="W465" s="233"/>
      <c r="X465" s="233"/>
      <c r="Y465" s="233"/>
      <c r="Z465" s="233"/>
      <c r="AA465" s="233"/>
      <c r="AB465" s="233"/>
      <c r="AC465" s="233"/>
      <c r="AD465" s="233"/>
      <c r="AE465" s="233"/>
      <c r="AF465" s="233"/>
      <c r="AG465" s="233"/>
      <c r="AH465" s="233"/>
      <c r="AI465" s="233"/>
      <c r="AJ465" s="233"/>
      <c r="AK465" s="579" t="s">
        <v>33</v>
      </c>
      <c r="AL465" s="233"/>
      <c r="AM465" s="233"/>
      <c r="AN465" s="233"/>
      <c r="AO465" s="233"/>
      <c r="AP465" s="233"/>
      <c r="AQ465" s="233" t="s">
        <v>23</v>
      </c>
      <c r="AR465" s="233"/>
      <c r="AS465" s="233"/>
      <c r="AT465" s="233"/>
      <c r="AU465" s="83" t="s">
        <v>24</v>
      </c>
      <c r="AV465" s="84"/>
      <c r="AW465" s="84"/>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33" t="s">
        <v>31</v>
      </c>
      <c r="D498" s="233"/>
      <c r="E498" s="233"/>
      <c r="F498" s="233"/>
      <c r="G498" s="233"/>
      <c r="H498" s="233"/>
      <c r="I498" s="233"/>
      <c r="J498" s="233"/>
      <c r="K498" s="233"/>
      <c r="L498" s="233"/>
      <c r="M498" s="233" t="s">
        <v>32</v>
      </c>
      <c r="N498" s="233"/>
      <c r="O498" s="233"/>
      <c r="P498" s="233"/>
      <c r="Q498" s="233"/>
      <c r="R498" s="233"/>
      <c r="S498" s="233"/>
      <c r="T498" s="233"/>
      <c r="U498" s="233"/>
      <c r="V498" s="233"/>
      <c r="W498" s="233"/>
      <c r="X498" s="233"/>
      <c r="Y498" s="233"/>
      <c r="Z498" s="233"/>
      <c r="AA498" s="233"/>
      <c r="AB498" s="233"/>
      <c r="AC498" s="233"/>
      <c r="AD498" s="233"/>
      <c r="AE498" s="233"/>
      <c r="AF498" s="233"/>
      <c r="AG498" s="233"/>
      <c r="AH498" s="233"/>
      <c r="AI498" s="233"/>
      <c r="AJ498" s="233"/>
      <c r="AK498" s="579" t="s">
        <v>33</v>
      </c>
      <c r="AL498" s="233"/>
      <c r="AM498" s="233"/>
      <c r="AN498" s="233"/>
      <c r="AO498" s="233"/>
      <c r="AP498" s="233"/>
      <c r="AQ498" s="233" t="s">
        <v>23</v>
      </c>
      <c r="AR498" s="233"/>
      <c r="AS498" s="233"/>
      <c r="AT498" s="233"/>
      <c r="AU498" s="83" t="s">
        <v>24</v>
      </c>
      <c r="AV498" s="84"/>
      <c r="AW498" s="84"/>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33" t="s">
        <v>406</v>
      </c>
      <c r="D531" s="233"/>
      <c r="E531" s="233"/>
      <c r="F531" s="233"/>
      <c r="G531" s="233"/>
      <c r="H531" s="233"/>
      <c r="I531" s="233"/>
      <c r="J531" s="233"/>
      <c r="K531" s="233"/>
      <c r="L531" s="233"/>
      <c r="M531" s="233" t="s">
        <v>407</v>
      </c>
      <c r="N531" s="233"/>
      <c r="O531" s="233"/>
      <c r="P531" s="233"/>
      <c r="Q531" s="233"/>
      <c r="R531" s="233"/>
      <c r="S531" s="233"/>
      <c r="T531" s="233"/>
      <c r="U531" s="233"/>
      <c r="V531" s="233"/>
      <c r="W531" s="233"/>
      <c r="X531" s="233"/>
      <c r="Y531" s="233"/>
      <c r="Z531" s="233"/>
      <c r="AA531" s="233"/>
      <c r="AB531" s="233"/>
      <c r="AC531" s="233"/>
      <c r="AD531" s="233"/>
      <c r="AE531" s="233"/>
      <c r="AF531" s="233"/>
      <c r="AG531" s="233"/>
      <c r="AH531" s="233"/>
      <c r="AI531" s="233"/>
      <c r="AJ531" s="233"/>
      <c r="AK531" s="579" t="s">
        <v>408</v>
      </c>
      <c r="AL531" s="233"/>
      <c r="AM531" s="233"/>
      <c r="AN531" s="233"/>
      <c r="AO531" s="233"/>
      <c r="AP531" s="233"/>
      <c r="AQ531" s="233" t="s">
        <v>23</v>
      </c>
      <c r="AR531" s="233"/>
      <c r="AS531" s="233"/>
      <c r="AT531" s="233"/>
      <c r="AU531" s="83" t="s">
        <v>24</v>
      </c>
      <c r="AV531" s="84"/>
      <c r="AW531" s="84"/>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33" t="s">
        <v>31</v>
      </c>
      <c r="D564" s="233"/>
      <c r="E564" s="233"/>
      <c r="F564" s="233"/>
      <c r="G564" s="233"/>
      <c r="H564" s="233"/>
      <c r="I564" s="233"/>
      <c r="J564" s="233"/>
      <c r="K564" s="233"/>
      <c r="L564" s="233"/>
      <c r="M564" s="233" t="s">
        <v>32</v>
      </c>
      <c r="N564" s="233"/>
      <c r="O564" s="233"/>
      <c r="P564" s="233"/>
      <c r="Q564" s="233"/>
      <c r="R564" s="233"/>
      <c r="S564" s="233"/>
      <c r="T564" s="233"/>
      <c r="U564" s="233"/>
      <c r="V564" s="233"/>
      <c r="W564" s="233"/>
      <c r="X564" s="233"/>
      <c r="Y564" s="233"/>
      <c r="Z564" s="233"/>
      <c r="AA564" s="233"/>
      <c r="AB564" s="233"/>
      <c r="AC564" s="233"/>
      <c r="AD564" s="233"/>
      <c r="AE564" s="233"/>
      <c r="AF564" s="233"/>
      <c r="AG564" s="233"/>
      <c r="AH564" s="233"/>
      <c r="AI564" s="233"/>
      <c r="AJ564" s="233"/>
      <c r="AK564" s="579" t="s">
        <v>33</v>
      </c>
      <c r="AL564" s="233"/>
      <c r="AM564" s="233"/>
      <c r="AN564" s="233"/>
      <c r="AO564" s="233"/>
      <c r="AP564" s="233"/>
      <c r="AQ564" s="233" t="s">
        <v>23</v>
      </c>
      <c r="AR564" s="233"/>
      <c r="AS564" s="233"/>
      <c r="AT564" s="233"/>
      <c r="AU564" s="83" t="s">
        <v>24</v>
      </c>
      <c r="AV564" s="84"/>
      <c r="AW564" s="84"/>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33" t="s">
        <v>406</v>
      </c>
      <c r="D597" s="233"/>
      <c r="E597" s="233"/>
      <c r="F597" s="233"/>
      <c r="G597" s="233"/>
      <c r="H597" s="233"/>
      <c r="I597" s="233"/>
      <c r="J597" s="233"/>
      <c r="K597" s="233"/>
      <c r="L597" s="233"/>
      <c r="M597" s="233" t="s">
        <v>407</v>
      </c>
      <c r="N597" s="233"/>
      <c r="O597" s="233"/>
      <c r="P597" s="233"/>
      <c r="Q597" s="233"/>
      <c r="R597" s="233"/>
      <c r="S597" s="233"/>
      <c r="T597" s="233"/>
      <c r="U597" s="233"/>
      <c r="V597" s="233"/>
      <c r="W597" s="233"/>
      <c r="X597" s="233"/>
      <c r="Y597" s="233"/>
      <c r="Z597" s="233"/>
      <c r="AA597" s="233"/>
      <c r="AB597" s="233"/>
      <c r="AC597" s="233"/>
      <c r="AD597" s="233"/>
      <c r="AE597" s="233"/>
      <c r="AF597" s="233"/>
      <c r="AG597" s="233"/>
      <c r="AH597" s="233"/>
      <c r="AI597" s="233"/>
      <c r="AJ597" s="233"/>
      <c r="AK597" s="579" t="s">
        <v>408</v>
      </c>
      <c r="AL597" s="233"/>
      <c r="AM597" s="233"/>
      <c r="AN597" s="233"/>
      <c r="AO597" s="233"/>
      <c r="AP597" s="233"/>
      <c r="AQ597" s="233" t="s">
        <v>23</v>
      </c>
      <c r="AR597" s="233"/>
      <c r="AS597" s="233"/>
      <c r="AT597" s="233"/>
      <c r="AU597" s="83" t="s">
        <v>24</v>
      </c>
      <c r="AV597" s="84"/>
      <c r="AW597" s="84"/>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33" t="s">
        <v>31</v>
      </c>
      <c r="D630" s="233"/>
      <c r="E630" s="233"/>
      <c r="F630" s="233"/>
      <c r="G630" s="233"/>
      <c r="H630" s="233"/>
      <c r="I630" s="233"/>
      <c r="J630" s="233"/>
      <c r="K630" s="233"/>
      <c r="L630" s="233"/>
      <c r="M630" s="233" t="s">
        <v>32</v>
      </c>
      <c r="N630" s="233"/>
      <c r="O630" s="233"/>
      <c r="P630" s="233"/>
      <c r="Q630" s="233"/>
      <c r="R630" s="233"/>
      <c r="S630" s="233"/>
      <c r="T630" s="233"/>
      <c r="U630" s="233"/>
      <c r="V630" s="233"/>
      <c r="W630" s="233"/>
      <c r="X630" s="233"/>
      <c r="Y630" s="233"/>
      <c r="Z630" s="233"/>
      <c r="AA630" s="233"/>
      <c r="AB630" s="233"/>
      <c r="AC630" s="233"/>
      <c r="AD630" s="233"/>
      <c r="AE630" s="233"/>
      <c r="AF630" s="233"/>
      <c r="AG630" s="233"/>
      <c r="AH630" s="233"/>
      <c r="AI630" s="233"/>
      <c r="AJ630" s="233"/>
      <c r="AK630" s="579" t="s">
        <v>33</v>
      </c>
      <c r="AL630" s="233"/>
      <c r="AM630" s="233"/>
      <c r="AN630" s="233"/>
      <c r="AO630" s="233"/>
      <c r="AP630" s="233"/>
      <c r="AQ630" s="233" t="s">
        <v>23</v>
      </c>
      <c r="AR630" s="233"/>
      <c r="AS630" s="233"/>
      <c r="AT630" s="233"/>
      <c r="AU630" s="83" t="s">
        <v>24</v>
      </c>
      <c r="AV630" s="84"/>
      <c r="AW630" s="84"/>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33" t="s">
        <v>406</v>
      </c>
      <c r="D663" s="233"/>
      <c r="E663" s="233"/>
      <c r="F663" s="233"/>
      <c r="G663" s="233"/>
      <c r="H663" s="233"/>
      <c r="I663" s="233"/>
      <c r="J663" s="233"/>
      <c r="K663" s="233"/>
      <c r="L663" s="233"/>
      <c r="M663" s="233" t="s">
        <v>407</v>
      </c>
      <c r="N663" s="233"/>
      <c r="O663" s="233"/>
      <c r="P663" s="233"/>
      <c r="Q663" s="233"/>
      <c r="R663" s="233"/>
      <c r="S663" s="233"/>
      <c r="T663" s="233"/>
      <c r="U663" s="233"/>
      <c r="V663" s="233"/>
      <c r="W663" s="233"/>
      <c r="X663" s="233"/>
      <c r="Y663" s="233"/>
      <c r="Z663" s="233"/>
      <c r="AA663" s="233"/>
      <c r="AB663" s="233"/>
      <c r="AC663" s="233"/>
      <c r="AD663" s="233"/>
      <c r="AE663" s="233"/>
      <c r="AF663" s="233"/>
      <c r="AG663" s="233"/>
      <c r="AH663" s="233"/>
      <c r="AI663" s="233"/>
      <c r="AJ663" s="233"/>
      <c r="AK663" s="579" t="s">
        <v>408</v>
      </c>
      <c r="AL663" s="233"/>
      <c r="AM663" s="233"/>
      <c r="AN663" s="233"/>
      <c r="AO663" s="233"/>
      <c r="AP663" s="233"/>
      <c r="AQ663" s="233" t="s">
        <v>23</v>
      </c>
      <c r="AR663" s="233"/>
      <c r="AS663" s="233"/>
      <c r="AT663" s="233"/>
      <c r="AU663" s="83" t="s">
        <v>24</v>
      </c>
      <c r="AV663" s="84"/>
      <c r="AW663" s="84"/>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33" t="s">
        <v>406</v>
      </c>
      <c r="D696" s="233"/>
      <c r="E696" s="233"/>
      <c r="F696" s="233"/>
      <c r="G696" s="233"/>
      <c r="H696" s="233"/>
      <c r="I696" s="233"/>
      <c r="J696" s="233"/>
      <c r="K696" s="233"/>
      <c r="L696" s="233"/>
      <c r="M696" s="233" t="s">
        <v>407</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579" t="s">
        <v>408</v>
      </c>
      <c r="AL696" s="233"/>
      <c r="AM696" s="233"/>
      <c r="AN696" s="233"/>
      <c r="AO696" s="233"/>
      <c r="AP696" s="233"/>
      <c r="AQ696" s="233" t="s">
        <v>23</v>
      </c>
      <c r="AR696" s="233"/>
      <c r="AS696" s="233"/>
      <c r="AT696" s="233"/>
      <c r="AU696" s="83" t="s">
        <v>24</v>
      </c>
      <c r="AV696" s="84"/>
      <c r="AW696" s="84"/>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33" t="s">
        <v>31</v>
      </c>
      <c r="D729" s="233"/>
      <c r="E729" s="233"/>
      <c r="F729" s="233"/>
      <c r="G729" s="233"/>
      <c r="H729" s="233"/>
      <c r="I729" s="233"/>
      <c r="J729" s="233"/>
      <c r="K729" s="233"/>
      <c r="L729" s="233"/>
      <c r="M729" s="233" t="s">
        <v>32</v>
      </c>
      <c r="N729" s="233"/>
      <c r="O729" s="233"/>
      <c r="P729" s="233"/>
      <c r="Q729" s="233"/>
      <c r="R729" s="233"/>
      <c r="S729" s="233"/>
      <c r="T729" s="233"/>
      <c r="U729" s="233"/>
      <c r="V729" s="233"/>
      <c r="W729" s="233"/>
      <c r="X729" s="233"/>
      <c r="Y729" s="233"/>
      <c r="Z729" s="233"/>
      <c r="AA729" s="233"/>
      <c r="AB729" s="233"/>
      <c r="AC729" s="233"/>
      <c r="AD729" s="233"/>
      <c r="AE729" s="233"/>
      <c r="AF729" s="233"/>
      <c r="AG729" s="233"/>
      <c r="AH729" s="233"/>
      <c r="AI729" s="233"/>
      <c r="AJ729" s="233"/>
      <c r="AK729" s="579" t="s">
        <v>33</v>
      </c>
      <c r="AL729" s="233"/>
      <c r="AM729" s="233"/>
      <c r="AN729" s="233"/>
      <c r="AO729" s="233"/>
      <c r="AP729" s="233"/>
      <c r="AQ729" s="233" t="s">
        <v>23</v>
      </c>
      <c r="AR729" s="233"/>
      <c r="AS729" s="233"/>
      <c r="AT729" s="233"/>
      <c r="AU729" s="83" t="s">
        <v>24</v>
      </c>
      <c r="AV729" s="84"/>
      <c r="AW729" s="84"/>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33" t="s">
        <v>406</v>
      </c>
      <c r="D762" s="233"/>
      <c r="E762" s="233"/>
      <c r="F762" s="233"/>
      <c r="G762" s="233"/>
      <c r="H762" s="233"/>
      <c r="I762" s="233"/>
      <c r="J762" s="233"/>
      <c r="K762" s="233"/>
      <c r="L762" s="233"/>
      <c r="M762" s="233" t="s">
        <v>407</v>
      </c>
      <c r="N762" s="233"/>
      <c r="O762" s="233"/>
      <c r="P762" s="233"/>
      <c r="Q762" s="233"/>
      <c r="R762" s="233"/>
      <c r="S762" s="233"/>
      <c r="T762" s="233"/>
      <c r="U762" s="233"/>
      <c r="V762" s="233"/>
      <c r="W762" s="233"/>
      <c r="X762" s="233"/>
      <c r="Y762" s="233"/>
      <c r="Z762" s="233"/>
      <c r="AA762" s="233"/>
      <c r="AB762" s="233"/>
      <c r="AC762" s="233"/>
      <c r="AD762" s="233"/>
      <c r="AE762" s="233"/>
      <c r="AF762" s="233"/>
      <c r="AG762" s="233"/>
      <c r="AH762" s="233"/>
      <c r="AI762" s="233"/>
      <c r="AJ762" s="233"/>
      <c r="AK762" s="579" t="s">
        <v>408</v>
      </c>
      <c r="AL762" s="233"/>
      <c r="AM762" s="233"/>
      <c r="AN762" s="233"/>
      <c r="AO762" s="233"/>
      <c r="AP762" s="233"/>
      <c r="AQ762" s="233" t="s">
        <v>23</v>
      </c>
      <c r="AR762" s="233"/>
      <c r="AS762" s="233"/>
      <c r="AT762" s="233"/>
      <c r="AU762" s="83" t="s">
        <v>24</v>
      </c>
      <c r="AV762" s="84"/>
      <c r="AW762" s="84"/>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33" t="s">
        <v>31</v>
      </c>
      <c r="D795" s="233"/>
      <c r="E795" s="233"/>
      <c r="F795" s="233"/>
      <c r="G795" s="233"/>
      <c r="H795" s="233"/>
      <c r="I795" s="233"/>
      <c r="J795" s="233"/>
      <c r="K795" s="233"/>
      <c r="L795" s="233"/>
      <c r="M795" s="233" t="s">
        <v>32</v>
      </c>
      <c r="N795" s="233"/>
      <c r="O795" s="233"/>
      <c r="P795" s="233"/>
      <c r="Q795" s="233"/>
      <c r="R795" s="233"/>
      <c r="S795" s="233"/>
      <c r="T795" s="233"/>
      <c r="U795" s="233"/>
      <c r="V795" s="233"/>
      <c r="W795" s="233"/>
      <c r="X795" s="233"/>
      <c r="Y795" s="233"/>
      <c r="Z795" s="233"/>
      <c r="AA795" s="233"/>
      <c r="AB795" s="233"/>
      <c r="AC795" s="233"/>
      <c r="AD795" s="233"/>
      <c r="AE795" s="233"/>
      <c r="AF795" s="233"/>
      <c r="AG795" s="233"/>
      <c r="AH795" s="233"/>
      <c r="AI795" s="233"/>
      <c r="AJ795" s="233"/>
      <c r="AK795" s="579" t="s">
        <v>33</v>
      </c>
      <c r="AL795" s="233"/>
      <c r="AM795" s="233"/>
      <c r="AN795" s="233"/>
      <c r="AO795" s="233"/>
      <c r="AP795" s="233"/>
      <c r="AQ795" s="233" t="s">
        <v>23</v>
      </c>
      <c r="AR795" s="233"/>
      <c r="AS795" s="233"/>
      <c r="AT795" s="233"/>
      <c r="AU795" s="83" t="s">
        <v>24</v>
      </c>
      <c r="AV795" s="84"/>
      <c r="AW795" s="84"/>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33" t="s">
        <v>31</v>
      </c>
      <c r="D828" s="233"/>
      <c r="E828" s="233"/>
      <c r="F828" s="233"/>
      <c r="G828" s="233"/>
      <c r="H828" s="233"/>
      <c r="I828" s="233"/>
      <c r="J828" s="233"/>
      <c r="K828" s="233"/>
      <c r="L828" s="233"/>
      <c r="M828" s="233" t="s">
        <v>32</v>
      </c>
      <c r="N828" s="233"/>
      <c r="O828" s="233"/>
      <c r="P828" s="233"/>
      <c r="Q828" s="233"/>
      <c r="R828" s="233"/>
      <c r="S828" s="233"/>
      <c r="T828" s="233"/>
      <c r="U828" s="233"/>
      <c r="V828" s="233"/>
      <c r="W828" s="233"/>
      <c r="X828" s="233"/>
      <c r="Y828" s="233"/>
      <c r="Z828" s="233"/>
      <c r="AA828" s="233"/>
      <c r="AB828" s="233"/>
      <c r="AC828" s="233"/>
      <c r="AD828" s="233"/>
      <c r="AE828" s="233"/>
      <c r="AF828" s="233"/>
      <c r="AG828" s="233"/>
      <c r="AH828" s="233"/>
      <c r="AI828" s="233"/>
      <c r="AJ828" s="233"/>
      <c r="AK828" s="579" t="s">
        <v>33</v>
      </c>
      <c r="AL828" s="233"/>
      <c r="AM828" s="233"/>
      <c r="AN828" s="233"/>
      <c r="AO828" s="233"/>
      <c r="AP828" s="233"/>
      <c r="AQ828" s="233" t="s">
        <v>23</v>
      </c>
      <c r="AR828" s="233"/>
      <c r="AS828" s="233"/>
      <c r="AT828" s="233"/>
      <c r="AU828" s="83" t="s">
        <v>24</v>
      </c>
      <c r="AV828" s="84"/>
      <c r="AW828" s="84"/>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33" t="s">
        <v>406</v>
      </c>
      <c r="D861" s="233"/>
      <c r="E861" s="233"/>
      <c r="F861" s="233"/>
      <c r="G861" s="233"/>
      <c r="H861" s="233"/>
      <c r="I861" s="233"/>
      <c r="J861" s="233"/>
      <c r="K861" s="233"/>
      <c r="L861" s="233"/>
      <c r="M861" s="233" t="s">
        <v>407</v>
      </c>
      <c r="N861" s="233"/>
      <c r="O861" s="233"/>
      <c r="P861" s="233"/>
      <c r="Q861" s="233"/>
      <c r="R861" s="233"/>
      <c r="S861" s="233"/>
      <c r="T861" s="233"/>
      <c r="U861" s="233"/>
      <c r="V861" s="233"/>
      <c r="W861" s="233"/>
      <c r="X861" s="233"/>
      <c r="Y861" s="233"/>
      <c r="Z861" s="233"/>
      <c r="AA861" s="233"/>
      <c r="AB861" s="233"/>
      <c r="AC861" s="233"/>
      <c r="AD861" s="233"/>
      <c r="AE861" s="233"/>
      <c r="AF861" s="233"/>
      <c r="AG861" s="233"/>
      <c r="AH861" s="233"/>
      <c r="AI861" s="233"/>
      <c r="AJ861" s="233"/>
      <c r="AK861" s="579" t="s">
        <v>408</v>
      </c>
      <c r="AL861" s="233"/>
      <c r="AM861" s="233"/>
      <c r="AN861" s="233"/>
      <c r="AO861" s="233"/>
      <c r="AP861" s="233"/>
      <c r="AQ861" s="233" t="s">
        <v>23</v>
      </c>
      <c r="AR861" s="233"/>
      <c r="AS861" s="233"/>
      <c r="AT861" s="233"/>
      <c r="AU861" s="83" t="s">
        <v>24</v>
      </c>
      <c r="AV861" s="84"/>
      <c r="AW861" s="84"/>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33" t="s">
        <v>406</v>
      </c>
      <c r="D894" s="233"/>
      <c r="E894" s="233"/>
      <c r="F894" s="233"/>
      <c r="G894" s="233"/>
      <c r="H894" s="233"/>
      <c r="I894" s="233"/>
      <c r="J894" s="233"/>
      <c r="K894" s="233"/>
      <c r="L894" s="233"/>
      <c r="M894" s="233" t="s">
        <v>407</v>
      </c>
      <c r="N894" s="233"/>
      <c r="O894" s="233"/>
      <c r="P894" s="233"/>
      <c r="Q894" s="233"/>
      <c r="R894" s="233"/>
      <c r="S894" s="233"/>
      <c r="T894" s="233"/>
      <c r="U894" s="233"/>
      <c r="V894" s="233"/>
      <c r="W894" s="233"/>
      <c r="X894" s="233"/>
      <c r="Y894" s="233"/>
      <c r="Z894" s="233"/>
      <c r="AA894" s="233"/>
      <c r="AB894" s="233"/>
      <c r="AC894" s="233"/>
      <c r="AD894" s="233"/>
      <c r="AE894" s="233"/>
      <c r="AF894" s="233"/>
      <c r="AG894" s="233"/>
      <c r="AH894" s="233"/>
      <c r="AI894" s="233"/>
      <c r="AJ894" s="233"/>
      <c r="AK894" s="579" t="s">
        <v>408</v>
      </c>
      <c r="AL894" s="233"/>
      <c r="AM894" s="233"/>
      <c r="AN894" s="233"/>
      <c r="AO894" s="233"/>
      <c r="AP894" s="233"/>
      <c r="AQ894" s="233" t="s">
        <v>23</v>
      </c>
      <c r="AR894" s="233"/>
      <c r="AS894" s="233"/>
      <c r="AT894" s="233"/>
      <c r="AU894" s="83" t="s">
        <v>24</v>
      </c>
      <c r="AV894" s="84"/>
      <c r="AW894" s="84"/>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33" t="s">
        <v>31</v>
      </c>
      <c r="D927" s="233"/>
      <c r="E927" s="233"/>
      <c r="F927" s="233"/>
      <c r="G927" s="233"/>
      <c r="H927" s="233"/>
      <c r="I927" s="233"/>
      <c r="J927" s="233"/>
      <c r="K927" s="233"/>
      <c r="L927" s="233"/>
      <c r="M927" s="233" t="s">
        <v>32</v>
      </c>
      <c r="N927" s="233"/>
      <c r="O927" s="233"/>
      <c r="P927" s="233"/>
      <c r="Q927" s="233"/>
      <c r="R927" s="233"/>
      <c r="S927" s="233"/>
      <c r="T927" s="233"/>
      <c r="U927" s="233"/>
      <c r="V927" s="233"/>
      <c r="W927" s="233"/>
      <c r="X927" s="233"/>
      <c r="Y927" s="233"/>
      <c r="Z927" s="233"/>
      <c r="AA927" s="233"/>
      <c r="AB927" s="233"/>
      <c r="AC927" s="233"/>
      <c r="AD927" s="233"/>
      <c r="AE927" s="233"/>
      <c r="AF927" s="233"/>
      <c r="AG927" s="233"/>
      <c r="AH927" s="233"/>
      <c r="AI927" s="233"/>
      <c r="AJ927" s="233"/>
      <c r="AK927" s="579" t="s">
        <v>33</v>
      </c>
      <c r="AL927" s="233"/>
      <c r="AM927" s="233"/>
      <c r="AN927" s="233"/>
      <c r="AO927" s="233"/>
      <c r="AP927" s="233"/>
      <c r="AQ927" s="233" t="s">
        <v>23</v>
      </c>
      <c r="AR927" s="233"/>
      <c r="AS927" s="233"/>
      <c r="AT927" s="233"/>
      <c r="AU927" s="83" t="s">
        <v>24</v>
      </c>
      <c r="AV927" s="84"/>
      <c r="AW927" s="84"/>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33" t="s">
        <v>31</v>
      </c>
      <c r="D960" s="233"/>
      <c r="E960" s="233"/>
      <c r="F960" s="233"/>
      <c r="G960" s="233"/>
      <c r="H960" s="233"/>
      <c r="I960" s="233"/>
      <c r="J960" s="233"/>
      <c r="K960" s="233"/>
      <c r="L960" s="233"/>
      <c r="M960" s="233" t="s">
        <v>32</v>
      </c>
      <c r="N960" s="233"/>
      <c r="O960" s="233"/>
      <c r="P960" s="233"/>
      <c r="Q960" s="233"/>
      <c r="R960" s="233"/>
      <c r="S960" s="233"/>
      <c r="T960" s="233"/>
      <c r="U960" s="233"/>
      <c r="V960" s="233"/>
      <c r="W960" s="233"/>
      <c r="X960" s="233"/>
      <c r="Y960" s="233"/>
      <c r="Z960" s="233"/>
      <c r="AA960" s="233"/>
      <c r="AB960" s="233"/>
      <c r="AC960" s="233"/>
      <c r="AD960" s="233"/>
      <c r="AE960" s="233"/>
      <c r="AF960" s="233"/>
      <c r="AG960" s="233"/>
      <c r="AH960" s="233"/>
      <c r="AI960" s="233"/>
      <c r="AJ960" s="233"/>
      <c r="AK960" s="579" t="s">
        <v>33</v>
      </c>
      <c r="AL960" s="233"/>
      <c r="AM960" s="233"/>
      <c r="AN960" s="233"/>
      <c r="AO960" s="233"/>
      <c r="AP960" s="233"/>
      <c r="AQ960" s="233" t="s">
        <v>23</v>
      </c>
      <c r="AR960" s="233"/>
      <c r="AS960" s="233"/>
      <c r="AT960" s="233"/>
      <c r="AU960" s="83" t="s">
        <v>24</v>
      </c>
      <c r="AV960" s="84"/>
      <c r="AW960" s="84"/>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33" t="s">
        <v>31</v>
      </c>
      <c r="D993" s="233"/>
      <c r="E993" s="233"/>
      <c r="F993" s="233"/>
      <c r="G993" s="233"/>
      <c r="H993" s="233"/>
      <c r="I993" s="233"/>
      <c r="J993" s="233"/>
      <c r="K993" s="233"/>
      <c r="L993" s="233"/>
      <c r="M993" s="233" t="s">
        <v>32</v>
      </c>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579" t="s">
        <v>33</v>
      </c>
      <c r="AL993" s="233"/>
      <c r="AM993" s="233"/>
      <c r="AN993" s="233"/>
      <c r="AO993" s="233"/>
      <c r="AP993" s="233"/>
      <c r="AQ993" s="233" t="s">
        <v>23</v>
      </c>
      <c r="AR993" s="233"/>
      <c r="AS993" s="233"/>
      <c r="AT993" s="233"/>
      <c r="AU993" s="83" t="s">
        <v>24</v>
      </c>
      <c r="AV993" s="84"/>
      <c r="AW993" s="84"/>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33" t="s">
        <v>442</v>
      </c>
      <c r="D1026" s="233"/>
      <c r="E1026" s="233"/>
      <c r="F1026" s="233"/>
      <c r="G1026" s="233"/>
      <c r="H1026" s="233"/>
      <c r="I1026" s="233"/>
      <c r="J1026" s="233"/>
      <c r="K1026" s="233"/>
      <c r="L1026" s="233"/>
      <c r="M1026" s="233" t="s">
        <v>443</v>
      </c>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579" t="s">
        <v>444</v>
      </c>
      <c r="AL1026" s="233"/>
      <c r="AM1026" s="233"/>
      <c r="AN1026" s="233"/>
      <c r="AO1026" s="233"/>
      <c r="AP1026" s="233"/>
      <c r="AQ1026" s="233" t="s">
        <v>23</v>
      </c>
      <c r="AR1026" s="233"/>
      <c r="AS1026" s="233"/>
      <c r="AT1026" s="233"/>
      <c r="AU1026" s="83" t="s">
        <v>24</v>
      </c>
      <c r="AV1026" s="84"/>
      <c r="AW1026" s="84"/>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33" t="s">
        <v>31</v>
      </c>
      <c r="D1059" s="233"/>
      <c r="E1059" s="233"/>
      <c r="F1059" s="233"/>
      <c r="G1059" s="233"/>
      <c r="H1059" s="233"/>
      <c r="I1059" s="233"/>
      <c r="J1059" s="233"/>
      <c r="K1059" s="233"/>
      <c r="L1059" s="233"/>
      <c r="M1059" s="233" t="s">
        <v>32</v>
      </c>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579" t="s">
        <v>33</v>
      </c>
      <c r="AL1059" s="233"/>
      <c r="AM1059" s="233"/>
      <c r="AN1059" s="233"/>
      <c r="AO1059" s="233"/>
      <c r="AP1059" s="233"/>
      <c r="AQ1059" s="233" t="s">
        <v>23</v>
      </c>
      <c r="AR1059" s="233"/>
      <c r="AS1059" s="233"/>
      <c r="AT1059" s="233"/>
      <c r="AU1059" s="83" t="s">
        <v>24</v>
      </c>
      <c r="AV1059" s="84"/>
      <c r="AW1059" s="84"/>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33" t="s">
        <v>406</v>
      </c>
      <c r="D1092" s="233"/>
      <c r="E1092" s="233"/>
      <c r="F1092" s="233"/>
      <c r="G1092" s="233"/>
      <c r="H1092" s="233"/>
      <c r="I1092" s="233"/>
      <c r="J1092" s="233"/>
      <c r="K1092" s="233"/>
      <c r="L1092" s="233"/>
      <c r="M1092" s="233" t="s">
        <v>407</v>
      </c>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579" t="s">
        <v>408</v>
      </c>
      <c r="AL1092" s="233"/>
      <c r="AM1092" s="233"/>
      <c r="AN1092" s="233"/>
      <c r="AO1092" s="233"/>
      <c r="AP1092" s="233"/>
      <c r="AQ1092" s="233" t="s">
        <v>23</v>
      </c>
      <c r="AR1092" s="233"/>
      <c r="AS1092" s="233"/>
      <c r="AT1092" s="233"/>
      <c r="AU1092" s="83" t="s">
        <v>24</v>
      </c>
      <c r="AV1092" s="84"/>
      <c r="AW1092" s="84"/>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33" t="s">
        <v>31</v>
      </c>
      <c r="D1125" s="233"/>
      <c r="E1125" s="233"/>
      <c r="F1125" s="233"/>
      <c r="G1125" s="233"/>
      <c r="H1125" s="233"/>
      <c r="I1125" s="233"/>
      <c r="J1125" s="233"/>
      <c r="K1125" s="233"/>
      <c r="L1125" s="233"/>
      <c r="M1125" s="233" t="s">
        <v>32</v>
      </c>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579" t="s">
        <v>33</v>
      </c>
      <c r="AL1125" s="233"/>
      <c r="AM1125" s="233"/>
      <c r="AN1125" s="233"/>
      <c r="AO1125" s="233"/>
      <c r="AP1125" s="233"/>
      <c r="AQ1125" s="233" t="s">
        <v>23</v>
      </c>
      <c r="AR1125" s="233"/>
      <c r="AS1125" s="233"/>
      <c r="AT1125" s="233"/>
      <c r="AU1125" s="83" t="s">
        <v>24</v>
      </c>
      <c r="AV1125" s="84"/>
      <c r="AW1125" s="84"/>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33" t="s">
        <v>406</v>
      </c>
      <c r="D1158" s="233"/>
      <c r="E1158" s="233"/>
      <c r="F1158" s="233"/>
      <c r="G1158" s="233"/>
      <c r="H1158" s="233"/>
      <c r="I1158" s="233"/>
      <c r="J1158" s="233"/>
      <c r="K1158" s="233"/>
      <c r="L1158" s="233"/>
      <c r="M1158" s="233" t="s">
        <v>407</v>
      </c>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579" t="s">
        <v>408</v>
      </c>
      <c r="AL1158" s="233"/>
      <c r="AM1158" s="233"/>
      <c r="AN1158" s="233"/>
      <c r="AO1158" s="233"/>
      <c r="AP1158" s="233"/>
      <c r="AQ1158" s="233" t="s">
        <v>23</v>
      </c>
      <c r="AR1158" s="233"/>
      <c r="AS1158" s="233"/>
      <c r="AT1158" s="233"/>
      <c r="AU1158" s="83" t="s">
        <v>24</v>
      </c>
      <c r="AV1158" s="84"/>
      <c r="AW1158" s="84"/>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33" t="s">
        <v>31</v>
      </c>
      <c r="D1191" s="233"/>
      <c r="E1191" s="233"/>
      <c r="F1191" s="233"/>
      <c r="G1191" s="233"/>
      <c r="H1191" s="233"/>
      <c r="I1191" s="233"/>
      <c r="J1191" s="233"/>
      <c r="K1191" s="233"/>
      <c r="L1191" s="233"/>
      <c r="M1191" s="233" t="s">
        <v>32</v>
      </c>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579" t="s">
        <v>33</v>
      </c>
      <c r="AL1191" s="233"/>
      <c r="AM1191" s="233"/>
      <c r="AN1191" s="233"/>
      <c r="AO1191" s="233"/>
      <c r="AP1191" s="233"/>
      <c r="AQ1191" s="233" t="s">
        <v>23</v>
      </c>
      <c r="AR1191" s="233"/>
      <c r="AS1191" s="233"/>
      <c r="AT1191" s="233"/>
      <c r="AU1191" s="83" t="s">
        <v>24</v>
      </c>
      <c r="AV1191" s="84"/>
      <c r="AW1191" s="84"/>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33" t="s">
        <v>31</v>
      </c>
      <c r="D1224" s="233"/>
      <c r="E1224" s="233"/>
      <c r="F1224" s="233"/>
      <c r="G1224" s="233"/>
      <c r="H1224" s="233"/>
      <c r="I1224" s="233"/>
      <c r="J1224" s="233"/>
      <c r="K1224" s="233"/>
      <c r="L1224" s="233"/>
      <c r="M1224" s="233" t="s">
        <v>32</v>
      </c>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579" t="s">
        <v>33</v>
      </c>
      <c r="AL1224" s="233"/>
      <c r="AM1224" s="233"/>
      <c r="AN1224" s="233"/>
      <c r="AO1224" s="233"/>
      <c r="AP1224" s="233"/>
      <c r="AQ1224" s="233" t="s">
        <v>23</v>
      </c>
      <c r="AR1224" s="233"/>
      <c r="AS1224" s="233"/>
      <c r="AT1224" s="233"/>
      <c r="AU1224" s="83" t="s">
        <v>24</v>
      </c>
      <c r="AV1224" s="84"/>
      <c r="AW1224" s="84"/>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33" t="s">
        <v>31</v>
      </c>
      <c r="D1257" s="233"/>
      <c r="E1257" s="233"/>
      <c r="F1257" s="233"/>
      <c r="G1257" s="233"/>
      <c r="H1257" s="233"/>
      <c r="I1257" s="233"/>
      <c r="J1257" s="233"/>
      <c r="K1257" s="233"/>
      <c r="L1257" s="233"/>
      <c r="M1257" s="233" t="s">
        <v>32</v>
      </c>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579" t="s">
        <v>33</v>
      </c>
      <c r="AL1257" s="233"/>
      <c r="AM1257" s="233"/>
      <c r="AN1257" s="233"/>
      <c r="AO1257" s="233"/>
      <c r="AP1257" s="233"/>
      <c r="AQ1257" s="233" t="s">
        <v>23</v>
      </c>
      <c r="AR1257" s="233"/>
      <c r="AS1257" s="233"/>
      <c r="AT1257" s="233"/>
      <c r="AU1257" s="83" t="s">
        <v>24</v>
      </c>
      <c r="AV1257" s="84"/>
      <c r="AW1257" s="84"/>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33" t="s">
        <v>31</v>
      </c>
      <c r="D1290" s="233"/>
      <c r="E1290" s="233"/>
      <c r="F1290" s="233"/>
      <c r="G1290" s="233"/>
      <c r="H1290" s="233"/>
      <c r="I1290" s="233"/>
      <c r="J1290" s="233"/>
      <c r="K1290" s="233"/>
      <c r="L1290" s="233"/>
      <c r="M1290" s="233" t="s">
        <v>32</v>
      </c>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579" t="s">
        <v>33</v>
      </c>
      <c r="AL1290" s="233"/>
      <c r="AM1290" s="233"/>
      <c r="AN1290" s="233"/>
      <c r="AO1290" s="233"/>
      <c r="AP1290" s="233"/>
      <c r="AQ1290" s="233" t="s">
        <v>23</v>
      </c>
      <c r="AR1290" s="233"/>
      <c r="AS1290" s="233"/>
      <c r="AT1290" s="233"/>
      <c r="AU1290" s="83" t="s">
        <v>24</v>
      </c>
      <c r="AV1290" s="84"/>
      <c r="AW1290" s="84"/>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平成27年度行政事業レビュー_メダル獲得に向けたマルチサポート戦略事業</dc:title>
  <dc:creator>文部科学省</dc:creator>
  <cp:lastModifiedBy>文部科学省</cp:lastModifiedBy>
  <cp:lastPrinted>2015-07-08T00:48:10Z</cp:lastPrinted>
  <dcterms:created xsi:type="dcterms:W3CDTF">2012-03-13T00:50:25Z</dcterms:created>
  <dcterms:modified xsi:type="dcterms:W3CDTF">2015-08-28T06:48:15Z</dcterms:modified>
</cp:coreProperties>
</file>