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O25" i="3"/>
  <c r="AJ25" i="3"/>
  <c r="Y181" i="3" l="1"/>
  <c r="AE40" i="3" l="1"/>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<sst xmlns="http://schemas.openxmlformats.org/spreadsheetml/2006/main" count="1423" uniqueCount="596">
  <si>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</si>
  <si>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</si>
  <si>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</si>
  <si>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</si>
  <si>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</si>
  <si>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</si>
  <si>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</si>
  <si>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</si>
  <si>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</si>
  <si>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</si>
  <si>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</si>
  <si>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</si>
  <si>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</si>
  <si>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</si>
  <si>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</si>
  <si>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</si>
  <si>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</si>
  <si>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</si>
  <si>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</si>
  <si>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</si>
  <si>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</si>
  <si>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</si>
  <si>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</si>
  <si>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</si>
  <si>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</si>
  <si>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</si>
  <si>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</si>
  <si>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</si>
  <si>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</si>
  <si>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</si>
  <si>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</si>
  <si>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</si>
  <si>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</si>
  <si>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</si>
  <si>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</si>
  <si>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</si>
  <si>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</si>
  <si>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</si>
  <si>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</si>
  <si>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</si>
  <si>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</si>
  <si>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</si>
  <si>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</si>
  <si>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</si>
  <si>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</si>
  <si>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</si>
  <si>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</si>
  <si>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</si>
  <si>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</si>
  <si>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</si>
  <si>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</si>
  <si>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</si>
  <si>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</si>
  <si>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</si>
  <si>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</si>
  <si>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</si>
  <si>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</si>
  <si>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</si>
  <si>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</si>
  <si>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</si>
  <si>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</si>
  <si>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</si>
  <si>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</si>
  <si>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</si>
  <si>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</si>
  <si>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</si>
  <si>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</si>
  <si>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</si>
  <si>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</si>
  <si>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</si>
  <si>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</si>
  <si>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</si>
  <si>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</si>
  <si>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</si>
  <si>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</si>
  <si>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</si>
  <si>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</si>
  <si>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</si>
  <si>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</si>
  <si>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</si>
  <si>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</si>
  <si>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</si>
  <si>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</si>
  <si>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</si>
  <si>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</si>
  <si>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</si>
  <si>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</si>
  <si>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</si>
  <si>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</si>
  <si>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</si>
  <si>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</si>
  <si>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</si>
  <si>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</si>
  <si>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</si>
  <si>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</si>
  <si>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</si>
  <si>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</si>
  <si>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</si>
  <si>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</si>
  <si>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</si>
  <si>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</si>
  <si>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</si>
  <si>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</si>
  <si>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</si>
  <si>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</si>
  <si>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</si>
  <si>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</si>
  <si>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</si>
  <si>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</si>
  <si>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</si>
  <si>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</si>
  <si>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</si>
  <si>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</si>
  <si>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</si>
  <si>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</si>
  <si>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</si>
  <si>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</si>
  <si>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</si>
  <si>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</si>
  <si>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</si>
  <si>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</si>
  <si>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</si>
  <si>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</si>
  <si>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</si>
  <si>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</si>
  <si>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</si>
  <si>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</si>
  <si>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</si>
  <si>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</si>
  <si>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</si>
  <si>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</si>
  <si>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</si>
  <si>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</si>
  <si>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</si>
  <si>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</si>
  <si>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</si>
  <si>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</si>
  <si>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</si>
  <si>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</si>
  <si>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</si>
  <si>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</si>
  <si>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</si>
  <si>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</si>
  <si>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</si>
  <si>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</si>
  <si>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</si>
  <si>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</si>
  <si>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</si>
  <si>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</si>
  <si>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</si>
  <si>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</si>
  <si>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</si>
  <si>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</si>
  <si>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</si>
  <si>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</si>
  <si>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</si>
  <si>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</si>
  <si>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</si>
  <si>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</si>
  <si>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</si>
  <si>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</si>
  <si>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</si>
  <si>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</si>
  <si>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</si>
  <si>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</si>
  <si>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</si>
  <si>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</si>
  <si>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</si>
  <si>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</si>
  <si>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</si>
  <si>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</si>
  <si>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</si>
  <si>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</si>
  <si>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</si>
  <si>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</si>
  <si>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</si>
  <si>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</si>
  <si>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</si>
  <si>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</si>
  <si>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</si>
  <si>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</si>
  <si>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</si>
  <si>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</si>
  <si>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</si>
  <si>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</si>
  <si>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</si>
  <si>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</si>
  <si>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</si>
  <si>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</si>
  <si>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</si>
  <si>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</si>
  <si>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</si>
  <si>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</si>
  <si>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</si>
  <si>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</si>
  <si>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</si>
  <si>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</si>
  <si>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</si>
  <si>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</si>
  <si>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</si>
  <si>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</si>
  <si>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</si>
  <si>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</si>
  <si>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</si>
  <si>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</si>
  <si>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</si>
  <si>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</si>
  <si>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</si>
  <si>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</si>
  <si>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</si>
  <si>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</si>
  <si>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</si>
  <si>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</si>
  <si>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</si>
  <si>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</si>
  <si>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</si>
  <si>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</si>
  <si>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</si>
  <si>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</si>
  <si>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</si>
  <si>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</si>
  <si>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</si>
  <si>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</si>
  <si>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</si>
  <si>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</si>
  <si>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</si>
  <si>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</si>
  <si>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</si>
  <si>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</si>
  <si>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</si>
  <si>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</si>
  <si>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</si>
  <si>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</si>
  <si>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</si>
  <si>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</si>
  <si>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</si>
  <si>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</si>
  <si>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</si>
  <si>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</si>
  <si>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</si>
  <si>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</si>
  <si>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</si>
  <si>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</si>
  <si>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</si>
  <si>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</si>
  <si>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</si>
  <si>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</si>
  <si>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</si>
  <si>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</si>
  <si>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</si>
  <si>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</si>
  <si>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</si>
  <si>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</si>
  <si>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</si>
  <si>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</si>
  <si>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</si>
  <si>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</si>
  <si>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</si>
  <si>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</si>
  <si>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</si>
  <si>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</si>
  <si>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</si>
  <si>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</si>
  <si>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</si>
  <si>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</si>
  <si>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</si>
  <si>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</si>
  <si>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</si>
  <si>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</si>
  <si>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</si>
  <si>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</si>
  <si>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</si>
  <si>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</si>
  <si>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</si>
  <si>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</si>
  <si>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</si>
  <si>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</si>
  <si>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</si>
  <si>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</si>
  <si>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</si>
  <si>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</si>
  <si>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</si>
  <si>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</si>
  <si>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</si>
  <si>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</si>
  <si>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</si>
  <si>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</si>
  <si>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</si>
  <si>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</si>
  <si>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</si>
  <si>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</si>
  <si>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</si>
  <si>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</si>
  <si>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</si>
  <si>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</si>
  <si>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</si>
  <si>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</si>
  <si>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</si>
  <si>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</si>
  <si>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</si>
  <si>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</si>
  <si>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</si>
  <si>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</si>
  <si>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</si>
  <si>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</si>
  <si>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</si>
  <si>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</si>
  <si>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</si>
  <si>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</si>
  <si>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</si>
  <si>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</si>
  <si>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</si>
  <si>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</si>
  <si>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</si>
  <si>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</si>
  <si>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</si>
  <si>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</si>
  <si>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</si>
  <si>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</si>
  <si>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</si>
  <si>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</si>
  <si>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</si>
  <si>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</si>
  <si>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</si>
  <si>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</si>
  <si>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</si>
  <si>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</si>
  <si>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</si>
  <si>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</si>
  <si>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</si>
  <si>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</si>
  <si>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</si>
  <si>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</si>
  <si>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</si>
  <si>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</si>
  <si>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</si>
  <si>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</si>
  <si>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</si>
  <si>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</si>
  <si>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</si>
  <si>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</si>
  <si>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</si>
  <si>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</si>
  <si>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</si>
  <si>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</si>
  <si>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</si>
  <si>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</si>
  <si>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</si>
  <si>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</si>
  <si>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</si>
  <si>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</si>
  <si>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</si>
  <si>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</si>
  <si>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</si>
  <si>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</si>
  <si>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</si>
  <si>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</si>
  <si>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</si>
  <si>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</si>
  <si>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</si>
  <si>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</si>
  <si>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</si>
  <si>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</si>
  <si>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</si>
  <si>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</si>
  <si>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</si>
  <si>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</si>
  <si>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</si>
  <si>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</si>
  <si>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</si>
  <si>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</si>
  <si>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</si>
  <si>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</si>
  <si>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</si>
  <si>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</si>
  <si>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</si>
  <si>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</si>
  <si>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</si>
  <si>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</si>
  <si>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</si>
  <si>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</si>
  <si>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</si>
  <si>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</si>
  <si>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</si>
  <si>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</si>
  <si>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</si>
  <si>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</si>
  <si>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</si>
  <si>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</si>
  <si>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</si>
  <si>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</si>
  <si>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</si>
  <si>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</si>
  <si>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</si>
  <si>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</si>
  <si>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</si>
  <si>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</si>
  <si>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</si>
  <si>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</si>
  <si>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</si>
  <si>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</si>
  <si>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</si>
  <si>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</si>
  <si>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</si>
  <si>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</si>
  <si>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</si>
  <si>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</si>
  <si>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</si>
  <si>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</si>
  <si>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</si>
  <si>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</si>
  <si>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</si>
  <si>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</si>
  <si>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</si>
  <si>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</si>
  <si>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</si>
  <si>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</si>
  <si>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</si>
  <si>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</si>
  <si>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</si>
  <si>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</si>
  <si>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</si>
  <si>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</si>
  <si>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</si>
  <si>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</si>
  <si>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</si>
  <si>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</si>
  <si>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</si>
  <si>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</si>
  <si>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</si>
  <si>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</si>
  <si>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</si>
  <si>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</si>
  <si>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</si>
  <si>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</si>
  <si>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</si>
  <si>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</si>
  <si>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</si>
  <si>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</si>
  <si>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</si>
  <si>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</si>
  <si>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</si>
  <si>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</si>
  <si>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</si>
  <si>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</si>
  <si>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</si>
  <si>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</si>
  <si>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</si>
  <si>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</si>
  <si>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</si>
  <si>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</si>
  <si>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</si>
  <si>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</si>
  <si>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</si>
  <si>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</si>
  <si>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</si>
  <si>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</si>
  <si>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</si>
  <si>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</si>
  <si>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</si>
  <si>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</si>
  <si>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</si>
  <si>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</si>
  <si>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競技者・指導者等のスポーツキャリア形成支援事業</t>
    <phoneticPr fontId="5"/>
  </si>
  <si>
    <t>-</t>
    <phoneticPr fontId="5"/>
  </si>
  <si>
    <t>-</t>
    <phoneticPr fontId="5"/>
  </si>
  <si>
    <t>-</t>
    <phoneticPr fontId="5"/>
  </si>
  <si>
    <t>-</t>
    <phoneticPr fontId="5"/>
  </si>
  <si>
    <t>-</t>
    <phoneticPr fontId="5"/>
  </si>
  <si>
    <t>スポーツ・青少年局</t>
    <rPh sb="5" eb="9">
      <t>セイショウネンキョク</t>
    </rPh>
    <phoneticPr fontId="5"/>
  </si>
  <si>
    <t>スポーツ振興課</t>
    <rPh sb="4" eb="7">
      <t>シンコウカ</t>
    </rPh>
    <phoneticPr fontId="5"/>
  </si>
  <si>
    <t>スポーツ振興課長
森岡　裕策</t>
    <rPh sb="4" eb="6">
      <t>シンコウ</t>
    </rPh>
    <rPh sb="6" eb="8">
      <t>カチョウ</t>
    </rPh>
    <rPh sb="9" eb="11">
      <t>モリオカ</t>
    </rPh>
    <rPh sb="12" eb="14">
      <t>ユウサク</t>
    </rPh>
    <phoneticPr fontId="5"/>
  </si>
  <si>
    <t>○</t>
  </si>
  <si>
    <t>政策目標11：スポーツの振興
施策目標11-3 我が国の国際競技力の向上</t>
    <phoneticPr fontId="5"/>
  </si>
  <si>
    <t>スポーツ基本法第25条2項</t>
    <phoneticPr fontId="5"/>
  </si>
  <si>
    <t>スポーツ基本計画（平成24年3月30日策定）
スポーツ立国戦略（平成22年8月26日策定）</t>
    <phoneticPr fontId="5"/>
  </si>
  <si>
    <t>競技者・指導者等が、生涯にわたり、社会の各分野で活躍できる基盤（スポーツキャリア）の形成を図るため、関係スポーツ団体と連携し、ジュニア期から引退後までのキャリアデザインの育成やキャリアアップの促進など、競技者・指導者等が安心してスポーツに取り組める環境を整備する。</t>
    <phoneticPr fontId="5"/>
  </si>
  <si>
    <t>平成26年度限りの経費</t>
    <rPh sb="0" eb="2">
      <t>ヘイセイ</t>
    </rPh>
    <rPh sb="4" eb="6">
      <t>ネンド</t>
    </rPh>
    <rPh sb="6" eb="7">
      <t>カギ</t>
    </rPh>
    <rPh sb="9" eb="11">
      <t>ケイヒ</t>
    </rPh>
    <phoneticPr fontId="5"/>
  </si>
  <si>
    <t>-</t>
    <phoneticPr fontId="5"/>
  </si>
  <si>
    <t>-</t>
    <phoneticPr fontId="5"/>
  </si>
  <si>
    <t>-</t>
    <phoneticPr fontId="5"/>
  </si>
  <si>
    <t xml:space="preserve">（４）スポーツキャリア大学院プログラム
</t>
    <rPh sb="11" eb="14">
      <t>ダイガクイン</t>
    </rPh>
    <phoneticPr fontId="5"/>
  </si>
  <si>
    <t>教育プログラムを大学院のカリキュラムとして実施した大学数</t>
    <phoneticPr fontId="5"/>
  </si>
  <si>
    <t>ﾌﾟﾛｸﾞﾗﾑ</t>
    <phoneticPr fontId="5"/>
  </si>
  <si>
    <t>ﾌﾟﾛｸﾞﾗﾑ</t>
    <phoneticPr fontId="5"/>
  </si>
  <si>
    <t>人</t>
    <rPh sb="0" eb="1">
      <t>ニン</t>
    </rPh>
    <phoneticPr fontId="5"/>
  </si>
  <si>
    <t>-</t>
    <phoneticPr fontId="5"/>
  </si>
  <si>
    <t>ジュニアエリートアカデミー対象者数</t>
    <rPh sb="13" eb="16">
      <t>タイショウシャ</t>
    </rPh>
    <rPh sb="16" eb="17">
      <t>スウ</t>
    </rPh>
    <phoneticPr fontId="5"/>
  </si>
  <si>
    <t>キャリアデザインセミナー・カウンセリング対象者数</t>
    <rPh sb="20" eb="23">
      <t>タイショウシャ</t>
    </rPh>
    <rPh sb="23" eb="24">
      <t>スウ</t>
    </rPh>
    <phoneticPr fontId="5"/>
  </si>
  <si>
    <t>（１）キャリアデザイン支援プログラム
キャリアデザインセミナー・カウンセリングの実施回数</t>
    <rPh sb="40" eb="42">
      <t>ジッシ</t>
    </rPh>
    <rPh sb="42" eb="44">
      <t>カイスウ</t>
    </rPh>
    <phoneticPr fontId="5"/>
  </si>
  <si>
    <t>回</t>
    <rPh sb="0" eb="1">
      <t>カイ</t>
    </rPh>
    <phoneticPr fontId="5"/>
  </si>
  <si>
    <t>（２）エリートアカデミー学習等支援プログラム
学習指導総回数</t>
    <rPh sb="23" eb="25">
      <t>ガクシュウ</t>
    </rPh>
    <rPh sb="25" eb="27">
      <t>シドウ</t>
    </rPh>
    <rPh sb="27" eb="30">
      <t>ソウカイスウ</t>
    </rPh>
    <phoneticPr fontId="5"/>
  </si>
  <si>
    <t>（４）スポーツキャリア大学院プログラム
教育プログラム開発実施数</t>
    <rPh sb="20" eb="22">
      <t>キョウイク</t>
    </rPh>
    <rPh sb="27" eb="29">
      <t>カイハツ</t>
    </rPh>
    <rPh sb="29" eb="31">
      <t>ジッシ</t>
    </rPh>
    <rPh sb="31" eb="32">
      <t>スウ</t>
    </rPh>
    <phoneticPr fontId="5"/>
  </si>
  <si>
    <t>ﾌﾟﾛｸﾞﾗﾑ</t>
    <phoneticPr fontId="5"/>
  </si>
  <si>
    <t>（１）キャリアデザイン形成支援プログラム
ジュニア競技者、指導者、保護者、競技団体のスタッフ等に対して、教育啓発を図るためのガイダンス等を開催する。
（２）エリートアカデミー学習等支援プログラム
ＪＯＣエリートアカデミー事業（ＪＯＣが国の補助金をもとに平成２０年から実施）におけるジュニアエリートを対象とした学校教育支援プログラムの開発、メンタルケア等のサポート体制を確立する。
（３）国際的スポーツ人材養成プログラム
スポーツ団体の優れた人材を国際的スポーツ団体等に派遣し、国際的なスポーツ政策立案について研修する機会を提供する。</t>
    <rPh sb="11" eb="13">
      <t>ケイセイ</t>
    </rPh>
    <phoneticPr fontId="5"/>
  </si>
  <si>
    <t>（１）キャリアデザイン形成支援プログラム
執行額／ｷｬﾘｱﾃﾞｻﾞｲﾝｾﾐﾅｰ･ｶｳﾝｾﾘﾝｸﾞ実施回数</t>
    <rPh sb="11" eb="13">
      <t>ケイセイ</t>
    </rPh>
    <rPh sb="21" eb="23">
      <t>シッコウ</t>
    </rPh>
    <rPh sb="23" eb="24">
      <t>ガク</t>
    </rPh>
    <rPh sb="48" eb="50">
      <t>ジッシ</t>
    </rPh>
    <rPh sb="50" eb="52">
      <t>カイスウ</t>
    </rPh>
    <phoneticPr fontId="5"/>
  </si>
  <si>
    <t>（２）エリートアカデミー学習等支援プログラム
執行額／学習指導総数</t>
    <rPh sb="23" eb="25">
      <t>シッコウ</t>
    </rPh>
    <rPh sb="25" eb="26">
      <t>ガク</t>
    </rPh>
    <rPh sb="27" eb="29">
      <t>ガクシュウ</t>
    </rPh>
    <rPh sb="29" eb="31">
      <t>シドウ</t>
    </rPh>
    <rPh sb="31" eb="33">
      <t>ソウスウ</t>
    </rPh>
    <phoneticPr fontId="5"/>
  </si>
  <si>
    <t>円/回</t>
    <rPh sb="0" eb="1">
      <t>エン</t>
    </rPh>
    <rPh sb="2" eb="3">
      <t>カイ</t>
    </rPh>
    <phoneticPr fontId="5"/>
  </si>
  <si>
    <t>16,114,969/122</t>
    <phoneticPr fontId="5"/>
  </si>
  <si>
    <t>30,354,152/200</t>
    <phoneticPr fontId="5"/>
  </si>
  <si>
    <t>1回</t>
    <rPh sb="1" eb="2">
      <t>カイ</t>
    </rPh>
    <phoneticPr fontId="5"/>
  </si>
  <si>
    <t>8,967,815/176</t>
    <phoneticPr fontId="5"/>
  </si>
  <si>
    <t>8,686,482/168</t>
    <phoneticPr fontId="5"/>
  </si>
  <si>
    <t>（３）国際的スポーツ人材養成プログラム
執行額／国際的スポーツ団体等への派遣人数</t>
    <rPh sb="20" eb="22">
      <t>シッコウ</t>
    </rPh>
    <rPh sb="22" eb="23">
      <t>ガク</t>
    </rPh>
    <rPh sb="24" eb="27">
      <t>コクサイテキ</t>
    </rPh>
    <rPh sb="31" eb="33">
      <t>ダンタイ</t>
    </rPh>
    <rPh sb="33" eb="34">
      <t>トウ</t>
    </rPh>
    <rPh sb="36" eb="38">
      <t>ハケン</t>
    </rPh>
    <rPh sb="38" eb="40">
      <t>ニンズウ</t>
    </rPh>
    <phoneticPr fontId="5"/>
  </si>
  <si>
    <t>（４）スポーツキャリア大学院プログラム
執行額／教育プログラム開発件数</t>
    <rPh sb="20" eb="22">
      <t>シッコウ</t>
    </rPh>
    <rPh sb="22" eb="23">
      <t>ガク</t>
    </rPh>
    <rPh sb="24" eb="26">
      <t>キョウイク</t>
    </rPh>
    <rPh sb="31" eb="33">
      <t>カイハツ</t>
    </rPh>
    <rPh sb="33" eb="35">
      <t>ケンスウ</t>
    </rPh>
    <phoneticPr fontId="5"/>
  </si>
  <si>
    <t>1人</t>
    <rPh sb="1" eb="2">
      <t>ニン</t>
    </rPh>
    <phoneticPr fontId="5"/>
  </si>
  <si>
    <t>円/人</t>
    <rPh sb="0" eb="1">
      <t>エン</t>
    </rPh>
    <rPh sb="2" eb="3">
      <t>ニン</t>
    </rPh>
    <phoneticPr fontId="5"/>
  </si>
  <si>
    <t>9,469,006/2</t>
    <phoneticPr fontId="5"/>
  </si>
  <si>
    <t>14,462,894/2</t>
    <phoneticPr fontId="5"/>
  </si>
  <si>
    <t>1ﾌﾟﾛｸﾞﾗﾑ</t>
    <phoneticPr fontId="5"/>
  </si>
  <si>
    <t>円/ﾌﾟﾛｸﾞﾗﾑ</t>
    <rPh sb="0" eb="1">
      <t>エン</t>
    </rPh>
    <phoneticPr fontId="5"/>
  </si>
  <si>
    <t>22,857,632/6</t>
    <phoneticPr fontId="5"/>
  </si>
  <si>
    <t>‐</t>
  </si>
  <si>
    <t>-</t>
    <phoneticPr fontId="5"/>
  </si>
  <si>
    <t>公益社団法人日本プロサッカーリーグ</t>
    <phoneticPr fontId="5"/>
  </si>
  <si>
    <t>企画競争</t>
    <rPh sb="0" eb="2">
      <t>キカク</t>
    </rPh>
    <rPh sb="2" eb="4">
      <t>キョウソウ</t>
    </rPh>
    <phoneticPr fontId="5"/>
  </si>
  <si>
    <t>-</t>
    <phoneticPr fontId="5"/>
  </si>
  <si>
    <t>独立行政法人日本スポーツ振興センター</t>
    <rPh sb="0" eb="2">
      <t>ドクリツ</t>
    </rPh>
    <rPh sb="2" eb="4">
      <t>ギョウセイ</t>
    </rPh>
    <rPh sb="4" eb="6">
      <t>ホウジン</t>
    </rPh>
    <rPh sb="6" eb="8">
      <t>ニホン</t>
    </rPh>
    <rPh sb="12" eb="14">
      <t>シンコウ</t>
    </rPh>
    <phoneticPr fontId="5"/>
  </si>
  <si>
    <t>一般社団法人日本トップリーグ連携機構</t>
    <phoneticPr fontId="5"/>
  </si>
  <si>
    <t>旅費</t>
    <rPh sb="0" eb="2">
      <t>リョヒ</t>
    </rPh>
    <phoneticPr fontId="5"/>
  </si>
  <si>
    <t>雑役務費</t>
    <rPh sb="0" eb="1">
      <t>ザツ</t>
    </rPh>
    <rPh sb="1" eb="4">
      <t>エキムヒ</t>
    </rPh>
    <phoneticPr fontId="5"/>
  </si>
  <si>
    <t>旅費</t>
    <phoneticPr fontId="5"/>
  </si>
  <si>
    <t>諸謝金</t>
    <phoneticPr fontId="5"/>
  </si>
  <si>
    <t>ジュニアユースの選手を対象にキャリアデザイン形成プログラムの実施を行うほか、コーチを対象としたキャリア教育のための指導プログラムの実施</t>
    <rPh sb="8" eb="10">
      <t>センシュ</t>
    </rPh>
    <rPh sb="11" eb="13">
      <t>タイショウ</t>
    </rPh>
    <rPh sb="22" eb="24">
      <t>ケイセイ</t>
    </rPh>
    <rPh sb="30" eb="32">
      <t>ジッシ</t>
    </rPh>
    <rPh sb="33" eb="34">
      <t>オコナ</t>
    </rPh>
    <rPh sb="42" eb="44">
      <t>タイショウ</t>
    </rPh>
    <rPh sb="51" eb="53">
      <t>キョウイク</t>
    </rPh>
    <rPh sb="57" eb="59">
      <t>シドウ</t>
    </rPh>
    <rPh sb="65" eb="67">
      <t>ジッシ</t>
    </rPh>
    <phoneticPr fontId="5"/>
  </si>
  <si>
    <t>ジュニア競技者や指導者、保護者等に対して、教育啓発を図るためのセミナー等を実施</t>
    <rPh sb="4" eb="7">
      <t>キョウギシャ</t>
    </rPh>
    <rPh sb="8" eb="11">
      <t>シドウシャ</t>
    </rPh>
    <rPh sb="12" eb="15">
      <t>ホゴシャ</t>
    </rPh>
    <rPh sb="15" eb="16">
      <t>トウ</t>
    </rPh>
    <rPh sb="17" eb="18">
      <t>タイ</t>
    </rPh>
    <rPh sb="21" eb="23">
      <t>キョウイク</t>
    </rPh>
    <rPh sb="23" eb="25">
      <t>ケイハツ</t>
    </rPh>
    <rPh sb="26" eb="27">
      <t>ハカ</t>
    </rPh>
    <rPh sb="35" eb="36">
      <t>トウ</t>
    </rPh>
    <rPh sb="37" eb="39">
      <t>ジッシ</t>
    </rPh>
    <phoneticPr fontId="5"/>
  </si>
  <si>
    <t>所属チームを対象とした現状調査や、課題に対応するキャリアデザイン支援プログラムの企画･立案等</t>
    <rPh sb="0" eb="2">
      <t>ショゾク</t>
    </rPh>
    <rPh sb="6" eb="8">
      <t>タイショウ</t>
    </rPh>
    <rPh sb="11" eb="13">
      <t>ゲンジョウ</t>
    </rPh>
    <rPh sb="13" eb="15">
      <t>チョウサ</t>
    </rPh>
    <rPh sb="17" eb="19">
      <t>カダイ</t>
    </rPh>
    <rPh sb="20" eb="22">
      <t>タイオウ</t>
    </rPh>
    <rPh sb="32" eb="34">
      <t>シエン</t>
    </rPh>
    <rPh sb="40" eb="42">
      <t>キカク</t>
    </rPh>
    <rPh sb="43" eb="45">
      <t>リツアン</t>
    </rPh>
    <rPh sb="45" eb="46">
      <t>トウ</t>
    </rPh>
    <phoneticPr fontId="5"/>
  </si>
  <si>
    <t>A.キャリアデザイン形成支援プログラム</t>
    <rPh sb="10" eb="12">
      <t>ケイセイ</t>
    </rPh>
    <phoneticPr fontId="5"/>
  </si>
  <si>
    <t>アスリートのキャリア形成のためのセミナーの実施や、アスリートのキャリア形成支援に関する調査研究を実施</t>
    <rPh sb="10" eb="12">
      <t>ケイシエ</t>
    </rPh>
    <rPh sb="21" eb="23">
      <t>ジッシ</t>
    </rPh>
    <rPh sb="35" eb="37">
      <t>ケイセイ</t>
    </rPh>
    <rPh sb="37" eb="39">
      <t>シエン</t>
    </rPh>
    <rPh sb="40" eb="41">
      <t>カン</t>
    </rPh>
    <rPh sb="43" eb="45">
      <t>チョウサ</t>
    </rPh>
    <rPh sb="45" eb="47">
      <t>ケンキュウ</t>
    </rPh>
    <rPh sb="48" eb="50">
      <t>ジッシ</t>
    </rPh>
    <phoneticPr fontId="5"/>
  </si>
  <si>
    <t>賃金</t>
    <rPh sb="0" eb="2">
      <t>チンギン</t>
    </rPh>
    <phoneticPr fontId="5"/>
  </si>
  <si>
    <t>学習講師、カウンセラー等賃金</t>
    <rPh sb="0" eb="2">
      <t>ガクシュウ</t>
    </rPh>
    <rPh sb="2" eb="4">
      <t>コウシ</t>
    </rPh>
    <rPh sb="11" eb="12">
      <t>ナド</t>
    </rPh>
    <rPh sb="12" eb="14">
      <t>チンギン</t>
    </rPh>
    <phoneticPr fontId="5"/>
  </si>
  <si>
    <t>その他</t>
    <phoneticPr fontId="5"/>
  </si>
  <si>
    <t>学習講師、カウンセラー等旅費</t>
    <phoneticPr fontId="5"/>
  </si>
  <si>
    <t>消耗品費、印刷製本費、雑役務費、</t>
    <phoneticPr fontId="5"/>
  </si>
  <si>
    <t>海外調査、コンソーシアム協力者等旅費</t>
    <rPh sb="0" eb="2">
      <t>カイガイ</t>
    </rPh>
    <rPh sb="2" eb="4">
      <t>チョウサ</t>
    </rPh>
    <rPh sb="12" eb="15">
      <t>キョウリョクシャ</t>
    </rPh>
    <rPh sb="15" eb="16">
      <t>トウ</t>
    </rPh>
    <rPh sb="16" eb="18">
      <t>リョヒ</t>
    </rPh>
    <phoneticPr fontId="5"/>
  </si>
  <si>
    <t>検討会議出席者謝金等</t>
    <rPh sb="0" eb="2">
      <t>ケントウ</t>
    </rPh>
    <rPh sb="2" eb="4">
      <t>カイギ</t>
    </rPh>
    <rPh sb="4" eb="7">
      <t>シュッセキシャ</t>
    </rPh>
    <rPh sb="7" eb="9">
      <t>シャキン</t>
    </rPh>
    <phoneticPr fontId="5"/>
  </si>
  <si>
    <t>借損料、印刷製本費、消耗品費、雑役務費等</t>
    <rPh sb="0" eb="1">
      <t>シャク</t>
    </rPh>
    <rPh sb="1" eb="3">
      <t>ソンリョウ</t>
    </rPh>
    <rPh sb="4" eb="6">
      <t>インサツ</t>
    </rPh>
    <rPh sb="6" eb="8">
      <t>セイホン</t>
    </rPh>
    <rPh sb="8" eb="9">
      <t>ヒ</t>
    </rPh>
    <rPh sb="10" eb="13">
      <t>ショウモウヒン</t>
    </rPh>
    <rPh sb="13" eb="14">
      <t>ヒ</t>
    </rPh>
    <rPh sb="15" eb="16">
      <t>ザツ</t>
    </rPh>
    <rPh sb="16" eb="19">
      <t>エキムヒ</t>
    </rPh>
    <rPh sb="19" eb="20">
      <t>トウ</t>
    </rPh>
    <phoneticPr fontId="5"/>
  </si>
  <si>
    <t>支出先の選定にあたっては、十分な公告期間を確保した上で、公募（企画競争）を行い、その妥当性や競争性を確保した。</t>
    <rPh sb="0" eb="3">
      <t>シシュツサキ</t>
    </rPh>
    <rPh sb="4" eb="6">
      <t>センテイ</t>
    </rPh>
    <rPh sb="13" eb="15">
      <t>ジュウブン</t>
    </rPh>
    <rPh sb="16" eb="18">
      <t>コウコク</t>
    </rPh>
    <rPh sb="18" eb="20">
      <t>キカン</t>
    </rPh>
    <rPh sb="21" eb="23">
      <t>カクホ</t>
    </rPh>
    <rPh sb="25" eb="26">
      <t>ウエ</t>
    </rPh>
    <rPh sb="28" eb="30">
      <t>コウボ</t>
    </rPh>
    <rPh sb="31" eb="33">
      <t>キカク</t>
    </rPh>
    <rPh sb="33" eb="35">
      <t>キョウソウ</t>
    </rPh>
    <rPh sb="37" eb="38">
      <t>オコナ</t>
    </rPh>
    <rPh sb="42" eb="45">
      <t>ダトウセイ</t>
    </rPh>
    <rPh sb="46" eb="49">
      <t>キョウソウセイ</t>
    </rPh>
    <rPh sb="50" eb="52">
      <t>カクホ</t>
    </rPh>
    <phoneticPr fontId="5"/>
  </si>
  <si>
    <t>（３）国際的スポーツ人材養成プログラム
スポーツ団体の優れた人材を国際スポーツ団体等に派遣し、国際的なスポーツ政策立案等について研修する機会を提供する。</t>
    <phoneticPr fontId="5"/>
  </si>
  <si>
    <t>27,512,217/5</t>
    <phoneticPr fontId="5"/>
  </si>
  <si>
    <t>航空運賃、交通費、宿泊費等</t>
    <rPh sb="0" eb="2">
      <t>コウクウ</t>
    </rPh>
    <rPh sb="2" eb="4">
      <t>ウンチン</t>
    </rPh>
    <rPh sb="5" eb="8">
      <t>コウツウヒ</t>
    </rPh>
    <rPh sb="9" eb="12">
      <t>シュクハクヒ</t>
    </rPh>
    <rPh sb="12" eb="13">
      <t>トウ</t>
    </rPh>
    <phoneticPr fontId="5"/>
  </si>
  <si>
    <t>借損料</t>
    <rPh sb="0" eb="2">
      <t>シャクソン</t>
    </rPh>
    <rPh sb="2" eb="3">
      <t>リョウ</t>
    </rPh>
    <phoneticPr fontId="5"/>
  </si>
  <si>
    <t>アパート賃料等</t>
    <rPh sb="4" eb="6">
      <t>チンリョウ</t>
    </rPh>
    <rPh sb="6" eb="7">
      <t>トウ</t>
    </rPh>
    <phoneticPr fontId="5"/>
  </si>
  <si>
    <t>ビザ申請費、海外旅行障害保険等</t>
    <rPh sb="2" eb="4">
      <t>シンセイ</t>
    </rPh>
    <rPh sb="4" eb="5">
      <t>ヒ</t>
    </rPh>
    <rPh sb="6" eb="8">
      <t>カイガイ</t>
    </rPh>
    <rPh sb="8" eb="10">
      <t>リョコウ</t>
    </rPh>
    <rPh sb="10" eb="12">
      <t>ショウガイ</t>
    </rPh>
    <rPh sb="12" eb="14">
      <t>ホケン</t>
    </rPh>
    <rPh sb="14" eb="15">
      <t>トウ</t>
    </rPh>
    <phoneticPr fontId="5"/>
  </si>
  <si>
    <t>消耗品費、通信運搬費、消費税相当額等</t>
    <rPh sb="0" eb="3">
      <t>ショウモウヒン</t>
    </rPh>
    <rPh sb="3" eb="4">
      <t>ヒ</t>
    </rPh>
    <rPh sb="5" eb="7">
      <t>ツウシン</t>
    </rPh>
    <rPh sb="7" eb="10">
      <t>ウンパンヒ</t>
    </rPh>
    <rPh sb="11" eb="14">
      <t>ショウヒゼイ</t>
    </rPh>
    <rPh sb="14" eb="17">
      <t>ソウトウガク</t>
    </rPh>
    <rPh sb="17" eb="18">
      <t>トウ</t>
    </rPh>
    <phoneticPr fontId="5"/>
  </si>
  <si>
    <t>公益財団法人日本セーリング連盟</t>
    <rPh sb="0" eb="2">
      <t>コウエキ</t>
    </rPh>
    <rPh sb="2" eb="6">
      <t>ザイダンホウジン</t>
    </rPh>
    <rPh sb="6" eb="8">
      <t>ニホン</t>
    </rPh>
    <rPh sb="13" eb="15">
      <t>レンメイ</t>
    </rPh>
    <phoneticPr fontId="5"/>
  </si>
  <si>
    <t>セーリングの国際的な統括団体に人材を派遣し、重要な政策決定に影響力を持つ人材を育成</t>
    <phoneticPr fontId="5"/>
  </si>
  <si>
    <t>公益財団法人日本ハンドボール協会</t>
    <rPh sb="0" eb="2">
      <t>コウエキ</t>
    </rPh>
    <rPh sb="2" eb="6">
      <t>ザイダンホウジン</t>
    </rPh>
    <rPh sb="6" eb="8">
      <t>ニホン</t>
    </rPh>
    <rPh sb="14" eb="16">
      <t>キョウカイ</t>
    </rPh>
    <phoneticPr fontId="5"/>
  </si>
  <si>
    <t>ハンドボールの国際的な統括団体に人材を派遣し、重要な政策決定に影響力を持つ人材を育成</t>
    <phoneticPr fontId="5"/>
  </si>
  <si>
    <t>公益財団法人日本卓球協会</t>
    <rPh sb="0" eb="2">
      <t>コウエキ</t>
    </rPh>
    <rPh sb="2" eb="6">
      <t>ザイダンホウジン</t>
    </rPh>
    <rPh sb="6" eb="8">
      <t>ニホン</t>
    </rPh>
    <rPh sb="8" eb="10">
      <t>タッキュウ</t>
    </rPh>
    <rPh sb="10" eb="12">
      <t>キョウカイ</t>
    </rPh>
    <phoneticPr fontId="5"/>
  </si>
  <si>
    <t>卓球の国際的な統括団体に人材を派遣し、重要な政策決定に影響力を持つ人材を育成</t>
    <phoneticPr fontId="5"/>
  </si>
  <si>
    <t>公益社団法人日本トライアスロン連合</t>
    <rPh sb="0" eb="2">
      <t>コウエキ</t>
    </rPh>
    <rPh sb="2" eb="6">
      <t>シャダンホウジン</t>
    </rPh>
    <rPh sb="6" eb="8">
      <t>ニホン</t>
    </rPh>
    <rPh sb="15" eb="17">
      <t>レンゴウ</t>
    </rPh>
    <phoneticPr fontId="5"/>
  </si>
  <si>
    <t>トライアスロンの国際的な統括団体に人材を派遣し、重要な政策決定に影響力を持つ人材を育成</t>
    <phoneticPr fontId="5"/>
  </si>
  <si>
    <t>8,251,257/172</t>
    <phoneticPr fontId="5"/>
  </si>
  <si>
    <t>公益財団法人日本オリンピック委員会</t>
    <phoneticPr fontId="5"/>
  </si>
  <si>
    <t>株式会社インターファースト</t>
    <phoneticPr fontId="5"/>
  </si>
  <si>
    <t>JOCエリーアカデミー事業におけるジュニアアスリートを対象とした学習サポート、生活サポートの実施</t>
    <phoneticPr fontId="5"/>
  </si>
  <si>
    <t>C国際的スポーツ人材養成プログラム</t>
    <phoneticPr fontId="5"/>
  </si>
  <si>
    <t>B.エリートアカデミー学習等支援プログラム</t>
    <phoneticPr fontId="5"/>
  </si>
  <si>
    <t>D.</t>
    <phoneticPr fontId="5"/>
  </si>
  <si>
    <t>A.独立行政法人日本スポーツ振興センター</t>
    <phoneticPr fontId="5"/>
  </si>
  <si>
    <t>B.株式会社インターファースト</t>
    <phoneticPr fontId="5"/>
  </si>
  <si>
    <t>D.</t>
    <phoneticPr fontId="5"/>
  </si>
  <si>
    <t>C.公益財団法人日本セーリング連盟</t>
    <phoneticPr fontId="5"/>
  </si>
  <si>
    <t>26,558,033/212</t>
    <phoneticPr fontId="5"/>
  </si>
  <si>
    <r>
      <rPr>
        <sz val="11"/>
        <rFont val="ＭＳ Ｐゴシック"/>
        <family val="3"/>
        <charset val="128"/>
      </rPr>
      <t>0354</t>
    </r>
    <phoneticPr fontId="5"/>
  </si>
  <si>
    <r>
      <rPr>
        <sz val="11"/>
        <rFont val="ＭＳ Ｐゴシック"/>
        <family val="3"/>
        <charset val="128"/>
      </rPr>
      <t>0380</t>
    </r>
    <phoneticPr fontId="5"/>
  </si>
  <si>
    <r>
      <rPr>
        <sz val="11"/>
        <rFont val="ＭＳ Ｐゴシック"/>
        <family val="3"/>
        <charset val="128"/>
      </rPr>
      <t>0343</t>
    </r>
    <phoneticPr fontId="5"/>
  </si>
  <si>
    <r>
      <rPr>
        <sz val="11"/>
        <rFont val="ＭＳ Ｐゴシック"/>
        <family val="3"/>
        <charset val="128"/>
      </rPr>
      <t>0</t>
    </r>
    <r>
      <rPr>
        <sz val="11"/>
        <rFont val="ＭＳ Ｐゴシック"/>
        <family val="3"/>
        <charset val="128"/>
      </rPr>
      <t>336</t>
    </r>
    <phoneticPr fontId="5"/>
  </si>
  <si>
    <t>（１）キャリアデザイン形成支援プログラム
　キャリアデザインセミナー・カウンセリング対象者数について、26年度までに1,060名以上を目指す</t>
    <rPh sb="11" eb="13">
      <t>ケイセイ</t>
    </rPh>
    <rPh sb="42" eb="45">
      <t>タイショウシャ</t>
    </rPh>
    <rPh sb="45" eb="46">
      <t>スウ</t>
    </rPh>
    <rPh sb="53" eb="55">
      <t>ネンド</t>
    </rPh>
    <rPh sb="63" eb="64">
      <t>メイ</t>
    </rPh>
    <rPh sb="64" eb="66">
      <t>イジョウ</t>
    </rPh>
    <rPh sb="67" eb="69">
      <t>メザ</t>
    </rPh>
    <phoneticPr fontId="5"/>
  </si>
  <si>
    <t>各費目について、支出基準を適切に採用している。</t>
    <rPh sb="0" eb="1">
      <t>カク</t>
    </rPh>
    <rPh sb="1" eb="3">
      <t>ヒモク</t>
    </rPh>
    <rPh sb="8" eb="10">
      <t>シシュツ</t>
    </rPh>
    <rPh sb="10" eb="12">
      <t>キジュン</t>
    </rPh>
    <rPh sb="13" eb="15">
      <t>テキセツ</t>
    </rPh>
    <rPh sb="16" eb="18">
      <t>サイヨウ</t>
    </rPh>
    <phoneticPr fontId="5"/>
  </si>
  <si>
    <t>最終的な受益者となるアスリートやその保護者について、セミナー等参加に係る旅費などの経費は自己負担されているところであり、妥当である。</t>
    <rPh sb="0" eb="3">
      <t>サイシュウテキ</t>
    </rPh>
    <rPh sb="4" eb="7">
      <t>ジュエキシャ</t>
    </rPh>
    <rPh sb="18" eb="21">
      <t>ホゴシャ</t>
    </rPh>
    <rPh sb="30" eb="31">
      <t>トウ</t>
    </rPh>
    <rPh sb="31" eb="33">
      <t>サンカ</t>
    </rPh>
    <rPh sb="34" eb="35">
      <t>カカ</t>
    </rPh>
    <rPh sb="36" eb="38">
      <t>リョヒ</t>
    </rPh>
    <rPh sb="41" eb="43">
      <t>ケイヒ</t>
    </rPh>
    <rPh sb="44" eb="46">
      <t>ジコ</t>
    </rPh>
    <rPh sb="46" eb="48">
      <t>フタン</t>
    </rPh>
    <rPh sb="60" eb="62">
      <t>ダトウ</t>
    </rPh>
    <phoneticPr fontId="5"/>
  </si>
  <si>
    <t>スポーツ基本計画において、アスリートのスポーツキャリア形成のための支援を、国が推進する旨が明記されている。</t>
    <rPh sb="4" eb="6">
      <t>キホン</t>
    </rPh>
    <rPh sb="6" eb="8">
      <t>ケイカク</t>
    </rPh>
    <rPh sb="27" eb="29">
      <t>ケイセイ</t>
    </rPh>
    <rPh sb="33" eb="35">
      <t>シエン</t>
    </rPh>
    <rPh sb="37" eb="38">
      <t>クニ</t>
    </rPh>
    <rPh sb="39" eb="41">
      <t>スイシン</t>
    </rPh>
    <rPh sb="43" eb="44">
      <t>ムネ</t>
    </rPh>
    <rPh sb="45" eb="47">
      <t>メイキ</t>
    </rPh>
    <phoneticPr fontId="5"/>
  </si>
  <si>
    <t>△</t>
  </si>
  <si>
    <t>委託契約の締結にあたっては、経費の費目・使途を厳正に審査するなど、真に必要な経費について限定している。</t>
    <rPh sb="0" eb="2">
      <t>イタク</t>
    </rPh>
    <rPh sb="2" eb="4">
      <t>ケイヤク</t>
    </rPh>
    <rPh sb="5" eb="7">
      <t>テイケツ</t>
    </rPh>
    <rPh sb="14" eb="16">
      <t>ケイヒ</t>
    </rPh>
    <rPh sb="17" eb="19">
      <t>ヒモク</t>
    </rPh>
    <rPh sb="20" eb="22">
      <t>シト</t>
    </rPh>
    <rPh sb="23" eb="25">
      <t>ゲンセイ</t>
    </rPh>
    <rPh sb="26" eb="28">
      <t>シンサ</t>
    </rPh>
    <phoneticPr fontId="5"/>
  </si>
  <si>
    <t>額の確定にあたっては、使用された経費の使途等について厳正にチェックしている。</t>
    <rPh sb="0" eb="1">
      <t>ガク</t>
    </rPh>
    <rPh sb="2" eb="4">
      <t>カクテイ</t>
    </rPh>
    <rPh sb="11" eb="13">
      <t>シヨウ</t>
    </rPh>
    <rPh sb="16" eb="18">
      <t>ケイヒ</t>
    </rPh>
    <rPh sb="19" eb="21">
      <t>シト</t>
    </rPh>
    <rPh sb="21" eb="22">
      <t>トウ</t>
    </rPh>
    <rPh sb="26" eb="28">
      <t>ゲンセイ</t>
    </rPh>
    <phoneticPr fontId="5"/>
  </si>
  <si>
    <t>キャリア形成の重要性を意識するための、キャリアデザインセミナーやカウンセリングの受講者は着実に増加している。</t>
    <rPh sb="4" eb="6">
      <t>ケイセイ</t>
    </rPh>
    <rPh sb="7" eb="10">
      <t>ジュウヨウセイ</t>
    </rPh>
    <rPh sb="11" eb="13">
      <t>イシキ</t>
    </rPh>
    <rPh sb="40" eb="43">
      <t>ジュコウシャ</t>
    </rPh>
    <rPh sb="44" eb="46">
      <t>チャクジツ</t>
    </rPh>
    <rPh sb="47" eb="49">
      <t>ゾウカ</t>
    </rPh>
    <phoneticPr fontId="5"/>
  </si>
  <si>
    <t>本事業の実績は一部で当初見込みより少なかったものの、昨年度実績を上回っている。</t>
    <rPh sb="0" eb="1">
      <t>ホン</t>
    </rPh>
    <rPh sb="1" eb="3">
      <t>ジギョウ</t>
    </rPh>
    <rPh sb="4" eb="6">
      <t>ジッセキ</t>
    </rPh>
    <rPh sb="7" eb="9">
      <t>イチブ</t>
    </rPh>
    <rPh sb="10" eb="12">
      <t>トウショ</t>
    </rPh>
    <rPh sb="12" eb="14">
      <t>ミコ</t>
    </rPh>
    <rPh sb="17" eb="18">
      <t>スク</t>
    </rPh>
    <rPh sb="26" eb="29">
      <t>サクネンド</t>
    </rPh>
    <rPh sb="29" eb="31">
      <t>ジッセキ</t>
    </rPh>
    <rPh sb="32" eb="34">
      <t>ウワマワ</t>
    </rPh>
    <phoneticPr fontId="5"/>
  </si>
  <si>
    <t>スポーツ基本計画において、国による取組として、キャリア形成に係る意識啓発等の必要性が明記されており、優先度の高い事業である。</t>
    <rPh sb="27" eb="29">
      <t>ケイセイ</t>
    </rPh>
    <rPh sb="30" eb="31">
      <t>カカ</t>
    </rPh>
    <rPh sb="32" eb="34">
      <t>イシキ</t>
    </rPh>
    <rPh sb="34" eb="36">
      <t>ケイハツ</t>
    </rPh>
    <rPh sb="36" eb="37">
      <t>トウ</t>
    </rPh>
    <rPh sb="38" eb="40">
      <t>ヒツヨウ</t>
    </rPh>
    <phoneticPr fontId="5"/>
  </si>
  <si>
    <t>団体</t>
    <rPh sb="0" eb="2">
      <t>ダンタイ</t>
    </rPh>
    <phoneticPr fontId="5"/>
  </si>
  <si>
    <t>（１）キャリアデザイン形成支援プログラムは、例年同等の予算規模で事業を実施した中、一部団体では今後の活動を見越し、一部自主財源で実施することなどにより、プログラム実施数が増加し、効果的に普及・啓発が進んでいると言える。
（２）エリートアカデミー学習等支援プログラムは、当初見込みの学習指導回数を達成することができなかったが、授業時間の見直しなどの経費使用の見直しを行うことにより、例年同等の回数の指導が行われ、単位あたりコストの逓減が図られた。</t>
    <rPh sb="41" eb="43">
      <t>イチブ</t>
    </rPh>
    <rPh sb="43" eb="45">
      <t>ダンタイ</t>
    </rPh>
    <rPh sb="47" eb="49">
      <t>コンゴ</t>
    </rPh>
    <rPh sb="50" eb="52">
      <t>カツドウ</t>
    </rPh>
    <rPh sb="53" eb="55">
      <t>ミコ</t>
    </rPh>
    <rPh sb="57" eb="59">
      <t>イチブ</t>
    </rPh>
    <rPh sb="59" eb="61">
      <t>ジシュ</t>
    </rPh>
    <rPh sb="61" eb="63">
      <t>ザイゲン</t>
    </rPh>
    <rPh sb="64" eb="66">
      <t>ジッシ</t>
    </rPh>
    <rPh sb="105" eb="106">
      <t>イ</t>
    </rPh>
    <rPh sb="162" eb="164">
      <t>ジュギョウ</t>
    </rPh>
    <rPh sb="164" eb="166">
      <t>ジカン</t>
    </rPh>
    <rPh sb="167" eb="169">
      <t>ミナオ</t>
    </rPh>
    <rPh sb="173" eb="175">
      <t>ケイヒ</t>
    </rPh>
    <rPh sb="175" eb="177">
      <t>シヨウ</t>
    </rPh>
    <rPh sb="178" eb="180">
      <t>ミナオ</t>
    </rPh>
    <rPh sb="182" eb="183">
      <t>オコナ</t>
    </rPh>
    <rPh sb="190" eb="192">
      <t>レイネン</t>
    </rPh>
    <rPh sb="192" eb="194">
      <t>ドウトウ</t>
    </rPh>
    <rPh sb="198" eb="200">
      <t>シドウ</t>
    </rPh>
    <rPh sb="201" eb="202">
      <t>オコナ</t>
    </rPh>
    <rPh sb="205" eb="207">
      <t>タンイ</t>
    </rPh>
    <rPh sb="214" eb="216">
      <t>テイゲン</t>
    </rPh>
    <rPh sb="217" eb="218">
      <t>ハカ</t>
    </rPh>
    <phoneticPr fontId="5"/>
  </si>
  <si>
    <t>スポーツ関係団体に直接委託することにより、キャリアデザインの意識啓発が必要な対象に適切にアプローチされており、効果的・効率的に実施ができている。</t>
    <rPh sb="4" eb="6">
      <t>カンケイ</t>
    </rPh>
    <rPh sb="6" eb="8">
      <t>ダンタイ</t>
    </rPh>
    <rPh sb="9" eb="11">
      <t>チョクセツ</t>
    </rPh>
    <rPh sb="11" eb="13">
      <t>イタク</t>
    </rPh>
    <rPh sb="30" eb="32">
      <t>イシキ</t>
    </rPh>
    <rPh sb="32" eb="34">
      <t>ケイハツ</t>
    </rPh>
    <phoneticPr fontId="5"/>
  </si>
  <si>
    <t>アスリートは引退後の就職等に不安を抱えているという調査結果も存在しており、社会のニーズに対応した事業であるといえる。</t>
    <rPh sb="6" eb="9">
      <t>インタイゴ</t>
    </rPh>
    <rPh sb="10" eb="12">
      <t>シュウショク</t>
    </rPh>
    <rPh sb="12" eb="13">
      <t>トウ</t>
    </rPh>
    <rPh sb="14" eb="16">
      <t>フアン</t>
    </rPh>
    <rPh sb="17" eb="18">
      <t>カカ</t>
    </rPh>
    <rPh sb="25" eb="27">
      <t>チョウサ</t>
    </rPh>
    <rPh sb="27" eb="29">
      <t>ケッカ</t>
    </rPh>
    <rPh sb="30" eb="32">
      <t>ソンザイ</t>
    </rPh>
    <rPh sb="37" eb="39">
      <t>シャカイ</t>
    </rPh>
    <rPh sb="44" eb="46">
      <t>タイオウ</t>
    </rPh>
    <rPh sb="48" eb="50">
      <t>ジギョウ</t>
    </rPh>
    <phoneticPr fontId="5"/>
  </si>
  <si>
    <t>派遣先の国際スポーツ団体数</t>
    <phoneticPr fontId="5"/>
  </si>
  <si>
    <t>（３）国際的スポーツ人材養成プログラム
国際スポーツ団体への派遣者数</t>
    <phoneticPr fontId="5"/>
  </si>
  <si>
    <t>人</t>
    <rPh sb="0" eb="1">
      <t>ヒト</t>
    </rPh>
    <phoneticPr fontId="5"/>
  </si>
  <si>
    <t>-</t>
    <phoneticPr fontId="5"/>
  </si>
  <si>
    <t>-</t>
    <phoneticPr fontId="5"/>
  </si>
  <si>
    <t>-</t>
    <phoneticPr fontId="5"/>
  </si>
  <si>
    <t>（２）エリートアカデミー学習等支援プログラム
　ジュニアエリートアカデミーの受講者数を26年度までに44名以上を目指す</t>
    <rPh sb="38" eb="41">
      <t>ジュコウシャ</t>
    </rPh>
    <rPh sb="41" eb="42">
      <t>スウ</t>
    </rPh>
    <rPh sb="45" eb="47">
      <t>ネンド</t>
    </rPh>
    <rPh sb="52" eb="53">
      <t>メイ</t>
    </rPh>
    <rPh sb="53" eb="55">
      <t>イジョウ</t>
    </rPh>
    <rPh sb="56" eb="58">
      <t>メザ</t>
    </rPh>
    <phoneticPr fontId="5"/>
  </si>
  <si>
    <t>-</t>
    <phoneticPr fontId="5"/>
  </si>
  <si>
    <t>今後の活動を見越し自主財源で一部事業を実施したことによる効果的な普及・啓発や、経費使用の見直しによる単位あたりコストの逓減は、有効的・効率的な取組であるため、引き続き改善が図られるよう努めていく。</t>
    <rPh sb="0" eb="2">
      <t>コンゴ</t>
    </rPh>
    <rPh sb="3" eb="5">
      <t>カツドウ</t>
    </rPh>
    <rPh sb="6" eb="8">
      <t>ミコ</t>
    </rPh>
    <rPh sb="9" eb="11">
      <t>ジシュ</t>
    </rPh>
    <rPh sb="11" eb="13">
      <t>ザイゲン</t>
    </rPh>
    <rPh sb="14" eb="16">
      <t>イチブ</t>
    </rPh>
    <rPh sb="16" eb="18">
      <t>ジギョウ</t>
    </rPh>
    <rPh sb="19" eb="21">
      <t>ジッシ</t>
    </rPh>
    <rPh sb="28" eb="31">
      <t>コウカテキ</t>
    </rPh>
    <rPh sb="32" eb="34">
      <t>フキュウ</t>
    </rPh>
    <rPh sb="35" eb="37">
      <t>ケイハツ</t>
    </rPh>
    <rPh sb="63" eb="65">
      <t>ユウコウ</t>
    </rPh>
    <rPh sb="65" eb="66">
      <t>テキ</t>
    </rPh>
    <rPh sb="67" eb="69">
      <t>コウリツ</t>
    </rPh>
    <rPh sb="69" eb="70">
      <t>テキ</t>
    </rPh>
    <rPh sb="71" eb="73">
      <t>トリクミ</t>
    </rPh>
    <rPh sb="79" eb="80">
      <t>ヒ</t>
    </rPh>
    <rPh sb="81" eb="82">
      <t>ツヅ</t>
    </rPh>
    <rPh sb="83" eb="85">
      <t>カイゼン</t>
    </rPh>
    <rPh sb="92" eb="93">
      <t>ツト</t>
    </rPh>
    <phoneticPr fontId="5"/>
  </si>
  <si>
    <t>外部有識者による点検対象外</t>
    <phoneticPr fontId="5"/>
  </si>
  <si>
    <t>当初計画に基づき、平成26年度をもって予定通り終了</t>
    <phoneticPr fontId="5"/>
  </si>
  <si>
    <t>終了予定</t>
  </si>
  <si>
    <t>当初計画に基づき、平成26年度をもって終了</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</si>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</sst>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133353</xdr:colOff>
      <xdr:row>144</xdr:row>
      <xdr:rowOff>0</xdr:rowOff>
    </xdr:from>
    <xdr:to>
      <xdr:col>49</xdr:col>
      <xdr:colOff>5065</xdr:colOff>
      <xdr:row>153</xdr:row>
      <xdr:rowOff>284175</xdr:rowOff>
    </xdr:to>
    <xdr:pic>
      <xdr:nvPicPr>
        <xdr:cNvPr id="5" name="図 4"/>
        <xdr:cNvPicPr>
          <a:picLocks noChangeAspect="1"/>
        </xdr:cNvPicPr>
      </xdr:nvPicPr>
      <xdr:blipFill>
        <a:blip xmlns:r="http://schemas.openxmlformats.org/officeDocument/2006/relationships" r:embed="rId1"/>
        <a:stretch>
          <a:fillRect/>
        </a:stretch>
      </xdr:blipFill>
      <xdr:spPr>
        <a:xfrm>
          <a:off x="1533528" y="39776400"/>
          <a:ext cx="8272762" cy="34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8" t="s">
        <v>0</v>
      </c>
      <c r="AK2" s="498"/>
      <c r="AL2" s="498"/>
      <c r="AM2" s="498"/>
      <c r="AN2" s="498"/>
      <c r="AO2" s="498"/>
      <c r="AP2" s="498"/>
      <c r="AQ2" s="106"/>
      <c r="AR2" s="106"/>
      <c r="AS2" s="68" t="str">
        <f>IF(OR(AQ2="　", AQ2=""), "", "-")</f>
        <v/>
      </c>
      <c r="AT2" s="107">
        <v>329</v>
      </c>
      <c r="AU2" s="107"/>
      <c r="AV2" s="69" t="str">
        <f>IF(AW2="", "", "-")</f>
        <v/>
      </c>
      <c r="AW2" s="111"/>
      <c r="AX2" s="111"/>
    </row>
    <row r="3" spans="1:50" ht="21"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462</v>
      </c>
      <c r="AK3" s="303"/>
      <c r="AL3" s="303"/>
      <c r="AM3" s="303"/>
      <c r="AN3" s="303"/>
      <c r="AO3" s="303"/>
      <c r="AP3" s="303"/>
      <c r="AQ3" s="303"/>
      <c r="AR3" s="303"/>
      <c r="AS3" s="303"/>
      <c r="AT3" s="303"/>
      <c r="AU3" s="303"/>
      <c r="AV3" s="303"/>
      <c r="AW3" s="303"/>
      <c r="AX3" s="36" t="s">
        <v>91</v>
      </c>
    </row>
    <row r="4" spans="1:50" ht="24.75" customHeight="1">
      <c r="A4" s="526" t="s">
        <v>30</v>
      </c>
      <c r="B4" s="527"/>
      <c r="C4" s="527"/>
      <c r="D4" s="527"/>
      <c r="E4" s="527"/>
      <c r="F4" s="527"/>
      <c r="G4" s="500" t="s">
        <v>463</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469</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c r="A5" s="510" t="s">
        <v>93</v>
      </c>
      <c r="B5" s="511"/>
      <c r="C5" s="511"/>
      <c r="D5" s="511"/>
      <c r="E5" s="511"/>
      <c r="F5" s="512"/>
      <c r="G5" s="330" t="s">
        <v>211</v>
      </c>
      <c r="H5" s="331"/>
      <c r="I5" s="331"/>
      <c r="J5" s="331"/>
      <c r="K5" s="331"/>
      <c r="L5" s="331"/>
      <c r="M5" s="332" t="s">
        <v>92</v>
      </c>
      <c r="N5" s="333"/>
      <c r="O5" s="333"/>
      <c r="P5" s="333"/>
      <c r="Q5" s="333"/>
      <c r="R5" s="334"/>
      <c r="S5" s="335" t="s">
        <v>97</v>
      </c>
      <c r="T5" s="331"/>
      <c r="U5" s="331"/>
      <c r="V5" s="331"/>
      <c r="W5" s="331"/>
      <c r="X5" s="336"/>
      <c r="Y5" s="517" t="s">
        <v>3</v>
      </c>
      <c r="Z5" s="518"/>
      <c r="AA5" s="518"/>
      <c r="AB5" s="518"/>
      <c r="AC5" s="518"/>
      <c r="AD5" s="519"/>
      <c r="AE5" s="520" t="s">
        <v>470</v>
      </c>
      <c r="AF5" s="521"/>
      <c r="AG5" s="521"/>
      <c r="AH5" s="521"/>
      <c r="AI5" s="521"/>
      <c r="AJ5" s="521"/>
      <c r="AK5" s="521"/>
      <c r="AL5" s="521"/>
      <c r="AM5" s="521"/>
      <c r="AN5" s="521"/>
      <c r="AO5" s="521"/>
      <c r="AP5" s="522"/>
      <c r="AQ5" s="523" t="s">
        <v>471</v>
      </c>
      <c r="AR5" s="524"/>
      <c r="AS5" s="524"/>
      <c r="AT5" s="524"/>
      <c r="AU5" s="524"/>
      <c r="AV5" s="524"/>
      <c r="AW5" s="524"/>
      <c r="AX5" s="525"/>
    </row>
    <row r="6" spans="1:50" ht="39" customHeight="1">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473</v>
      </c>
      <c r="AF6" s="535"/>
      <c r="AG6" s="535"/>
      <c r="AH6" s="535"/>
      <c r="AI6" s="535"/>
      <c r="AJ6" s="535"/>
      <c r="AK6" s="535"/>
      <c r="AL6" s="535"/>
      <c r="AM6" s="535"/>
      <c r="AN6" s="535"/>
      <c r="AO6" s="535"/>
      <c r="AP6" s="535"/>
      <c r="AQ6" s="126"/>
      <c r="AR6" s="126"/>
      <c r="AS6" s="126"/>
      <c r="AT6" s="126"/>
      <c r="AU6" s="126"/>
      <c r="AV6" s="126"/>
      <c r="AW6" s="126"/>
      <c r="AX6" s="536"/>
    </row>
    <row r="7" spans="1:50" ht="37.5" customHeight="1">
      <c r="A7" s="456" t="s">
        <v>25</v>
      </c>
      <c r="B7" s="457"/>
      <c r="C7" s="457"/>
      <c r="D7" s="457"/>
      <c r="E7" s="457"/>
      <c r="F7" s="457"/>
      <c r="G7" s="458" t="s">
        <v>474</v>
      </c>
      <c r="H7" s="459"/>
      <c r="I7" s="459"/>
      <c r="J7" s="459"/>
      <c r="K7" s="459"/>
      <c r="L7" s="459"/>
      <c r="M7" s="459"/>
      <c r="N7" s="459"/>
      <c r="O7" s="459"/>
      <c r="P7" s="459"/>
      <c r="Q7" s="459"/>
      <c r="R7" s="459"/>
      <c r="S7" s="459"/>
      <c r="T7" s="459"/>
      <c r="U7" s="459"/>
      <c r="V7" s="460"/>
      <c r="W7" s="460"/>
      <c r="X7" s="460"/>
      <c r="Y7" s="461" t="s">
        <v>5</v>
      </c>
      <c r="Z7" s="396"/>
      <c r="AA7" s="396"/>
      <c r="AB7" s="396"/>
      <c r="AC7" s="396"/>
      <c r="AD7" s="398"/>
      <c r="AE7" s="462" t="s">
        <v>475</v>
      </c>
      <c r="AF7" s="463"/>
      <c r="AG7" s="463"/>
      <c r="AH7" s="463"/>
      <c r="AI7" s="463"/>
      <c r="AJ7" s="463"/>
      <c r="AK7" s="463"/>
      <c r="AL7" s="463"/>
      <c r="AM7" s="463"/>
      <c r="AN7" s="463"/>
      <c r="AO7" s="463"/>
      <c r="AP7" s="463"/>
      <c r="AQ7" s="463"/>
      <c r="AR7" s="463"/>
      <c r="AS7" s="463"/>
      <c r="AT7" s="463"/>
      <c r="AU7" s="463"/>
      <c r="AV7" s="463"/>
      <c r="AW7" s="463"/>
      <c r="AX7" s="464"/>
    </row>
    <row r="8" spans="1:50" ht="44.25" customHeight="1">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7" t="s">
        <v>79</v>
      </c>
      <c r="Z8" s="537"/>
      <c r="AA8" s="537"/>
      <c r="AB8" s="537"/>
      <c r="AC8" s="537"/>
      <c r="AD8" s="537"/>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69" customHeight="1">
      <c r="A9" s="465" t="s">
        <v>26</v>
      </c>
      <c r="B9" s="466"/>
      <c r="C9" s="466"/>
      <c r="D9" s="466"/>
      <c r="E9" s="466"/>
      <c r="F9" s="466"/>
      <c r="G9" s="494" t="s">
        <v>476</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96" customHeight="1">
      <c r="A10" s="465" t="s">
        <v>36</v>
      </c>
      <c r="B10" s="466"/>
      <c r="C10" s="466"/>
      <c r="D10" s="466"/>
      <c r="E10" s="466"/>
      <c r="F10" s="466"/>
      <c r="G10" s="494" t="s">
        <v>494</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26.25" customHeight="1">
      <c r="A11" s="465" t="s">
        <v>6</v>
      </c>
      <c r="B11" s="466"/>
      <c r="C11" s="466"/>
      <c r="D11" s="466"/>
      <c r="E11" s="466"/>
      <c r="F11" s="467"/>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c r="A12" s="468" t="s">
        <v>27</v>
      </c>
      <c r="B12" s="469"/>
      <c r="C12" s="469"/>
      <c r="D12" s="469"/>
      <c r="E12" s="469"/>
      <c r="F12" s="470"/>
      <c r="G12" s="477"/>
      <c r="H12" s="478"/>
      <c r="I12" s="478"/>
      <c r="J12" s="478"/>
      <c r="K12" s="478"/>
      <c r="L12" s="478"/>
      <c r="M12" s="478"/>
      <c r="N12" s="478"/>
      <c r="O12" s="478"/>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81"/>
    </row>
    <row r="13" spans="1:50" ht="21" customHeight="1">
      <c r="A13" s="471"/>
      <c r="B13" s="472"/>
      <c r="C13" s="472"/>
      <c r="D13" s="472"/>
      <c r="E13" s="472"/>
      <c r="F13" s="473"/>
      <c r="G13" s="482" t="s">
        <v>7</v>
      </c>
      <c r="H13" s="483"/>
      <c r="I13" s="488" t="s">
        <v>8</v>
      </c>
      <c r="J13" s="489"/>
      <c r="K13" s="489"/>
      <c r="L13" s="489"/>
      <c r="M13" s="489"/>
      <c r="N13" s="489"/>
      <c r="O13" s="490"/>
      <c r="P13" s="71">
        <v>102</v>
      </c>
      <c r="Q13" s="72"/>
      <c r="R13" s="72"/>
      <c r="S13" s="72"/>
      <c r="T13" s="72"/>
      <c r="U13" s="72"/>
      <c r="V13" s="73"/>
      <c r="W13" s="71">
        <v>104.88500000000001</v>
      </c>
      <c r="X13" s="72"/>
      <c r="Y13" s="72"/>
      <c r="Z13" s="72"/>
      <c r="AA13" s="72"/>
      <c r="AB13" s="72"/>
      <c r="AC13" s="73"/>
      <c r="AD13" s="71">
        <v>71.724999999999994</v>
      </c>
      <c r="AE13" s="72"/>
      <c r="AF13" s="72"/>
      <c r="AG13" s="72"/>
      <c r="AH13" s="72"/>
      <c r="AI13" s="72"/>
      <c r="AJ13" s="73"/>
      <c r="AK13" s="71" t="s">
        <v>464</v>
      </c>
      <c r="AL13" s="72"/>
      <c r="AM13" s="72"/>
      <c r="AN13" s="72"/>
      <c r="AO13" s="72"/>
      <c r="AP13" s="72"/>
      <c r="AQ13" s="73"/>
      <c r="AR13" s="673" t="s">
        <v>589</v>
      </c>
      <c r="AS13" s="674"/>
      <c r="AT13" s="674"/>
      <c r="AU13" s="674"/>
      <c r="AV13" s="674"/>
      <c r="AW13" s="674"/>
      <c r="AX13" s="675"/>
    </row>
    <row r="14" spans="1:50" ht="21" customHeight="1">
      <c r="A14" s="471"/>
      <c r="B14" s="472"/>
      <c r="C14" s="472"/>
      <c r="D14" s="472"/>
      <c r="E14" s="472"/>
      <c r="F14" s="473"/>
      <c r="G14" s="484"/>
      <c r="H14" s="485"/>
      <c r="I14" s="346" t="s">
        <v>9</v>
      </c>
      <c r="J14" s="479"/>
      <c r="K14" s="479"/>
      <c r="L14" s="479"/>
      <c r="M14" s="479"/>
      <c r="N14" s="479"/>
      <c r="O14" s="480"/>
      <c r="P14" s="71">
        <v>-22</v>
      </c>
      <c r="Q14" s="72"/>
      <c r="R14" s="72"/>
      <c r="S14" s="72"/>
      <c r="T14" s="72"/>
      <c r="U14" s="72"/>
      <c r="V14" s="73"/>
      <c r="W14" s="71" t="s">
        <v>464</v>
      </c>
      <c r="X14" s="72"/>
      <c r="Y14" s="72"/>
      <c r="Z14" s="72"/>
      <c r="AA14" s="72"/>
      <c r="AB14" s="72"/>
      <c r="AC14" s="73"/>
      <c r="AD14" s="71" t="s">
        <v>464</v>
      </c>
      <c r="AE14" s="72"/>
      <c r="AF14" s="72"/>
      <c r="AG14" s="72"/>
      <c r="AH14" s="72"/>
      <c r="AI14" s="72"/>
      <c r="AJ14" s="73"/>
      <c r="AK14" s="71" t="s">
        <v>465</v>
      </c>
      <c r="AL14" s="72"/>
      <c r="AM14" s="72"/>
      <c r="AN14" s="72"/>
      <c r="AO14" s="72"/>
      <c r="AP14" s="72"/>
      <c r="AQ14" s="73"/>
      <c r="AR14" s="671"/>
      <c r="AS14" s="671"/>
      <c r="AT14" s="671"/>
      <c r="AU14" s="671"/>
      <c r="AV14" s="671"/>
      <c r="AW14" s="671"/>
      <c r="AX14" s="672"/>
    </row>
    <row r="15" spans="1:50" ht="21" customHeight="1">
      <c r="A15" s="471"/>
      <c r="B15" s="472"/>
      <c r="C15" s="472"/>
      <c r="D15" s="472"/>
      <c r="E15" s="472"/>
      <c r="F15" s="473"/>
      <c r="G15" s="484"/>
      <c r="H15" s="485"/>
      <c r="I15" s="346" t="s">
        <v>62</v>
      </c>
      <c r="J15" s="347"/>
      <c r="K15" s="347"/>
      <c r="L15" s="347"/>
      <c r="M15" s="347"/>
      <c r="N15" s="347"/>
      <c r="O15" s="348"/>
      <c r="P15" s="71" t="s">
        <v>464</v>
      </c>
      <c r="Q15" s="72"/>
      <c r="R15" s="72"/>
      <c r="S15" s="72"/>
      <c r="T15" s="72"/>
      <c r="U15" s="72"/>
      <c r="V15" s="73"/>
      <c r="W15" s="71" t="s">
        <v>464</v>
      </c>
      <c r="X15" s="72"/>
      <c r="Y15" s="72"/>
      <c r="Z15" s="72"/>
      <c r="AA15" s="72"/>
      <c r="AB15" s="72"/>
      <c r="AC15" s="73"/>
      <c r="AD15" s="71" t="s">
        <v>464</v>
      </c>
      <c r="AE15" s="72"/>
      <c r="AF15" s="72"/>
      <c r="AG15" s="72"/>
      <c r="AH15" s="72"/>
      <c r="AI15" s="72"/>
      <c r="AJ15" s="73"/>
      <c r="AK15" s="71" t="s">
        <v>466</v>
      </c>
      <c r="AL15" s="72"/>
      <c r="AM15" s="72"/>
      <c r="AN15" s="72"/>
      <c r="AO15" s="72"/>
      <c r="AP15" s="72"/>
      <c r="AQ15" s="73"/>
      <c r="AR15" s="71" t="s">
        <v>589</v>
      </c>
      <c r="AS15" s="72"/>
      <c r="AT15" s="72"/>
      <c r="AU15" s="72"/>
      <c r="AV15" s="72"/>
      <c r="AW15" s="72"/>
      <c r="AX15" s="670"/>
    </row>
    <row r="16" spans="1:50" ht="21" customHeight="1">
      <c r="A16" s="471"/>
      <c r="B16" s="472"/>
      <c r="C16" s="472"/>
      <c r="D16" s="472"/>
      <c r="E16" s="472"/>
      <c r="F16" s="473"/>
      <c r="G16" s="484"/>
      <c r="H16" s="485"/>
      <c r="I16" s="346" t="s">
        <v>63</v>
      </c>
      <c r="J16" s="347"/>
      <c r="K16" s="347"/>
      <c r="L16" s="347"/>
      <c r="M16" s="347"/>
      <c r="N16" s="347"/>
      <c r="O16" s="348"/>
      <c r="P16" s="71" t="s">
        <v>464</v>
      </c>
      <c r="Q16" s="72"/>
      <c r="R16" s="72"/>
      <c r="S16" s="72"/>
      <c r="T16" s="72"/>
      <c r="U16" s="72"/>
      <c r="V16" s="73"/>
      <c r="W16" s="71" t="s">
        <v>464</v>
      </c>
      <c r="X16" s="72"/>
      <c r="Y16" s="72"/>
      <c r="Z16" s="72"/>
      <c r="AA16" s="72"/>
      <c r="AB16" s="72"/>
      <c r="AC16" s="73"/>
      <c r="AD16" s="71" t="s">
        <v>464</v>
      </c>
      <c r="AE16" s="72"/>
      <c r="AF16" s="72"/>
      <c r="AG16" s="72"/>
      <c r="AH16" s="72"/>
      <c r="AI16" s="72"/>
      <c r="AJ16" s="73"/>
      <c r="AK16" s="71" t="s">
        <v>467</v>
      </c>
      <c r="AL16" s="72"/>
      <c r="AM16" s="72"/>
      <c r="AN16" s="72"/>
      <c r="AO16" s="72"/>
      <c r="AP16" s="72"/>
      <c r="AQ16" s="73"/>
      <c r="AR16" s="451"/>
      <c r="AS16" s="452"/>
      <c r="AT16" s="452"/>
      <c r="AU16" s="452"/>
      <c r="AV16" s="452"/>
      <c r="AW16" s="452"/>
      <c r="AX16" s="453"/>
    </row>
    <row r="17" spans="1:50" ht="24.75" customHeight="1">
      <c r="A17" s="471"/>
      <c r="B17" s="472"/>
      <c r="C17" s="472"/>
      <c r="D17" s="472"/>
      <c r="E17" s="472"/>
      <c r="F17" s="473"/>
      <c r="G17" s="484"/>
      <c r="H17" s="485"/>
      <c r="I17" s="346" t="s">
        <v>61</v>
      </c>
      <c r="J17" s="479"/>
      <c r="K17" s="479"/>
      <c r="L17" s="479"/>
      <c r="M17" s="479"/>
      <c r="N17" s="479"/>
      <c r="O17" s="480"/>
      <c r="P17" s="71" t="s">
        <v>464</v>
      </c>
      <c r="Q17" s="72"/>
      <c r="R17" s="72"/>
      <c r="S17" s="72"/>
      <c r="T17" s="72"/>
      <c r="U17" s="72"/>
      <c r="V17" s="73"/>
      <c r="W17" s="71">
        <v>-6.601</v>
      </c>
      <c r="X17" s="72"/>
      <c r="Y17" s="72"/>
      <c r="Z17" s="72"/>
      <c r="AA17" s="72"/>
      <c r="AB17" s="72"/>
      <c r="AC17" s="73"/>
      <c r="AD17" s="71" t="s">
        <v>464</v>
      </c>
      <c r="AE17" s="72"/>
      <c r="AF17" s="72"/>
      <c r="AG17" s="72"/>
      <c r="AH17" s="72"/>
      <c r="AI17" s="72"/>
      <c r="AJ17" s="73"/>
      <c r="AK17" s="71" t="s">
        <v>468</v>
      </c>
      <c r="AL17" s="72"/>
      <c r="AM17" s="72"/>
      <c r="AN17" s="72"/>
      <c r="AO17" s="72"/>
      <c r="AP17" s="72"/>
      <c r="AQ17" s="73"/>
      <c r="AR17" s="454"/>
      <c r="AS17" s="454"/>
      <c r="AT17" s="454"/>
      <c r="AU17" s="454"/>
      <c r="AV17" s="454"/>
      <c r="AW17" s="454"/>
      <c r="AX17" s="455"/>
    </row>
    <row r="18" spans="1:50" ht="24.75" customHeight="1">
      <c r="A18" s="471"/>
      <c r="B18" s="472"/>
      <c r="C18" s="472"/>
      <c r="D18" s="472"/>
      <c r="E18" s="472"/>
      <c r="F18" s="473"/>
      <c r="G18" s="486"/>
      <c r="H18" s="487"/>
      <c r="I18" s="349" t="s">
        <v>22</v>
      </c>
      <c r="J18" s="350"/>
      <c r="K18" s="350"/>
      <c r="L18" s="350"/>
      <c r="M18" s="350"/>
      <c r="N18" s="350"/>
      <c r="O18" s="351"/>
      <c r="P18" s="319">
        <f>SUM(P13:V17)</f>
        <v>80</v>
      </c>
      <c r="Q18" s="320"/>
      <c r="R18" s="320"/>
      <c r="S18" s="320"/>
      <c r="T18" s="320"/>
      <c r="U18" s="320"/>
      <c r="V18" s="321"/>
      <c r="W18" s="319">
        <f>SUM(W13:AC17)</f>
        <v>98.284000000000006</v>
      </c>
      <c r="X18" s="320"/>
      <c r="Y18" s="320"/>
      <c r="Z18" s="320"/>
      <c r="AA18" s="320"/>
      <c r="AB18" s="320"/>
      <c r="AC18" s="321"/>
      <c r="AD18" s="319">
        <f t="shared" ref="AD18" si="0">SUM(AD13:AJ17)</f>
        <v>71.724999999999994</v>
      </c>
      <c r="AE18" s="320"/>
      <c r="AF18" s="320"/>
      <c r="AG18" s="320"/>
      <c r="AH18" s="320"/>
      <c r="AI18" s="320"/>
      <c r="AJ18" s="321"/>
      <c r="AK18" s="319">
        <f t="shared" ref="AK18" si="1">SUM(AK13:AQ17)</f>
        <v>0</v>
      </c>
      <c r="AL18" s="320"/>
      <c r="AM18" s="320"/>
      <c r="AN18" s="320"/>
      <c r="AO18" s="320"/>
      <c r="AP18" s="320"/>
      <c r="AQ18" s="321"/>
      <c r="AR18" s="319">
        <f t="shared" ref="AR18" si="2">SUM(AR13:AX17)</f>
        <v>0</v>
      </c>
      <c r="AS18" s="320"/>
      <c r="AT18" s="320"/>
      <c r="AU18" s="320"/>
      <c r="AV18" s="320"/>
      <c r="AW18" s="320"/>
      <c r="AX18" s="322"/>
    </row>
    <row r="19" spans="1:50" ht="24.75" customHeight="1">
      <c r="A19" s="471"/>
      <c r="B19" s="472"/>
      <c r="C19" s="472"/>
      <c r="D19" s="472"/>
      <c r="E19" s="472"/>
      <c r="F19" s="473"/>
      <c r="G19" s="316" t="s">
        <v>10</v>
      </c>
      <c r="H19" s="317"/>
      <c r="I19" s="317"/>
      <c r="J19" s="317"/>
      <c r="K19" s="317"/>
      <c r="L19" s="317"/>
      <c r="M19" s="317"/>
      <c r="N19" s="317"/>
      <c r="O19" s="317"/>
      <c r="P19" s="71">
        <v>58</v>
      </c>
      <c r="Q19" s="72"/>
      <c r="R19" s="72"/>
      <c r="S19" s="72"/>
      <c r="T19" s="72"/>
      <c r="U19" s="72"/>
      <c r="V19" s="73"/>
      <c r="W19" s="71">
        <v>53.667999999999999</v>
      </c>
      <c r="X19" s="72"/>
      <c r="Y19" s="72"/>
      <c r="Z19" s="72"/>
      <c r="AA19" s="72"/>
      <c r="AB19" s="72"/>
      <c r="AC19" s="73"/>
      <c r="AD19" s="71">
        <v>62.438000000000002</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c r="A20" s="474"/>
      <c r="B20" s="475"/>
      <c r="C20" s="475"/>
      <c r="D20" s="475"/>
      <c r="E20" s="475"/>
      <c r="F20" s="476"/>
      <c r="G20" s="316" t="s">
        <v>11</v>
      </c>
      <c r="H20" s="317"/>
      <c r="I20" s="317"/>
      <c r="J20" s="317"/>
      <c r="K20" s="317"/>
      <c r="L20" s="317"/>
      <c r="M20" s="317"/>
      <c r="N20" s="317"/>
      <c r="O20" s="317"/>
      <c r="P20" s="324">
        <f>IF(P18=0, "-", P19/P18)</f>
        <v>0.72499999999999998</v>
      </c>
      <c r="Q20" s="324"/>
      <c r="R20" s="324"/>
      <c r="S20" s="324"/>
      <c r="T20" s="324"/>
      <c r="U20" s="324"/>
      <c r="V20" s="324"/>
      <c r="W20" s="324">
        <f>IF(W18=0, "-", W19/W18)</f>
        <v>0.54605022180619422</v>
      </c>
      <c r="X20" s="324"/>
      <c r="Y20" s="324"/>
      <c r="Z20" s="324"/>
      <c r="AA20" s="324"/>
      <c r="AB20" s="324"/>
      <c r="AC20" s="324"/>
      <c r="AD20" s="324">
        <f>IF(AD18=0, "-", AD19/AD18)</f>
        <v>0.8705193447194145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0">
        <v>26</v>
      </c>
      <c r="AV22" s="110"/>
      <c r="AW22" s="108" t="s">
        <v>360</v>
      </c>
      <c r="AX22" s="109"/>
    </row>
    <row r="23" spans="1:50" ht="27.75" customHeight="1">
      <c r="A23" s="220"/>
      <c r="B23" s="218"/>
      <c r="C23" s="218"/>
      <c r="D23" s="218"/>
      <c r="E23" s="218"/>
      <c r="F23" s="219"/>
      <c r="G23" s="325" t="s">
        <v>568</v>
      </c>
      <c r="H23" s="292"/>
      <c r="I23" s="292"/>
      <c r="J23" s="292"/>
      <c r="K23" s="292"/>
      <c r="L23" s="292"/>
      <c r="M23" s="292"/>
      <c r="N23" s="292"/>
      <c r="O23" s="293"/>
      <c r="P23" s="216" t="s">
        <v>488</v>
      </c>
      <c r="Q23" s="198"/>
      <c r="R23" s="198"/>
      <c r="S23" s="198"/>
      <c r="T23" s="198"/>
      <c r="U23" s="198"/>
      <c r="V23" s="198"/>
      <c r="W23" s="198"/>
      <c r="X23" s="199"/>
      <c r="Y23" s="297" t="s">
        <v>14</v>
      </c>
      <c r="Z23" s="298"/>
      <c r="AA23" s="299"/>
      <c r="AB23" s="329" t="s">
        <v>485</v>
      </c>
      <c r="AC23" s="300"/>
      <c r="AD23" s="300"/>
      <c r="AE23" s="93">
        <v>831</v>
      </c>
      <c r="AF23" s="94"/>
      <c r="AG23" s="94"/>
      <c r="AH23" s="94"/>
      <c r="AI23" s="95"/>
      <c r="AJ23" s="93">
        <v>1060</v>
      </c>
      <c r="AK23" s="94"/>
      <c r="AL23" s="94"/>
      <c r="AM23" s="94"/>
      <c r="AN23" s="95"/>
      <c r="AO23" s="93">
        <v>1306</v>
      </c>
      <c r="AP23" s="94"/>
      <c r="AQ23" s="94"/>
      <c r="AR23" s="94"/>
      <c r="AS23" s="95"/>
      <c r="AT23" s="230"/>
      <c r="AU23" s="230"/>
      <c r="AV23" s="230"/>
      <c r="AW23" s="230"/>
      <c r="AX23" s="231"/>
    </row>
    <row r="24" spans="1:50" ht="27.75" customHeight="1">
      <c r="A24" s="221"/>
      <c r="B24" s="222"/>
      <c r="C24" s="222"/>
      <c r="D24" s="222"/>
      <c r="E24" s="222"/>
      <c r="F24" s="223"/>
      <c r="G24" s="294"/>
      <c r="H24" s="295"/>
      <c r="I24" s="295"/>
      <c r="J24" s="295"/>
      <c r="K24" s="295"/>
      <c r="L24" s="295"/>
      <c r="M24" s="295"/>
      <c r="N24" s="295"/>
      <c r="O24" s="296"/>
      <c r="P24" s="279"/>
      <c r="Q24" s="279"/>
      <c r="R24" s="279"/>
      <c r="S24" s="279"/>
      <c r="T24" s="279"/>
      <c r="U24" s="279"/>
      <c r="V24" s="279"/>
      <c r="W24" s="279"/>
      <c r="X24" s="280"/>
      <c r="Y24" s="177" t="s">
        <v>65</v>
      </c>
      <c r="Z24" s="121"/>
      <c r="AA24" s="173"/>
      <c r="AB24" s="289" t="s">
        <v>485</v>
      </c>
      <c r="AC24" s="290"/>
      <c r="AD24" s="290"/>
      <c r="AE24" s="93" t="s">
        <v>586</v>
      </c>
      <c r="AF24" s="94"/>
      <c r="AG24" s="94"/>
      <c r="AH24" s="94"/>
      <c r="AI24" s="95"/>
      <c r="AJ24" s="93">
        <v>831</v>
      </c>
      <c r="AK24" s="94"/>
      <c r="AL24" s="94"/>
      <c r="AM24" s="94"/>
      <c r="AN24" s="95"/>
      <c r="AO24" s="93">
        <v>1060</v>
      </c>
      <c r="AP24" s="94"/>
      <c r="AQ24" s="94"/>
      <c r="AR24" s="94"/>
      <c r="AS24" s="95"/>
      <c r="AT24" s="93">
        <v>1060</v>
      </c>
      <c r="AU24" s="94"/>
      <c r="AV24" s="94"/>
      <c r="AW24" s="94"/>
      <c r="AX24" s="96"/>
    </row>
    <row r="25" spans="1:50" ht="27.75" customHeight="1">
      <c r="A25" s="676"/>
      <c r="B25" s="677"/>
      <c r="C25" s="677"/>
      <c r="D25" s="677"/>
      <c r="E25" s="677"/>
      <c r="F25" s="678"/>
      <c r="G25" s="326"/>
      <c r="H25" s="327"/>
      <c r="I25" s="327"/>
      <c r="J25" s="327"/>
      <c r="K25" s="327"/>
      <c r="L25" s="327"/>
      <c r="M25" s="327"/>
      <c r="N25" s="327"/>
      <c r="O25" s="328"/>
      <c r="P25" s="200"/>
      <c r="Q25" s="200"/>
      <c r="R25" s="200"/>
      <c r="S25" s="200"/>
      <c r="T25" s="200"/>
      <c r="U25" s="200"/>
      <c r="V25" s="200"/>
      <c r="W25" s="200"/>
      <c r="X25" s="201"/>
      <c r="Y25" s="120" t="s">
        <v>15</v>
      </c>
      <c r="Z25" s="121"/>
      <c r="AA25" s="173"/>
      <c r="AB25" s="688" t="s">
        <v>363</v>
      </c>
      <c r="AC25" s="267"/>
      <c r="AD25" s="267"/>
      <c r="AE25" s="93" t="s">
        <v>587</v>
      </c>
      <c r="AF25" s="94"/>
      <c r="AG25" s="94"/>
      <c r="AH25" s="94"/>
      <c r="AI25" s="95"/>
      <c r="AJ25" s="93">
        <f>AJ23/AJ24*100</f>
        <v>127.55716004813478</v>
      </c>
      <c r="AK25" s="94"/>
      <c r="AL25" s="94"/>
      <c r="AM25" s="94"/>
      <c r="AN25" s="95"/>
      <c r="AO25" s="93">
        <f>AO23/AO24*100</f>
        <v>123.20754716981132</v>
      </c>
      <c r="AP25" s="94"/>
      <c r="AQ25" s="94"/>
      <c r="AR25" s="94"/>
      <c r="AS25" s="95"/>
      <c r="AT25" s="271"/>
      <c r="AU25" s="272"/>
      <c r="AV25" s="272"/>
      <c r="AW25" s="272"/>
      <c r="AX25" s="273"/>
    </row>
    <row r="26" spans="1:50" ht="18.75"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7" t="s">
        <v>303</v>
      </c>
      <c r="AU26" s="668"/>
      <c r="AV26" s="668"/>
      <c r="AW26" s="668"/>
      <c r="AX26" s="669"/>
    </row>
    <row r="27" spans="1:50" ht="18.75" customHeight="1">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0">
        <v>26</v>
      </c>
      <c r="AV27" s="110"/>
      <c r="AW27" s="108" t="s">
        <v>360</v>
      </c>
      <c r="AX27" s="109"/>
    </row>
    <row r="28" spans="1:50" ht="22.5" customHeight="1">
      <c r="A28" s="220"/>
      <c r="B28" s="218"/>
      <c r="C28" s="218"/>
      <c r="D28" s="218"/>
      <c r="E28" s="218"/>
      <c r="F28" s="219"/>
      <c r="G28" s="325" t="s">
        <v>588</v>
      </c>
      <c r="H28" s="292"/>
      <c r="I28" s="292"/>
      <c r="J28" s="292"/>
      <c r="K28" s="292"/>
      <c r="L28" s="292"/>
      <c r="M28" s="292"/>
      <c r="N28" s="292"/>
      <c r="O28" s="293"/>
      <c r="P28" s="216" t="s">
        <v>487</v>
      </c>
      <c r="Q28" s="198"/>
      <c r="R28" s="198"/>
      <c r="S28" s="198"/>
      <c r="T28" s="198"/>
      <c r="U28" s="198"/>
      <c r="V28" s="198"/>
      <c r="W28" s="198"/>
      <c r="X28" s="199"/>
      <c r="Y28" s="297" t="s">
        <v>14</v>
      </c>
      <c r="Z28" s="298"/>
      <c r="AA28" s="299"/>
      <c r="AB28" s="329" t="s">
        <v>485</v>
      </c>
      <c r="AC28" s="300"/>
      <c r="AD28" s="300"/>
      <c r="AE28" s="93">
        <v>41</v>
      </c>
      <c r="AF28" s="94"/>
      <c r="AG28" s="94"/>
      <c r="AH28" s="94"/>
      <c r="AI28" s="95"/>
      <c r="AJ28" s="93">
        <v>44</v>
      </c>
      <c r="AK28" s="94"/>
      <c r="AL28" s="94"/>
      <c r="AM28" s="94"/>
      <c r="AN28" s="95"/>
      <c r="AO28" s="93">
        <v>52</v>
      </c>
      <c r="AP28" s="94"/>
      <c r="AQ28" s="94"/>
      <c r="AR28" s="94"/>
      <c r="AS28" s="95"/>
      <c r="AT28" s="230"/>
      <c r="AU28" s="230"/>
      <c r="AV28" s="230"/>
      <c r="AW28" s="230"/>
      <c r="AX28" s="231"/>
    </row>
    <row r="29" spans="1:50" ht="22.5" customHeight="1">
      <c r="A29" s="221"/>
      <c r="B29" s="222"/>
      <c r="C29" s="222"/>
      <c r="D29" s="222"/>
      <c r="E29" s="222"/>
      <c r="F29" s="223"/>
      <c r="G29" s="294"/>
      <c r="H29" s="295"/>
      <c r="I29" s="295"/>
      <c r="J29" s="295"/>
      <c r="K29" s="295"/>
      <c r="L29" s="295"/>
      <c r="M29" s="295"/>
      <c r="N29" s="295"/>
      <c r="O29" s="296"/>
      <c r="P29" s="279"/>
      <c r="Q29" s="279"/>
      <c r="R29" s="279"/>
      <c r="S29" s="279"/>
      <c r="T29" s="279"/>
      <c r="U29" s="279"/>
      <c r="V29" s="279"/>
      <c r="W29" s="279"/>
      <c r="X29" s="280"/>
      <c r="Y29" s="177" t="s">
        <v>65</v>
      </c>
      <c r="Z29" s="121"/>
      <c r="AA29" s="173"/>
      <c r="AB29" s="289" t="s">
        <v>485</v>
      </c>
      <c r="AC29" s="290"/>
      <c r="AD29" s="290"/>
      <c r="AE29" s="93" t="s">
        <v>464</v>
      </c>
      <c r="AF29" s="94"/>
      <c r="AG29" s="94"/>
      <c r="AH29" s="94"/>
      <c r="AI29" s="95"/>
      <c r="AJ29" s="93">
        <v>41</v>
      </c>
      <c r="AK29" s="94"/>
      <c r="AL29" s="94"/>
      <c r="AM29" s="94"/>
      <c r="AN29" s="95"/>
      <c r="AO29" s="93">
        <v>44</v>
      </c>
      <c r="AP29" s="94"/>
      <c r="AQ29" s="94"/>
      <c r="AR29" s="94"/>
      <c r="AS29" s="95"/>
      <c r="AT29" s="93">
        <v>44</v>
      </c>
      <c r="AU29" s="94"/>
      <c r="AV29" s="94"/>
      <c r="AW29" s="94"/>
      <c r="AX29" s="96"/>
    </row>
    <row r="30" spans="1:50" ht="22.5" customHeight="1">
      <c r="A30" s="676"/>
      <c r="B30" s="677"/>
      <c r="C30" s="677"/>
      <c r="D30" s="677"/>
      <c r="E30" s="677"/>
      <c r="F30" s="678"/>
      <c r="G30" s="326"/>
      <c r="H30" s="327"/>
      <c r="I30" s="327"/>
      <c r="J30" s="327"/>
      <c r="K30" s="327"/>
      <c r="L30" s="327"/>
      <c r="M30" s="327"/>
      <c r="N30" s="327"/>
      <c r="O30" s="328"/>
      <c r="P30" s="200"/>
      <c r="Q30" s="200"/>
      <c r="R30" s="200"/>
      <c r="S30" s="200"/>
      <c r="T30" s="200"/>
      <c r="U30" s="200"/>
      <c r="V30" s="200"/>
      <c r="W30" s="200"/>
      <c r="X30" s="201"/>
      <c r="Y30" s="120" t="s">
        <v>15</v>
      </c>
      <c r="Z30" s="121"/>
      <c r="AA30" s="173"/>
      <c r="AB30" s="267" t="s">
        <v>16</v>
      </c>
      <c r="AC30" s="267"/>
      <c r="AD30" s="267"/>
      <c r="AE30" s="93" t="s">
        <v>464</v>
      </c>
      <c r="AF30" s="94"/>
      <c r="AG30" s="94"/>
      <c r="AH30" s="94"/>
      <c r="AI30" s="95"/>
      <c r="AJ30" s="93">
        <f>AJ28/AJ29*100</f>
        <v>107.31707317073172</v>
      </c>
      <c r="AK30" s="94"/>
      <c r="AL30" s="94"/>
      <c r="AM30" s="94"/>
      <c r="AN30" s="95"/>
      <c r="AO30" s="93">
        <f>AO28/AO29*100</f>
        <v>118.18181818181819</v>
      </c>
      <c r="AP30" s="94"/>
      <c r="AQ30" s="94"/>
      <c r="AR30" s="94"/>
      <c r="AS30" s="95"/>
      <c r="AT30" s="271"/>
      <c r="AU30" s="272"/>
      <c r="AV30" s="272"/>
      <c r="AW30" s="272"/>
      <c r="AX30" s="273"/>
    </row>
    <row r="31" spans="1:50" ht="18.75"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customHeight="1">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0">
        <v>26</v>
      </c>
      <c r="AV32" s="110"/>
      <c r="AW32" s="108" t="s">
        <v>360</v>
      </c>
      <c r="AX32" s="109"/>
    </row>
    <row r="33" spans="1:50" ht="34.5" customHeight="1">
      <c r="A33" s="220"/>
      <c r="B33" s="218"/>
      <c r="C33" s="218"/>
      <c r="D33" s="218"/>
      <c r="E33" s="218"/>
      <c r="F33" s="219"/>
      <c r="G33" s="325" t="s">
        <v>537</v>
      </c>
      <c r="H33" s="292"/>
      <c r="I33" s="292"/>
      <c r="J33" s="292"/>
      <c r="K33" s="292"/>
      <c r="L33" s="292"/>
      <c r="M33" s="292"/>
      <c r="N33" s="292"/>
      <c r="O33" s="293"/>
      <c r="P33" s="216" t="s">
        <v>582</v>
      </c>
      <c r="Q33" s="198"/>
      <c r="R33" s="198"/>
      <c r="S33" s="198"/>
      <c r="T33" s="198"/>
      <c r="U33" s="198"/>
      <c r="V33" s="198"/>
      <c r="W33" s="198"/>
      <c r="X33" s="199"/>
      <c r="Y33" s="297" t="s">
        <v>14</v>
      </c>
      <c r="Z33" s="298"/>
      <c r="AA33" s="299"/>
      <c r="AB33" s="205" t="s">
        <v>578</v>
      </c>
      <c r="AC33" s="206"/>
      <c r="AD33" s="207"/>
      <c r="AE33" s="93">
        <v>5</v>
      </c>
      <c r="AF33" s="94"/>
      <c r="AG33" s="94"/>
      <c r="AH33" s="94"/>
      <c r="AI33" s="95"/>
      <c r="AJ33" s="93">
        <v>8</v>
      </c>
      <c r="AK33" s="94"/>
      <c r="AL33" s="94"/>
      <c r="AM33" s="94"/>
      <c r="AN33" s="95"/>
      <c r="AO33" s="93">
        <v>9</v>
      </c>
      <c r="AP33" s="94"/>
      <c r="AQ33" s="94"/>
      <c r="AR33" s="94"/>
      <c r="AS33" s="95"/>
      <c r="AT33" s="230"/>
      <c r="AU33" s="230"/>
      <c r="AV33" s="230"/>
      <c r="AW33" s="230"/>
      <c r="AX33" s="231"/>
    </row>
    <row r="34" spans="1:50" ht="34.5" customHeight="1">
      <c r="A34" s="221"/>
      <c r="B34" s="222"/>
      <c r="C34" s="222"/>
      <c r="D34" s="222"/>
      <c r="E34" s="222"/>
      <c r="F34" s="223"/>
      <c r="G34" s="294"/>
      <c r="H34" s="295"/>
      <c r="I34" s="295"/>
      <c r="J34" s="295"/>
      <c r="K34" s="295"/>
      <c r="L34" s="295"/>
      <c r="M34" s="295"/>
      <c r="N34" s="295"/>
      <c r="O34" s="296"/>
      <c r="P34" s="279"/>
      <c r="Q34" s="279"/>
      <c r="R34" s="279"/>
      <c r="S34" s="279"/>
      <c r="T34" s="279"/>
      <c r="U34" s="279"/>
      <c r="V34" s="279"/>
      <c r="W34" s="279"/>
      <c r="X34" s="280"/>
      <c r="Y34" s="177" t="s">
        <v>65</v>
      </c>
      <c r="Z34" s="121"/>
      <c r="AA34" s="173"/>
      <c r="AB34" s="213" t="s">
        <v>578</v>
      </c>
      <c r="AC34" s="214"/>
      <c r="AD34" s="215"/>
      <c r="AE34" s="93" t="s">
        <v>478</v>
      </c>
      <c r="AF34" s="94"/>
      <c r="AG34" s="94"/>
      <c r="AH34" s="94"/>
      <c r="AI34" s="95"/>
      <c r="AJ34" s="93" t="s">
        <v>486</v>
      </c>
      <c r="AK34" s="94"/>
      <c r="AL34" s="94"/>
      <c r="AM34" s="94"/>
      <c r="AN34" s="95"/>
      <c r="AO34" s="93" t="s">
        <v>464</v>
      </c>
      <c r="AP34" s="94"/>
      <c r="AQ34" s="94"/>
      <c r="AR34" s="94"/>
      <c r="AS34" s="95"/>
      <c r="AT34" s="93">
        <v>10</v>
      </c>
      <c r="AU34" s="94"/>
      <c r="AV34" s="94"/>
      <c r="AW34" s="94"/>
      <c r="AX34" s="96"/>
    </row>
    <row r="35" spans="1:50" ht="34.5" customHeight="1">
      <c r="A35" s="676"/>
      <c r="B35" s="677"/>
      <c r="C35" s="677"/>
      <c r="D35" s="677"/>
      <c r="E35" s="677"/>
      <c r="F35" s="678"/>
      <c r="G35" s="326"/>
      <c r="H35" s="327"/>
      <c r="I35" s="327"/>
      <c r="J35" s="327"/>
      <c r="K35" s="327"/>
      <c r="L35" s="327"/>
      <c r="M35" s="327"/>
      <c r="N35" s="327"/>
      <c r="O35" s="328"/>
      <c r="P35" s="200"/>
      <c r="Q35" s="200"/>
      <c r="R35" s="200"/>
      <c r="S35" s="200"/>
      <c r="T35" s="200"/>
      <c r="U35" s="200"/>
      <c r="V35" s="200"/>
      <c r="W35" s="200"/>
      <c r="X35" s="201"/>
      <c r="Y35" s="120" t="s">
        <v>15</v>
      </c>
      <c r="Z35" s="121"/>
      <c r="AA35" s="173"/>
      <c r="AB35" s="267" t="s">
        <v>16</v>
      </c>
      <c r="AC35" s="267"/>
      <c r="AD35" s="267"/>
      <c r="AE35" s="93" t="s">
        <v>478</v>
      </c>
      <c r="AF35" s="94"/>
      <c r="AG35" s="94"/>
      <c r="AH35" s="94"/>
      <c r="AI35" s="95"/>
      <c r="AJ35" s="93" t="s">
        <v>478</v>
      </c>
      <c r="AK35" s="94"/>
      <c r="AL35" s="94"/>
      <c r="AM35" s="94"/>
      <c r="AN35" s="95"/>
      <c r="AO35" s="93" t="s">
        <v>585</v>
      </c>
      <c r="AP35" s="94"/>
      <c r="AQ35" s="94"/>
      <c r="AR35" s="94"/>
      <c r="AS35" s="95"/>
      <c r="AT35" s="271"/>
      <c r="AU35" s="272"/>
      <c r="AV35" s="272"/>
      <c r="AW35" s="272"/>
      <c r="AX35" s="273"/>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0"/>
      <c r="AV37" s="110"/>
      <c r="AW37" s="108" t="s">
        <v>360</v>
      </c>
      <c r="AX37" s="109"/>
    </row>
    <row r="38" spans="1:50" ht="22.5" hidden="1" customHeight="1">
      <c r="A38" s="220"/>
      <c r="B38" s="218"/>
      <c r="C38" s="218"/>
      <c r="D38" s="218"/>
      <c r="E38" s="218"/>
      <c r="F38" s="219"/>
      <c r="G38" s="325" t="s">
        <v>481</v>
      </c>
      <c r="H38" s="292"/>
      <c r="I38" s="292"/>
      <c r="J38" s="292"/>
      <c r="K38" s="292"/>
      <c r="L38" s="292"/>
      <c r="M38" s="292"/>
      <c r="N38" s="292"/>
      <c r="O38" s="293"/>
      <c r="P38" s="216" t="s">
        <v>482</v>
      </c>
      <c r="Q38" s="198"/>
      <c r="R38" s="198"/>
      <c r="S38" s="198"/>
      <c r="T38" s="198"/>
      <c r="U38" s="198"/>
      <c r="V38" s="198"/>
      <c r="W38" s="198"/>
      <c r="X38" s="199"/>
      <c r="Y38" s="297" t="s">
        <v>14</v>
      </c>
      <c r="Z38" s="298"/>
      <c r="AA38" s="299"/>
      <c r="AB38" s="329" t="s">
        <v>483</v>
      </c>
      <c r="AC38" s="300"/>
      <c r="AD38" s="300"/>
      <c r="AE38" s="93">
        <v>4</v>
      </c>
      <c r="AF38" s="94"/>
      <c r="AG38" s="94"/>
      <c r="AH38" s="94"/>
      <c r="AI38" s="95"/>
      <c r="AJ38" s="93" t="s">
        <v>478</v>
      </c>
      <c r="AK38" s="94"/>
      <c r="AL38" s="94"/>
      <c r="AM38" s="94"/>
      <c r="AN38" s="95"/>
      <c r="AO38" s="93" t="s">
        <v>479</v>
      </c>
      <c r="AP38" s="94"/>
      <c r="AQ38" s="94"/>
      <c r="AR38" s="94"/>
      <c r="AS38" s="95"/>
      <c r="AT38" s="230"/>
      <c r="AU38" s="230"/>
      <c r="AV38" s="230"/>
      <c r="AW38" s="230"/>
      <c r="AX38" s="231"/>
    </row>
    <row r="39" spans="1:50" ht="22.5" hidden="1" customHeight="1">
      <c r="A39" s="221"/>
      <c r="B39" s="222"/>
      <c r="C39" s="222"/>
      <c r="D39" s="222"/>
      <c r="E39" s="222"/>
      <c r="F39" s="223"/>
      <c r="G39" s="294"/>
      <c r="H39" s="295"/>
      <c r="I39" s="295"/>
      <c r="J39" s="295"/>
      <c r="K39" s="295"/>
      <c r="L39" s="295"/>
      <c r="M39" s="295"/>
      <c r="N39" s="295"/>
      <c r="O39" s="296"/>
      <c r="P39" s="279"/>
      <c r="Q39" s="279"/>
      <c r="R39" s="279"/>
      <c r="S39" s="279"/>
      <c r="T39" s="279"/>
      <c r="U39" s="279"/>
      <c r="V39" s="279"/>
      <c r="W39" s="279"/>
      <c r="X39" s="280"/>
      <c r="Y39" s="177" t="s">
        <v>65</v>
      </c>
      <c r="Z39" s="121"/>
      <c r="AA39" s="173"/>
      <c r="AB39" s="289" t="s">
        <v>484</v>
      </c>
      <c r="AC39" s="290"/>
      <c r="AD39" s="290"/>
      <c r="AE39" s="93">
        <v>6</v>
      </c>
      <c r="AF39" s="94"/>
      <c r="AG39" s="94"/>
      <c r="AH39" s="94"/>
      <c r="AI39" s="95"/>
      <c r="AJ39" s="93" t="s">
        <v>478</v>
      </c>
      <c r="AK39" s="94"/>
      <c r="AL39" s="94"/>
      <c r="AM39" s="94"/>
      <c r="AN39" s="95"/>
      <c r="AO39" s="93" t="s">
        <v>480</v>
      </c>
      <c r="AP39" s="94"/>
      <c r="AQ39" s="94"/>
      <c r="AR39" s="94"/>
      <c r="AS39" s="95"/>
      <c r="AT39" s="93" t="s">
        <v>478</v>
      </c>
      <c r="AU39" s="94"/>
      <c r="AV39" s="94"/>
      <c r="AW39" s="94"/>
      <c r="AX39" s="96"/>
    </row>
    <row r="40" spans="1:50" ht="22.5" hidden="1" customHeight="1">
      <c r="A40" s="676"/>
      <c r="B40" s="677"/>
      <c r="C40" s="677"/>
      <c r="D40" s="677"/>
      <c r="E40" s="677"/>
      <c r="F40" s="678"/>
      <c r="G40" s="326"/>
      <c r="H40" s="327"/>
      <c r="I40" s="327"/>
      <c r="J40" s="327"/>
      <c r="K40" s="327"/>
      <c r="L40" s="327"/>
      <c r="M40" s="327"/>
      <c r="N40" s="327"/>
      <c r="O40" s="328"/>
      <c r="P40" s="200"/>
      <c r="Q40" s="200"/>
      <c r="R40" s="200"/>
      <c r="S40" s="200"/>
      <c r="T40" s="200"/>
      <c r="U40" s="200"/>
      <c r="V40" s="200"/>
      <c r="W40" s="200"/>
      <c r="X40" s="201"/>
      <c r="Y40" s="120" t="s">
        <v>15</v>
      </c>
      <c r="Z40" s="121"/>
      <c r="AA40" s="173"/>
      <c r="AB40" s="267" t="s">
        <v>16</v>
      </c>
      <c r="AC40" s="267"/>
      <c r="AD40" s="267"/>
      <c r="AE40" s="93">
        <f>AE38/AE39*100</f>
        <v>66.666666666666657</v>
      </c>
      <c r="AF40" s="94"/>
      <c r="AG40" s="94"/>
      <c r="AH40" s="94"/>
      <c r="AI40" s="95"/>
      <c r="AJ40" s="93" t="s">
        <v>478</v>
      </c>
      <c r="AK40" s="94"/>
      <c r="AL40" s="94"/>
      <c r="AM40" s="94"/>
      <c r="AN40" s="95"/>
      <c r="AO40" s="93" t="s">
        <v>480</v>
      </c>
      <c r="AP40" s="94"/>
      <c r="AQ40" s="94"/>
      <c r="AR40" s="94"/>
      <c r="AS40" s="95"/>
      <c r="AT40" s="271"/>
      <c r="AU40" s="272"/>
      <c r="AV40" s="272"/>
      <c r="AW40" s="272"/>
      <c r="AX40" s="273"/>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0"/>
      <c r="AV42" s="110"/>
      <c r="AW42" s="108" t="s">
        <v>360</v>
      </c>
      <c r="AX42" s="109"/>
    </row>
    <row r="43" spans="1:50" ht="22.5" hidden="1" customHeight="1">
      <c r="A43" s="220"/>
      <c r="B43" s="218"/>
      <c r="C43" s="218"/>
      <c r="D43" s="218"/>
      <c r="E43" s="218"/>
      <c r="F43" s="219"/>
      <c r="G43" s="291"/>
      <c r="H43" s="292"/>
      <c r="I43" s="292"/>
      <c r="J43" s="292"/>
      <c r="K43" s="292"/>
      <c r="L43" s="292"/>
      <c r="M43" s="292"/>
      <c r="N43" s="292"/>
      <c r="O43" s="293"/>
      <c r="P43" s="198"/>
      <c r="Q43" s="198"/>
      <c r="R43" s="198"/>
      <c r="S43" s="198"/>
      <c r="T43" s="198"/>
      <c r="U43" s="198"/>
      <c r="V43" s="198"/>
      <c r="W43" s="198"/>
      <c r="X43" s="199"/>
      <c r="Y43" s="297" t="s">
        <v>14</v>
      </c>
      <c r="Z43" s="298"/>
      <c r="AA43" s="299"/>
      <c r="AB43" s="300"/>
      <c r="AC43" s="300"/>
      <c r="AD43" s="300"/>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c r="A44" s="221"/>
      <c r="B44" s="222"/>
      <c r="C44" s="222"/>
      <c r="D44" s="222"/>
      <c r="E44" s="222"/>
      <c r="F44" s="223"/>
      <c r="G44" s="294"/>
      <c r="H44" s="295"/>
      <c r="I44" s="295"/>
      <c r="J44" s="295"/>
      <c r="K44" s="295"/>
      <c r="L44" s="295"/>
      <c r="M44" s="295"/>
      <c r="N44" s="295"/>
      <c r="O44" s="296"/>
      <c r="P44" s="279"/>
      <c r="Q44" s="279"/>
      <c r="R44" s="279"/>
      <c r="S44" s="279"/>
      <c r="T44" s="279"/>
      <c r="U44" s="279"/>
      <c r="V44" s="279"/>
      <c r="W44" s="279"/>
      <c r="X44" s="280"/>
      <c r="Y44" s="177" t="s">
        <v>65</v>
      </c>
      <c r="Z44" s="121"/>
      <c r="AA44" s="173"/>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1"/>
      <c r="B45" s="222"/>
      <c r="C45" s="222"/>
      <c r="D45" s="222"/>
      <c r="E45" s="222"/>
      <c r="F45" s="223"/>
      <c r="G45" s="294"/>
      <c r="H45" s="295"/>
      <c r="I45" s="295"/>
      <c r="J45" s="295"/>
      <c r="K45" s="295"/>
      <c r="L45" s="295"/>
      <c r="M45" s="295"/>
      <c r="N45" s="295"/>
      <c r="O45" s="296"/>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c r="A47" s="238" t="s">
        <v>320</v>
      </c>
      <c r="B47" s="691" t="s">
        <v>317</v>
      </c>
      <c r="C47" s="240"/>
      <c r="D47" s="240"/>
      <c r="E47" s="240"/>
      <c r="F47" s="241"/>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c r="A48" s="238"/>
      <c r="B48" s="691"/>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8"/>
      <c r="B49" s="691"/>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3"/>
    </row>
    <row r="50" spans="1:50" ht="15.75" hidden="1" customHeight="1">
      <c r="A50" s="238"/>
      <c r="B50" s="691"/>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5"/>
    </row>
    <row r="51" spans="1:50" ht="15.75" hidden="1" customHeight="1">
      <c r="A51" s="238"/>
      <c r="B51" s="692"/>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7"/>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2"/>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idden="1">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65"/>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1"/>
      <c r="AU56" s="272"/>
      <c r="AV56" s="272"/>
      <c r="AW56" s="272"/>
      <c r="AX56" s="273"/>
    </row>
    <row r="57" spans="1:50" hidden="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idden="1">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idden="1">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idden="1">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idden="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idden="1">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idden="1">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idden="1">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28.5"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3"/>
      <c r="AE67" s="666" t="s">
        <v>69</v>
      </c>
      <c r="AF67" s="118"/>
      <c r="AG67" s="118"/>
      <c r="AH67" s="118"/>
      <c r="AI67" s="118"/>
      <c r="AJ67" s="666" t="s">
        <v>70</v>
      </c>
      <c r="AK67" s="118"/>
      <c r="AL67" s="118"/>
      <c r="AM67" s="118"/>
      <c r="AN67" s="118"/>
      <c r="AO67" s="666" t="s">
        <v>71</v>
      </c>
      <c r="AP67" s="118"/>
      <c r="AQ67" s="118"/>
      <c r="AR67" s="118"/>
      <c r="AS67" s="118"/>
      <c r="AT67" s="178" t="s">
        <v>74</v>
      </c>
      <c r="AU67" s="179"/>
      <c r="AV67" s="179"/>
      <c r="AW67" s="179"/>
      <c r="AX67" s="180"/>
    </row>
    <row r="68" spans="1:60" ht="28.5" customHeight="1">
      <c r="A68" s="188"/>
      <c r="B68" s="189"/>
      <c r="C68" s="189"/>
      <c r="D68" s="189"/>
      <c r="E68" s="189"/>
      <c r="F68" s="190"/>
      <c r="G68" s="216" t="s">
        <v>489</v>
      </c>
      <c r="H68" s="198"/>
      <c r="I68" s="198"/>
      <c r="J68" s="198"/>
      <c r="K68" s="198"/>
      <c r="L68" s="198"/>
      <c r="M68" s="198"/>
      <c r="N68" s="198"/>
      <c r="O68" s="198"/>
      <c r="P68" s="198"/>
      <c r="Q68" s="198"/>
      <c r="R68" s="198"/>
      <c r="S68" s="198"/>
      <c r="T68" s="198"/>
      <c r="U68" s="198"/>
      <c r="V68" s="198"/>
      <c r="W68" s="198"/>
      <c r="X68" s="199"/>
      <c r="Y68" s="337" t="s">
        <v>66</v>
      </c>
      <c r="Z68" s="338"/>
      <c r="AA68" s="339"/>
      <c r="AB68" s="205" t="s">
        <v>490</v>
      </c>
      <c r="AC68" s="206"/>
      <c r="AD68" s="207"/>
      <c r="AE68" s="93">
        <v>122</v>
      </c>
      <c r="AF68" s="94"/>
      <c r="AG68" s="94"/>
      <c r="AH68" s="94"/>
      <c r="AI68" s="95"/>
      <c r="AJ68" s="93">
        <v>200</v>
      </c>
      <c r="AK68" s="94"/>
      <c r="AL68" s="94"/>
      <c r="AM68" s="94"/>
      <c r="AN68" s="95"/>
      <c r="AO68" s="93">
        <v>212</v>
      </c>
      <c r="AP68" s="94"/>
      <c r="AQ68" s="94"/>
      <c r="AR68" s="94"/>
      <c r="AS68" s="95"/>
      <c r="AT68" s="208"/>
      <c r="AU68" s="208"/>
      <c r="AV68" s="208"/>
      <c r="AW68" s="208"/>
      <c r="AX68" s="209"/>
      <c r="AY68" s="10"/>
      <c r="AZ68" s="10"/>
      <c r="BA68" s="10"/>
      <c r="BB68" s="10"/>
      <c r="BC68" s="10"/>
    </row>
    <row r="69" spans="1:60" ht="28.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490</v>
      </c>
      <c r="AC69" s="214"/>
      <c r="AD69" s="215"/>
      <c r="AE69" s="93">
        <v>10</v>
      </c>
      <c r="AF69" s="94"/>
      <c r="AG69" s="94"/>
      <c r="AH69" s="94"/>
      <c r="AI69" s="95"/>
      <c r="AJ69" s="93">
        <v>180</v>
      </c>
      <c r="AK69" s="94"/>
      <c r="AL69" s="94"/>
      <c r="AM69" s="94"/>
      <c r="AN69" s="95"/>
      <c r="AO69" s="93">
        <v>250</v>
      </c>
      <c r="AP69" s="94"/>
      <c r="AQ69" s="94"/>
      <c r="AR69" s="94"/>
      <c r="AS69" s="95"/>
      <c r="AT69" s="93" t="s">
        <v>478</v>
      </c>
      <c r="AU69" s="94"/>
      <c r="AV69" s="94"/>
      <c r="AW69" s="94"/>
      <c r="AX69" s="96"/>
      <c r="AY69" s="10"/>
      <c r="AZ69" s="10"/>
      <c r="BA69" s="10"/>
      <c r="BB69" s="10"/>
      <c r="BC69" s="10"/>
      <c r="BD69" s="10"/>
      <c r="BE69" s="10"/>
      <c r="BF69" s="10"/>
      <c r="BG69" s="10"/>
      <c r="BH69" s="10"/>
    </row>
    <row r="70" spans="1:60" ht="28.5"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8.5" customHeight="1">
      <c r="A71" s="188"/>
      <c r="B71" s="189"/>
      <c r="C71" s="189"/>
      <c r="D71" s="189"/>
      <c r="E71" s="189"/>
      <c r="F71" s="190"/>
      <c r="G71" s="216" t="s">
        <v>491</v>
      </c>
      <c r="H71" s="198"/>
      <c r="I71" s="198"/>
      <c r="J71" s="198"/>
      <c r="K71" s="198"/>
      <c r="L71" s="198"/>
      <c r="M71" s="198"/>
      <c r="N71" s="198"/>
      <c r="O71" s="198"/>
      <c r="P71" s="198"/>
      <c r="Q71" s="198"/>
      <c r="R71" s="198"/>
      <c r="S71" s="198"/>
      <c r="T71" s="198"/>
      <c r="U71" s="198"/>
      <c r="V71" s="198"/>
      <c r="W71" s="198"/>
      <c r="X71" s="199"/>
      <c r="Y71" s="202" t="s">
        <v>66</v>
      </c>
      <c r="Z71" s="203"/>
      <c r="AA71" s="204"/>
      <c r="AB71" s="205" t="s">
        <v>490</v>
      </c>
      <c r="AC71" s="206"/>
      <c r="AD71" s="207"/>
      <c r="AE71" s="93">
        <v>176</v>
      </c>
      <c r="AF71" s="94"/>
      <c r="AG71" s="94"/>
      <c r="AH71" s="94"/>
      <c r="AI71" s="95"/>
      <c r="AJ71" s="93">
        <v>168</v>
      </c>
      <c r="AK71" s="94"/>
      <c r="AL71" s="94"/>
      <c r="AM71" s="94"/>
      <c r="AN71" s="95"/>
      <c r="AO71" s="93">
        <v>172</v>
      </c>
      <c r="AP71" s="94"/>
      <c r="AQ71" s="94"/>
      <c r="AR71" s="94"/>
      <c r="AS71" s="95"/>
      <c r="AT71" s="208"/>
      <c r="AU71" s="208"/>
      <c r="AV71" s="208"/>
      <c r="AW71" s="208"/>
      <c r="AX71" s="209"/>
      <c r="AY71" s="10"/>
      <c r="AZ71" s="10"/>
      <c r="BA71" s="10"/>
      <c r="BB71" s="10"/>
      <c r="BC71" s="10"/>
    </row>
    <row r="72" spans="1:60" ht="28.5"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490</v>
      </c>
      <c r="AC72" s="214"/>
      <c r="AD72" s="215"/>
      <c r="AE72" s="93">
        <v>150</v>
      </c>
      <c r="AF72" s="94"/>
      <c r="AG72" s="94"/>
      <c r="AH72" s="94"/>
      <c r="AI72" s="95"/>
      <c r="AJ72" s="93">
        <v>180</v>
      </c>
      <c r="AK72" s="94"/>
      <c r="AL72" s="94"/>
      <c r="AM72" s="94"/>
      <c r="AN72" s="95"/>
      <c r="AO72" s="93">
        <v>180</v>
      </c>
      <c r="AP72" s="94"/>
      <c r="AQ72" s="94"/>
      <c r="AR72" s="94"/>
      <c r="AS72" s="95"/>
      <c r="AT72" s="93" t="s">
        <v>479</v>
      </c>
      <c r="AU72" s="94"/>
      <c r="AV72" s="94"/>
      <c r="AW72" s="94"/>
      <c r="AX72" s="96"/>
      <c r="AY72" s="10"/>
      <c r="AZ72" s="10"/>
      <c r="BA72" s="10"/>
      <c r="BB72" s="10"/>
      <c r="BC72" s="10"/>
      <c r="BD72" s="10"/>
      <c r="BE72" s="10"/>
      <c r="BF72" s="10"/>
      <c r="BG72" s="10"/>
      <c r="BH72" s="10"/>
    </row>
    <row r="73" spans="1:60" ht="28.5"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8.5" customHeight="1">
      <c r="A74" s="188"/>
      <c r="B74" s="189"/>
      <c r="C74" s="189"/>
      <c r="D74" s="189"/>
      <c r="E74" s="189"/>
      <c r="F74" s="190"/>
      <c r="G74" s="216" t="s">
        <v>583</v>
      </c>
      <c r="H74" s="198"/>
      <c r="I74" s="198"/>
      <c r="J74" s="198"/>
      <c r="K74" s="198"/>
      <c r="L74" s="198"/>
      <c r="M74" s="198"/>
      <c r="N74" s="198"/>
      <c r="O74" s="198"/>
      <c r="P74" s="198"/>
      <c r="Q74" s="198"/>
      <c r="R74" s="198"/>
      <c r="S74" s="198"/>
      <c r="T74" s="198"/>
      <c r="U74" s="198"/>
      <c r="V74" s="198"/>
      <c r="W74" s="198"/>
      <c r="X74" s="199"/>
      <c r="Y74" s="202" t="s">
        <v>66</v>
      </c>
      <c r="Z74" s="203"/>
      <c r="AA74" s="204"/>
      <c r="AB74" s="205" t="s">
        <v>584</v>
      </c>
      <c r="AC74" s="206"/>
      <c r="AD74" s="207"/>
      <c r="AE74" s="93">
        <v>2</v>
      </c>
      <c r="AF74" s="94"/>
      <c r="AG74" s="94"/>
      <c r="AH74" s="94"/>
      <c r="AI74" s="95"/>
      <c r="AJ74" s="93">
        <v>2</v>
      </c>
      <c r="AK74" s="94"/>
      <c r="AL74" s="94"/>
      <c r="AM74" s="94"/>
      <c r="AN74" s="95"/>
      <c r="AO74" s="93">
        <v>5</v>
      </c>
      <c r="AP74" s="94"/>
      <c r="AQ74" s="94"/>
      <c r="AR74" s="94"/>
      <c r="AS74" s="95"/>
      <c r="AT74" s="208"/>
      <c r="AU74" s="208"/>
      <c r="AV74" s="208"/>
      <c r="AW74" s="208"/>
      <c r="AX74" s="209"/>
      <c r="AY74" s="10"/>
      <c r="AZ74" s="10"/>
      <c r="BA74" s="10"/>
      <c r="BB74" s="10"/>
      <c r="BC74" s="10"/>
    </row>
    <row r="75" spans="1:60" ht="28.5"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584</v>
      </c>
      <c r="AC75" s="214"/>
      <c r="AD75" s="215"/>
      <c r="AE75" s="93">
        <v>6</v>
      </c>
      <c r="AF75" s="94"/>
      <c r="AG75" s="94"/>
      <c r="AH75" s="94"/>
      <c r="AI75" s="95"/>
      <c r="AJ75" s="93">
        <v>4</v>
      </c>
      <c r="AK75" s="94"/>
      <c r="AL75" s="94"/>
      <c r="AM75" s="94"/>
      <c r="AN75" s="95"/>
      <c r="AO75" s="93">
        <v>4</v>
      </c>
      <c r="AP75" s="94"/>
      <c r="AQ75" s="94"/>
      <c r="AR75" s="94"/>
      <c r="AS75" s="95"/>
      <c r="AT75" s="93" t="s">
        <v>478</v>
      </c>
      <c r="AU75" s="94"/>
      <c r="AV75" s="94"/>
      <c r="AW75" s="94"/>
      <c r="AX75" s="96"/>
      <c r="AY75" s="10"/>
      <c r="AZ75" s="10"/>
      <c r="BA75" s="10"/>
      <c r="BB75" s="10"/>
      <c r="BC75" s="10"/>
      <c r="BD75" s="10"/>
      <c r="BE75" s="10"/>
      <c r="BF75" s="10"/>
      <c r="BG75" s="10"/>
      <c r="BH75" s="10"/>
    </row>
    <row r="76" spans="1:60" ht="28.5"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8.5" hidden="1" customHeight="1">
      <c r="A77" s="188"/>
      <c r="B77" s="189"/>
      <c r="C77" s="189"/>
      <c r="D77" s="189"/>
      <c r="E77" s="189"/>
      <c r="F77" s="190"/>
      <c r="G77" s="216" t="s">
        <v>492</v>
      </c>
      <c r="H77" s="198"/>
      <c r="I77" s="198"/>
      <c r="J77" s="198"/>
      <c r="K77" s="198"/>
      <c r="L77" s="198"/>
      <c r="M77" s="198"/>
      <c r="N77" s="198"/>
      <c r="O77" s="198"/>
      <c r="P77" s="198"/>
      <c r="Q77" s="198"/>
      <c r="R77" s="198"/>
      <c r="S77" s="198"/>
      <c r="T77" s="198"/>
      <c r="U77" s="198"/>
      <c r="V77" s="198"/>
      <c r="W77" s="198"/>
      <c r="X77" s="199"/>
      <c r="Y77" s="202" t="s">
        <v>66</v>
      </c>
      <c r="Z77" s="203"/>
      <c r="AA77" s="204"/>
      <c r="AB77" s="205" t="s">
        <v>484</v>
      </c>
      <c r="AC77" s="206"/>
      <c r="AD77" s="207"/>
      <c r="AE77" s="93">
        <v>6</v>
      </c>
      <c r="AF77" s="94"/>
      <c r="AG77" s="94"/>
      <c r="AH77" s="94"/>
      <c r="AI77" s="95"/>
      <c r="AJ77" s="93" t="s">
        <v>478</v>
      </c>
      <c r="AK77" s="94"/>
      <c r="AL77" s="94"/>
      <c r="AM77" s="94"/>
      <c r="AN77" s="95"/>
      <c r="AO77" s="93" t="s">
        <v>479</v>
      </c>
      <c r="AP77" s="94"/>
      <c r="AQ77" s="94"/>
      <c r="AR77" s="94"/>
      <c r="AS77" s="95"/>
      <c r="AT77" s="208"/>
      <c r="AU77" s="208"/>
      <c r="AV77" s="208"/>
      <c r="AW77" s="208"/>
      <c r="AX77" s="209"/>
      <c r="AY77" s="10"/>
      <c r="AZ77" s="10"/>
      <c r="BA77" s="10"/>
      <c r="BB77" s="10"/>
      <c r="BC77" s="10"/>
    </row>
    <row r="78" spans="1:60" ht="28.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493</v>
      </c>
      <c r="AC78" s="214"/>
      <c r="AD78" s="215"/>
      <c r="AE78" s="93">
        <v>6</v>
      </c>
      <c r="AF78" s="94"/>
      <c r="AG78" s="94"/>
      <c r="AH78" s="94"/>
      <c r="AI78" s="95"/>
      <c r="AJ78" s="93" t="s">
        <v>478</v>
      </c>
      <c r="AK78" s="94"/>
      <c r="AL78" s="94"/>
      <c r="AM78" s="94"/>
      <c r="AN78" s="95"/>
      <c r="AO78" s="93" t="s">
        <v>478</v>
      </c>
      <c r="AP78" s="94"/>
      <c r="AQ78" s="94"/>
      <c r="AR78" s="94"/>
      <c r="AS78" s="95"/>
      <c r="AT78" s="93" t="s">
        <v>478</v>
      </c>
      <c r="AU78" s="94"/>
      <c r="AV78" s="94"/>
      <c r="AW78" s="94"/>
      <c r="AX78" s="96"/>
      <c r="AY78" s="10"/>
      <c r="AZ78" s="10"/>
      <c r="BA78" s="10"/>
      <c r="BB78" s="10"/>
      <c r="BC78" s="10"/>
      <c r="BD78" s="10"/>
      <c r="BE78" s="10"/>
      <c r="BF78" s="10"/>
      <c r="BG78" s="10"/>
      <c r="BH78" s="10"/>
    </row>
    <row r="79" spans="1:60" hidden="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idden="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idden="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7.75" customHeight="1">
      <c r="A83" s="131"/>
      <c r="B83" s="129"/>
      <c r="C83" s="129"/>
      <c r="D83" s="129"/>
      <c r="E83" s="129"/>
      <c r="F83" s="130"/>
      <c r="G83" s="146" t="s">
        <v>495</v>
      </c>
      <c r="H83" s="146"/>
      <c r="I83" s="146"/>
      <c r="J83" s="146"/>
      <c r="K83" s="146"/>
      <c r="L83" s="146"/>
      <c r="M83" s="146"/>
      <c r="N83" s="146"/>
      <c r="O83" s="146"/>
      <c r="P83" s="146"/>
      <c r="Q83" s="146"/>
      <c r="R83" s="146"/>
      <c r="S83" s="146"/>
      <c r="T83" s="146"/>
      <c r="U83" s="146"/>
      <c r="V83" s="146"/>
      <c r="W83" s="146"/>
      <c r="X83" s="146"/>
      <c r="Y83" s="148" t="s">
        <v>17</v>
      </c>
      <c r="Z83" s="149"/>
      <c r="AA83" s="150"/>
      <c r="AB83" s="183" t="s">
        <v>500</v>
      </c>
      <c r="AC83" s="152"/>
      <c r="AD83" s="153"/>
      <c r="AE83" s="154">
        <v>132089</v>
      </c>
      <c r="AF83" s="155"/>
      <c r="AG83" s="155"/>
      <c r="AH83" s="155"/>
      <c r="AI83" s="155"/>
      <c r="AJ83" s="154">
        <v>151770</v>
      </c>
      <c r="AK83" s="155"/>
      <c r="AL83" s="155"/>
      <c r="AM83" s="155"/>
      <c r="AN83" s="155"/>
      <c r="AO83" s="154">
        <v>125274</v>
      </c>
      <c r="AP83" s="155"/>
      <c r="AQ83" s="155"/>
      <c r="AR83" s="155"/>
      <c r="AS83" s="155"/>
      <c r="AT83" s="93" t="s">
        <v>478</v>
      </c>
      <c r="AU83" s="94"/>
      <c r="AV83" s="94"/>
      <c r="AW83" s="94"/>
      <c r="AX83" s="96"/>
    </row>
    <row r="84" spans="1:60" ht="42"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497</v>
      </c>
      <c r="AC84" s="160"/>
      <c r="AD84" s="161"/>
      <c r="AE84" s="184" t="s">
        <v>498</v>
      </c>
      <c r="AF84" s="160"/>
      <c r="AG84" s="160"/>
      <c r="AH84" s="160"/>
      <c r="AI84" s="161"/>
      <c r="AJ84" s="184" t="s">
        <v>499</v>
      </c>
      <c r="AK84" s="160"/>
      <c r="AL84" s="160"/>
      <c r="AM84" s="160"/>
      <c r="AN84" s="161"/>
      <c r="AO84" s="184" t="s">
        <v>563</v>
      </c>
      <c r="AP84" s="160"/>
      <c r="AQ84" s="160"/>
      <c r="AR84" s="160"/>
      <c r="AS84" s="161"/>
      <c r="AT84" s="159" t="s">
        <v>480</v>
      </c>
      <c r="AU84" s="160"/>
      <c r="AV84" s="160"/>
      <c r="AW84" s="160"/>
      <c r="AX84" s="162"/>
    </row>
    <row r="85" spans="1:60" ht="32.25"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customHeight="1">
      <c r="A86" s="131"/>
      <c r="B86" s="129"/>
      <c r="C86" s="129"/>
      <c r="D86" s="129"/>
      <c r="E86" s="129"/>
      <c r="F86" s="130"/>
      <c r="G86" s="146" t="s">
        <v>496</v>
      </c>
      <c r="H86" s="146"/>
      <c r="I86" s="146"/>
      <c r="J86" s="146"/>
      <c r="K86" s="146"/>
      <c r="L86" s="146"/>
      <c r="M86" s="146"/>
      <c r="N86" s="146"/>
      <c r="O86" s="146"/>
      <c r="P86" s="146"/>
      <c r="Q86" s="146"/>
      <c r="R86" s="146"/>
      <c r="S86" s="146"/>
      <c r="T86" s="146"/>
      <c r="U86" s="146"/>
      <c r="V86" s="146"/>
      <c r="W86" s="146"/>
      <c r="X86" s="146"/>
      <c r="Y86" s="148" t="s">
        <v>17</v>
      </c>
      <c r="Z86" s="149"/>
      <c r="AA86" s="150"/>
      <c r="AB86" s="183" t="s">
        <v>500</v>
      </c>
      <c r="AC86" s="152"/>
      <c r="AD86" s="153"/>
      <c r="AE86" s="154">
        <v>50953</v>
      </c>
      <c r="AF86" s="155"/>
      <c r="AG86" s="155"/>
      <c r="AH86" s="155"/>
      <c r="AI86" s="155"/>
      <c r="AJ86" s="154">
        <v>51705</v>
      </c>
      <c r="AK86" s="155"/>
      <c r="AL86" s="155"/>
      <c r="AM86" s="155"/>
      <c r="AN86" s="155"/>
      <c r="AO86" s="154">
        <v>47972</v>
      </c>
      <c r="AP86" s="155"/>
      <c r="AQ86" s="155"/>
      <c r="AR86" s="155"/>
      <c r="AS86" s="155"/>
      <c r="AT86" s="93" t="s">
        <v>478</v>
      </c>
      <c r="AU86" s="94"/>
      <c r="AV86" s="94"/>
      <c r="AW86" s="94"/>
      <c r="AX86" s="96"/>
    </row>
    <row r="87" spans="1:60" ht="47.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497</v>
      </c>
      <c r="AC87" s="160"/>
      <c r="AD87" s="161"/>
      <c r="AE87" s="184" t="s">
        <v>501</v>
      </c>
      <c r="AF87" s="160"/>
      <c r="AG87" s="160"/>
      <c r="AH87" s="160"/>
      <c r="AI87" s="161"/>
      <c r="AJ87" s="184" t="s">
        <v>502</v>
      </c>
      <c r="AK87" s="160"/>
      <c r="AL87" s="160"/>
      <c r="AM87" s="160"/>
      <c r="AN87" s="161"/>
      <c r="AO87" s="184" t="s">
        <v>552</v>
      </c>
      <c r="AP87" s="160"/>
      <c r="AQ87" s="160"/>
      <c r="AR87" s="160"/>
      <c r="AS87" s="161"/>
      <c r="AT87" s="159" t="s">
        <v>480</v>
      </c>
      <c r="AU87" s="160"/>
      <c r="AV87" s="160"/>
      <c r="AW87" s="160"/>
      <c r="AX87" s="162"/>
    </row>
    <row r="88" spans="1:60" ht="32.25"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customHeight="1">
      <c r="A89" s="131"/>
      <c r="B89" s="129"/>
      <c r="C89" s="129"/>
      <c r="D89" s="129"/>
      <c r="E89" s="129"/>
      <c r="F89" s="130"/>
      <c r="G89" s="146" t="s">
        <v>503</v>
      </c>
      <c r="H89" s="146"/>
      <c r="I89" s="146"/>
      <c r="J89" s="146"/>
      <c r="K89" s="146"/>
      <c r="L89" s="146"/>
      <c r="M89" s="146"/>
      <c r="N89" s="146"/>
      <c r="O89" s="146"/>
      <c r="P89" s="146"/>
      <c r="Q89" s="146"/>
      <c r="R89" s="146"/>
      <c r="S89" s="146"/>
      <c r="T89" s="146"/>
      <c r="U89" s="146"/>
      <c r="V89" s="146"/>
      <c r="W89" s="146"/>
      <c r="X89" s="146"/>
      <c r="Y89" s="148" t="s">
        <v>17</v>
      </c>
      <c r="Z89" s="149"/>
      <c r="AA89" s="150"/>
      <c r="AB89" s="183" t="s">
        <v>505</v>
      </c>
      <c r="AC89" s="152"/>
      <c r="AD89" s="153"/>
      <c r="AE89" s="154">
        <v>4734503</v>
      </c>
      <c r="AF89" s="155"/>
      <c r="AG89" s="155"/>
      <c r="AH89" s="155"/>
      <c r="AI89" s="155"/>
      <c r="AJ89" s="154">
        <v>7231447</v>
      </c>
      <c r="AK89" s="155"/>
      <c r="AL89" s="155"/>
      <c r="AM89" s="155"/>
      <c r="AN89" s="155"/>
      <c r="AO89" s="154">
        <v>5502443</v>
      </c>
      <c r="AP89" s="155"/>
      <c r="AQ89" s="155"/>
      <c r="AR89" s="155"/>
      <c r="AS89" s="155"/>
      <c r="AT89" s="93" t="s">
        <v>478</v>
      </c>
      <c r="AU89" s="94"/>
      <c r="AV89" s="94"/>
      <c r="AW89" s="94"/>
      <c r="AX89" s="96"/>
    </row>
    <row r="90" spans="1:60" ht="47.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506</v>
      </c>
      <c r="AC90" s="160"/>
      <c r="AD90" s="161"/>
      <c r="AE90" s="184" t="s">
        <v>507</v>
      </c>
      <c r="AF90" s="160"/>
      <c r="AG90" s="160"/>
      <c r="AH90" s="160"/>
      <c r="AI90" s="161"/>
      <c r="AJ90" s="184" t="s">
        <v>508</v>
      </c>
      <c r="AK90" s="160"/>
      <c r="AL90" s="160"/>
      <c r="AM90" s="160"/>
      <c r="AN90" s="161"/>
      <c r="AO90" s="184" t="s">
        <v>538</v>
      </c>
      <c r="AP90" s="160"/>
      <c r="AQ90" s="160"/>
      <c r="AR90" s="160"/>
      <c r="AS90" s="161"/>
      <c r="AT90" s="159" t="s">
        <v>480</v>
      </c>
      <c r="AU90" s="160"/>
      <c r="AV90" s="160"/>
      <c r="AW90" s="160"/>
      <c r="AX90" s="162"/>
    </row>
    <row r="91" spans="1:60" ht="32.25"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c r="A92" s="131"/>
      <c r="B92" s="129"/>
      <c r="C92" s="129"/>
      <c r="D92" s="129"/>
      <c r="E92" s="129"/>
      <c r="F92" s="130"/>
      <c r="G92" s="146" t="s">
        <v>504</v>
      </c>
      <c r="H92" s="146"/>
      <c r="I92" s="146"/>
      <c r="J92" s="146"/>
      <c r="K92" s="146"/>
      <c r="L92" s="146"/>
      <c r="M92" s="146"/>
      <c r="N92" s="146"/>
      <c r="O92" s="146"/>
      <c r="P92" s="146"/>
      <c r="Q92" s="146"/>
      <c r="R92" s="146"/>
      <c r="S92" s="146"/>
      <c r="T92" s="146"/>
      <c r="U92" s="146"/>
      <c r="V92" s="146"/>
      <c r="W92" s="146"/>
      <c r="X92" s="181"/>
      <c r="Y92" s="148" t="s">
        <v>17</v>
      </c>
      <c r="Z92" s="149"/>
      <c r="AA92" s="150"/>
      <c r="AB92" s="183" t="s">
        <v>509</v>
      </c>
      <c r="AC92" s="152"/>
      <c r="AD92" s="153"/>
      <c r="AE92" s="154">
        <v>3809605</v>
      </c>
      <c r="AF92" s="155"/>
      <c r="AG92" s="155"/>
      <c r="AH92" s="155"/>
      <c r="AI92" s="155"/>
      <c r="AJ92" s="154" t="s">
        <v>478</v>
      </c>
      <c r="AK92" s="155"/>
      <c r="AL92" s="155"/>
      <c r="AM92" s="155"/>
      <c r="AN92" s="155"/>
      <c r="AO92" s="154" t="s">
        <v>479</v>
      </c>
      <c r="AP92" s="155"/>
      <c r="AQ92" s="155"/>
      <c r="AR92" s="155"/>
      <c r="AS92" s="155"/>
      <c r="AT92" s="93" t="s">
        <v>478</v>
      </c>
      <c r="AU92" s="94"/>
      <c r="AV92" s="94"/>
      <c r="AW92" s="94"/>
      <c r="AX92" s="96"/>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510</v>
      </c>
      <c r="AC93" s="160"/>
      <c r="AD93" s="161"/>
      <c r="AE93" s="184" t="s">
        <v>511</v>
      </c>
      <c r="AF93" s="160"/>
      <c r="AG93" s="160"/>
      <c r="AH93" s="160"/>
      <c r="AI93" s="161"/>
      <c r="AJ93" s="159" t="s">
        <v>480</v>
      </c>
      <c r="AK93" s="160"/>
      <c r="AL93" s="160"/>
      <c r="AM93" s="160"/>
      <c r="AN93" s="161"/>
      <c r="AO93" s="159" t="s">
        <v>480</v>
      </c>
      <c r="AP93" s="160"/>
      <c r="AQ93" s="160"/>
      <c r="AR93" s="160"/>
      <c r="AS93" s="161"/>
      <c r="AT93" s="159" t="s">
        <v>480</v>
      </c>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c r="A97" s="379" t="s">
        <v>77</v>
      </c>
      <c r="B97" s="380"/>
      <c r="C97" s="352" t="s">
        <v>19</v>
      </c>
      <c r="D97" s="353"/>
      <c r="E97" s="353"/>
      <c r="F97" s="353"/>
      <c r="G97" s="353"/>
      <c r="H97" s="353"/>
      <c r="I97" s="353"/>
      <c r="J97" s="353"/>
      <c r="K97" s="354"/>
      <c r="L97" s="415" t="s">
        <v>76</v>
      </c>
      <c r="M97" s="415"/>
      <c r="N97" s="415"/>
      <c r="O97" s="415"/>
      <c r="P97" s="415"/>
      <c r="Q97" s="415"/>
      <c r="R97" s="416" t="s">
        <v>73</v>
      </c>
      <c r="S97" s="417"/>
      <c r="T97" s="417"/>
      <c r="U97" s="417"/>
      <c r="V97" s="417"/>
      <c r="W97" s="417"/>
      <c r="X97" s="418"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9"/>
    </row>
    <row r="98" spans="1:50" ht="20.25" customHeight="1">
      <c r="A98" s="381"/>
      <c r="B98" s="382"/>
      <c r="C98" s="420"/>
      <c r="D98" s="421"/>
      <c r="E98" s="421"/>
      <c r="F98" s="421"/>
      <c r="G98" s="421"/>
      <c r="H98" s="421"/>
      <c r="I98" s="421"/>
      <c r="J98" s="421"/>
      <c r="K98" s="422"/>
      <c r="L98" s="71"/>
      <c r="M98" s="72"/>
      <c r="N98" s="72"/>
      <c r="O98" s="72"/>
      <c r="P98" s="72"/>
      <c r="Q98" s="73"/>
      <c r="R98" s="71"/>
      <c r="S98" s="72"/>
      <c r="T98" s="72"/>
      <c r="U98" s="72"/>
      <c r="V98" s="72"/>
      <c r="W98" s="73"/>
      <c r="X98" s="679" t="s">
        <v>477</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0.25" customHeight="1">
      <c r="A99" s="381"/>
      <c r="B99" s="382"/>
      <c r="C99" s="163"/>
      <c r="D99" s="164"/>
      <c r="E99" s="164"/>
      <c r="F99" s="164"/>
      <c r="G99" s="164"/>
      <c r="H99" s="164"/>
      <c r="I99" s="164"/>
      <c r="J99" s="164"/>
      <c r="K99" s="165"/>
      <c r="L99" s="71"/>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0.25" customHeight="1">
      <c r="A100" s="381"/>
      <c r="B100" s="382"/>
      <c r="C100" s="163"/>
      <c r="D100" s="164"/>
      <c r="E100" s="164"/>
      <c r="F100" s="164"/>
      <c r="G100" s="164"/>
      <c r="H100" s="164"/>
      <c r="I100" s="164"/>
      <c r="J100" s="164"/>
      <c r="K100" s="165"/>
      <c r="L100" s="71"/>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0.25" customHeight="1">
      <c r="A101" s="381"/>
      <c r="B101" s="382"/>
      <c r="C101" s="163"/>
      <c r="D101" s="164"/>
      <c r="E101" s="164"/>
      <c r="F101" s="164"/>
      <c r="G101" s="164"/>
      <c r="H101" s="164"/>
      <c r="I101" s="164"/>
      <c r="J101" s="164"/>
      <c r="K101" s="165"/>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0.25" customHeight="1">
      <c r="A102" s="381"/>
      <c r="B102" s="382"/>
      <c r="C102" s="163"/>
      <c r="D102" s="164"/>
      <c r="E102" s="164"/>
      <c r="F102" s="164"/>
      <c r="G102" s="164"/>
      <c r="H102" s="164"/>
      <c r="I102" s="164"/>
      <c r="J102" s="164"/>
      <c r="K102" s="165"/>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0.25" customHeight="1">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0.25" customHeight="1" thickBot="1">
      <c r="A104" s="383"/>
      <c r="B104" s="384"/>
      <c r="C104" s="373" t="s">
        <v>22</v>
      </c>
      <c r="D104" s="374"/>
      <c r="E104" s="374"/>
      <c r="F104" s="374"/>
      <c r="G104" s="374"/>
      <c r="H104" s="374"/>
      <c r="I104" s="374"/>
      <c r="J104" s="374"/>
      <c r="K104" s="375"/>
      <c r="L104" s="376">
        <f>SUM(L98:Q103)</f>
        <v>0</v>
      </c>
      <c r="M104" s="377"/>
      <c r="N104" s="377"/>
      <c r="O104" s="377"/>
      <c r="P104" s="377"/>
      <c r="Q104" s="378"/>
      <c r="R104" s="376">
        <f>SUM(R98:W103)</f>
        <v>0</v>
      </c>
      <c r="S104" s="377"/>
      <c r="T104" s="377"/>
      <c r="U104" s="377"/>
      <c r="V104" s="377"/>
      <c r="W104" s="378"/>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48.75" customHeight="1">
      <c r="A108" s="310" t="s">
        <v>312</v>
      </c>
      <c r="B108" s="31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472</v>
      </c>
      <c r="AE108" s="613"/>
      <c r="AF108" s="613"/>
      <c r="AG108" s="609" t="s">
        <v>581</v>
      </c>
      <c r="AH108" s="610"/>
      <c r="AI108" s="610"/>
      <c r="AJ108" s="610"/>
      <c r="AK108" s="610"/>
      <c r="AL108" s="610"/>
      <c r="AM108" s="610"/>
      <c r="AN108" s="610"/>
      <c r="AO108" s="610"/>
      <c r="AP108" s="610"/>
      <c r="AQ108" s="610"/>
      <c r="AR108" s="610"/>
      <c r="AS108" s="610"/>
      <c r="AT108" s="610"/>
      <c r="AU108" s="610"/>
      <c r="AV108" s="610"/>
      <c r="AW108" s="610"/>
      <c r="AX108" s="611"/>
    </row>
    <row r="109" spans="1:50" ht="48.75" customHeight="1">
      <c r="A109" s="312"/>
      <c r="B109" s="313"/>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9" t="s">
        <v>472</v>
      </c>
      <c r="AE109" s="450"/>
      <c r="AF109" s="450"/>
      <c r="AG109" s="307" t="s">
        <v>571</v>
      </c>
      <c r="AH109" s="308"/>
      <c r="AI109" s="308"/>
      <c r="AJ109" s="308"/>
      <c r="AK109" s="308"/>
      <c r="AL109" s="308"/>
      <c r="AM109" s="308"/>
      <c r="AN109" s="308"/>
      <c r="AO109" s="308"/>
      <c r="AP109" s="308"/>
      <c r="AQ109" s="308"/>
      <c r="AR109" s="308"/>
      <c r="AS109" s="308"/>
      <c r="AT109" s="308"/>
      <c r="AU109" s="308"/>
      <c r="AV109" s="308"/>
      <c r="AW109" s="308"/>
      <c r="AX109" s="309"/>
    </row>
    <row r="110" spans="1:50" ht="54" customHeight="1">
      <c r="A110" s="314"/>
      <c r="B110" s="315"/>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3" t="s">
        <v>472</v>
      </c>
      <c r="AE110" s="594"/>
      <c r="AF110" s="594"/>
      <c r="AG110" s="538" t="s">
        <v>577</v>
      </c>
      <c r="AH110" s="200"/>
      <c r="AI110" s="200"/>
      <c r="AJ110" s="200"/>
      <c r="AK110" s="200"/>
      <c r="AL110" s="200"/>
      <c r="AM110" s="200"/>
      <c r="AN110" s="200"/>
      <c r="AO110" s="200"/>
      <c r="AP110" s="200"/>
      <c r="AQ110" s="200"/>
      <c r="AR110" s="200"/>
      <c r="AS110" s="200"/>
      <c r="AT110" s="200"/>
      <c r="AU110" s="200"/>
      <c r="AV110" s="200"/>
      <c r="AW110" s="200"/>
      <c r="AX110" s="539"/>
    </row>
    <row r="111" spans="1:50" ht="41.25" customHeight="1">
      <c r="A111" s="558" t="s">
        <v>46</v>
      </c>
      <c r="B111" s="595"/>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5" t="s">
        <v>472</v>
      </c>
      <c r="AE111" s="446"/>
      <c r="AF111" s="446"/>
      <c r="AG111" s="304" t="s">
        <v>536</v>
      </c>
      <c r="AH111" s="305"/>
      <c r="AI111" s="305"/>
      <c r="AJ111" s="305"/>
      <c r="AK111" s="305"/>
      <c r="AL111" s="305"/>
      <c r="AM111" s="305"/>
      <c r="AN111" s="305"/>
      <c r="AO111" s="305"/>
      <c r="AP111" s="305"/>
      <c r="AQ111" s="305"/>
      <c r="AR111" s="305"/>
      <c r="AS111" s="305"/>
      <c r="AT111" s="305"/>
      <c r="AU111" s="305"/>
      <c r="AV111" s="305"/>
      <c r="AW111" s="305"/>
      <c r="AX111" s="306"/>
    </row>
    <row r="112" spans="1:50" ht="56.25" customHeight="1">
      <c r="A112" s="596"/>
      <c r="B112" s="597"/>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9" t="s">
        <v>472</v>
      </c>
      <c r="AE112" s="450"/>
      <c r="AF112" s="450"/>
      <c r="AG112" s="307" t="s">
        <v>570</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c r="A113" s="596"/>
      <c r="B113" s="597"/>
      <c r="C113" s="513"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9" t="s">
        <v>472</v>
      </c>
      <c r="AE113" s="450"/>
      <c r="AF113" s="450"/>
      <c r="AG113" s="307" t="s">
        <v>569</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c r="A114" s="596"/>
      <c r="B114" s="597"/>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9" t="s">
        <v>512</v>
      </c>
      <c r="AE114" s="450"/>
      <c r="AF114" s="450"/>
      <c r="AG114" s="540"/>
      <c r="AH114" s="308"/>
      <c r="AI114" s="308"/>
      <c r="AJ114" s="308"/>
      <c r="AK114" s="308"/>
      <c r="AL114" s="308"/>
      <c r="AM114" s="308"/>
      <c r="AN114" s="308"/>
      <c r="AO114" s="308"/>
      <c r="AP114" s="308"/>
      <c r="AQ114" s="308"/>
      <c r="AR114" s="308"/>
      <c r="AS114" s="308"/>
      <c r="AT114" s="308"/>
      <c r="AU114" s="308"/>
      <c r="AV114" s="308"/>
      <c r="AW114" s="308"/>
      <c r="AX114" s="309"/>
    </row>
    <row r="115" spans="1:64" ht="39.75" customHeight="1">
      <c r="A115" s="596"/>
      <c r="B115" s="597"/>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9"/>
      <c r="AD115" s="449" t="s">
        <v>472</v>
      </c>
      <c r="AE115" s="450"/>
      <c r="AF115" s="450"/>
      <c r="AG115" s="307" t="s">
        <v>573</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c r="A116" s="596"/>
      <c r="B116" s="597"/>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9"/>
      <c r="AD116" s="641" t="s">
        <v>512</v>
      </c>
      <c r="AE116" s="642"/>
      <c r="AF116" s="642"/>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472</v>
      </c>
      <c r="AE117" s="594"/>
      <c r="AF117" s="603"/>
      <c r="AG117" s="607" t="s">
        <v>574</v>
      </c>
      <c r="AH117" s="443"/>
      <c r="AI117" s="443"/>
      <c r="AJ117" s="443"/>
      <c r="AK117" s="443"/>
      <c r="AL117" s="443"/>
      <c r="AM117" s="443"/>
      <c r="AN117" s="443"/>
      <c r="AO117" s="443"/>
      <c r="AP117" s="443"/>
      <c r="AQ117" s="443"/>
      <c r="AR117" s="443"/>
      <c r="AS117" s="443"/>
      <c r="AT117" s="443"/>
      <c r="AU117" s="443"/>
      <c r="AV117" s="443"/>
      <c r="AW117" s="443"/>
      <c r="AX117" s="608"/>
      <c r="BG117" s="10"/>
      <c r="BH117" s="10"/>
      <c r="BI117" s="10"/>
      <c r="BJ117" s="10"/>
    </row>
    <row r="118" spans="1:64" ht="45" customHeight="1">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5" t="s">
        <v>472</v>
      </c>
      <c r="AE118" s="446"/>
      <c r="AF118" s="646"/>
      <c r="AG118" s="304" t="s">
        <v>575</v>
      </c>
      <c r="AH118" s="305"/>
      <c r="AI118" s="305"/>
      <c r="AJ118" s="305"/>
      <c r="AK118" s="305"/>
      <c r="AL118" s="305"/>
      <c r="AM118" s="305"/>
      <c r="AN118" s="305"/>
      <c r="AO118" s="305"/>
      <c r="AP118" s="305"/>
      <c r="AQ118" s="305"/>
      <c r="AR118" s="305"/>
      <c r="AS118" s="305"/>
      <c r="AT118" s="305"/>
      <c r="AU118" s="305"/>
      <c r="AV118" s="305"/>
      <c r="AW118" s="305"/>
      <c r="AX118" s="306"/>
    </row>
    <row r="119" spans="1:64" ht="53.25" customHeight="1">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472</v>
      </c>
      <c r="AE119" s="615"/>
      <c r="AF119" s="615"/>
      <c r="AG119" s="307" t="s">
        <v>580</v>
      </c>
      <c r="AH119" s="308"/>
      <c r="AI119" s="308"/>
      <c r="AJ119" s="308"/>
      <c r="AK119" s="308"/>
      <c r="AL119" s="308"/>
      <c r="AM119" s="308"/>
      <c r="AN119" s="308"/>
      <c r="AO119" s="308"/>
      <c r="AP119" s="308"/>
      <c r="AQ119" s="308"/>
      <c r="AR119" s="308"/>
      <c r="AS119" s="308"/>
      <c r="AT119" s="308"/>
      <c r="AU119" s="308"/>
      <c r="AV119" s="308"/>
      <c r="AW119" s="308"/>
      <c r="AX119" s="309"/>
    </row>
    <row r="120" spans="1:64" ht="36.75" customHeight="1">
      <c r="A120" s="596"/>
      <c r="B120" s="597"/>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9" t="s">
        <v>572</v>
      </c>
      <c r="AE120" s="450"/>
      <c r="AF120" s="450"/>
      <c r="AG120" s="307" t="s">
        <v>576</v>
      </c>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c r="A121" s="598"/>
      <c r="B121" s="599"/>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9" t="s">
        <v>512</v>
      </c>
      <c r="AE121" s="450"/>
      <c r="AF121" s="450"/>
      <c r="AG121" s="589"/>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c r="A122" s="631" t="s">
        <v>80</v>
      </c>
      <c r="B122" s="632"/>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7"/>
      <c r="AD122" s="445"/>
      <c r="AE122" s="446"/>
      <c r="AF122" s="446"/>
      <c r="AG122" s="585"/>
      <c r="AH122" s="198"/>
      <c r="AI122" s="198"/>
      <c r="AJ122" s="198"/>
      <c r="AK122" s="198"/>
      <c r="AL122" s="198"/>
      <c r="AM122" s="198"/>
      <c r="AN122" s="198"/>
      <c r="AO122" s="198"/>
      <c r="AP122" s="198"/>
      <c r="AQ122" s="198"/>
      <c r="AR122" s="198"/>
      <c r="AS122" s="198"/>
      <c r="AT122" s="198"/>
      <c r="AU122" s="198"/>
      <c r="AV122" s="198"/>
      <c r="AW122" s="198"/>
      <c r="AX122" s="586"/>
    </row>
    <row r="123" spans="1:64" ht="15.75" customHeight="1">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79"/>
      <c r="AI123" s="279"/>
      <c r="AJ123" s="279"/>
      <c r="AK123" s="279"/>
      <c r="AL123" s="279"/>
      <c r="AM123" s="279"/>
      <c r="AN123" s="279"/>
      <c r="AO123" s="279"/>
      <c r="AP123" s="279"/>
      <c r="AQ123" s="279"/>
      <c r="AR123" s="279"/>
      <c r="AS123" s="279"/>
      <c r="AT123" s="279"/>
      <c r="AU123" s="279"/>
      <c r="AV123" s="279"/>
      <c r="AW123" s="279"/>
      <c r="AX123" s="588"/>
    </row>
    <row r="124" spans="1:64" ht="15.75" customHeight="1">
      <c r="A124" s="633"/>
      <c r="B124" s="634"/>
      <c r="C124" s="647" t="s">
        <v>464</v>
      </c>
      <c r="D124" s="648"/>
      <c r="E124" s="648"/>
      <c r="F124" s="648"/>
      <c r="G124" s="648"/>
      <c r="H124" s="648"/>
      <c r="I124" s="648"/>
      <c r="J124" s="648"/>
      <c r="K124" s="648"/>
      <c r="L124" s="648"/>
      <c r="M124" s="648"/>
      <c r="N124" s="648"/>
      <c r="O124" s="649"/>
      <c r="P124" s="656" t="s">
        <v>464</v>
      </c>
      <c r="Q124" s="656"/>
      <c r="R124" s="656"/>
      <c r="S124" s="657"/>
      <c r="T124" s="639" t="s">
        <v>513</v>
      </c>
      <c r="U124" s="308"/>
      <c r="V124" s="308"/>
      <c r="W124" s="308"/>
      <c r="X124" s="308"/>
      <c r="Y124" s="308"/>
      <c r="Z124" s="308"/>
      <c r="AA124" s="308"/>
      <c r="AB124" s="308"/>
      <c r="AC124" s="308"/>
      <c r="AD124" s="308"/>
      <c r="AE124" s="308"/>
      <c r="AF124" s="640"/>
      <c r="AG124" s="587"/>
      <c r="AH124" s="279"/>
      <c r="AI124" s="279"/>
      <c r="AJ124" s="279"/>
      <c r="AK124" s="279"/>
      <c r="AL124" s="279"/>
      <c r="AM124" s="279"/>
      <c r="AN124" s="279"/>
      <c r="AO124" s="279"/>
      <c r="AP124" s="279"/>
      <c r="AQ124" s="279"/>
      <c r="AR124" s="279"/>
      <c r="AS124" s="279"/>
      <c r="AT124" s="279"/>
      <c r="AU124" s="279"/>
      <c r="AV124" s="279"/>
      <c r="AW124" s="279"/>
      <c r="AX124" s="588"/>
    </row>
    <row r="125" spans="1:64" ht="15.75" customHeight="1">
      <c r="A125" s="635"/>
      <c r="B125" s="636"/>
      <c r="C125" s="650" t="s">
        <v>513</v>
      </c>
      <c r="D125" s="651"/>
      <c r="E125" s="651"/>
      <c r="F125" s="651"/>
      <c r="G125" s="651"/>
      <c r="H125" s="651"/>
      <c r="I125" s="651"/>
      <c r="J125" s="651"/>
      <c r="K125" s="651"/>
      <c r="L125" s="651"/>
      <c r="M125" s="651"/>
      <c r="N125" s="651"/>
      <c r="O125" s="652"/>
      <c r="P125" s="658" t="s">
        <v>486</v>
      </c>
      <c r="Q125" s="658"/>
      <c r="R125" s="658"/>
      <c r="S125" s="659"/>
      <c r="T125" s="442" t="s">
        <v>513</v>
      </c>
      <c r="U125" s="443"/>
      <c r="V125" s="443"/>
      <c r="W125" s="443"/>
      <c r="X125" s="443"/>
      <c r="Y125" s="443"/>
      <c r="Z125" s="443"/>
      <c r="AA125" s="443"/>
      <c r="AB125" s="443"/>
      <c r="AC125" s="443"/>
      <c r="AD125" s="443"/>
      <c r="AE125" s="443"/>
      <c r="AF125" s="444"/>
      <c r="AG125" s="589"/>
      <c r="AH125" s="200"/>
      <c r="AI125" s="200"/>
      <c r="AJ125" s="200"/>
      <c r="AK125" s="200"/>
      <c r="AL125" s="200"/>
      <c r="AM125" s="200"/>
      <c r="AN125" s="200"/>
      <c r="AO125" s="200"/>
      <c r="AP125" s="200"/>
      <c r="AQ125" s="200"/>
      <c r="AR125" s="200"/>
      <c r="AS125" s="200"/>
      <c r="AT125" s="200"/>
      <c r="AU125" s="200"/>
      <c r="AV125" s="200"/>
      <c r="AW125" s="200"/>
      <c r="AX125" s="539"/>
    </row>
    <row r="126" spans="1:64" ht="67.5" customHeight="1">
      <c r="A126" s="558" t="s">
        <v>58</v>
      </c>
      <c r="B126" s="559"/>
      <c r="C126" s="395" t="s">
        <v>64</v>
      </c>
      <c r="D126" s="581"/>
      <c r="E126" s="581"/>
      <c r="F126" s="582"/>
      <c r="G126" s="552" t="s">
        <v>579</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51.75" customHeight="1" thickBot="1">
      <c r="A127" s="560"/>
      <c r="B127" s="561"/>
      <c r="C127" s="364" t="s">
        <v>68</v>
      </c>
      <c r="D127" s="365"/>
      <c r="E127" s="365"/>
      <c r="F127" s="366"/>
      <c r="G127" s="367" t="s">
        <v>590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85.5" customHeight="1" thickBot="1">
      <c r="A129" s="580" t="s">
        <v>591</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71.25" customHeight="1" thickBot="1">
      <c r="A131" s="555" t="s">
        <v>593</v>
      </c>
      <c r="B131" s="556"/>
      <c r="C131" s="556"/>
      <c r="D131" s="556"/>
      <c r="E131" s="557"/>
      <c r="F131" s="574" t="s">
        <v>592</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4.5" customHeight="1" thickBot="1">
      <c r="A133" s="438" t="s">
        <v>595</v>
      </c>
      <c r="B133" s="439"/>
      <c r="C133" s="439"/>
      <c r="D133" s="439"/>
      <c r="E133" s="440"/>
      <c r="F133" s="577" t="s">
        <v>594</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45.75" customHeight="1" thickBot="1">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11" t="s">
        <v>224</v>
      </c>
      <c r="B137" s="412"/>
      <c r="C137" s="412"/>
      <c r="D137" s="412"/>
      <c r="E137" s="412"/>
      <c r="F137" s="412"/>
      <c r="G137" s="425"/>
      <c r="H137" s="426"/>
      <c r="I137" s="426"/>
      <c r="J137" s="426"/>
      <c r="K137" s="426"/>
      <c r="L137" s="426"/>
      <c r="M137" s="426"/>
      <c r="N137" s="426"/>
      <c r="O137" s="426"/>
      <c r="P137" s="427"/>
      <c r="Q137" s="412" t="s">
        <v>225</v>
      </c>
      <c r="R137" s="412"/>
      <c r="S137" s="412"/>
      <c r="T137" s="412"/>
      <c r="U137" s="412"/>
      <c r="V137" s="412"/>
      <c r="W137" s="441" t="s">
        <v>564</v>
      </c>
      <c r="X137" s="426"/>
      <c r="Y137" s="426"/>
      <c r="Z137" s="426"/>
      <c r="AA137" s="426"/>
      <c r="AB137" s="426"/>
      <c r="AC137" s="426"/>
      <c r="AD137" s="426"/>
      <c r="AE137" s="426"/>
      <c r="AF137" s="427"/>
      <c r="AG137" s="412" t="s">
        <v>226</v>
      </c>
      <c r="AH137" s="412"/>
      <c r="AI137" s="412"/>
      <c r="AJ137" s="412"/>
      <c r="AK137" s="412"/>
      <c r="AL137" s="412"/>
      <c r="AM137" s="408" t="s">
        <v>565</v>
      </c>
      <c r="AN137" s="409"/>
      <c r="AO137" s="409"/>
      <c r="AP137" s="409"/>
      <c r="AQ137" s="409"/>
      <c r="AR137" s="409"/>
      <c r="AS137" s="409"/>
      <c r="AT137" s="409"/>
      <c r="AU137" s="409"/>
      <c r="AV137" s="410"/>
      <c r="AW137" s="12"/>
      <c r="AX137" s="13"/>
    </row>
    <row r="138" spans="1:50" ht="19.899999999999999" customHeight="1" thickBot="1">
      <c r="A138" s="413" t="s">
        <v>227</v>
      </c>
      <c r="B138" s="414"/>
      <c r="C138" s="414"/>
      <c r="D138" s="414"/>
      <c r="E138" s="414"/>
      <c r="F138" s="414"/>
      <c r="G138" s="428" t="s">
        <v>566</v>
      </c>
      <c r="H138" s="429"/>
      <c r="I138" s="429"/>
      <c r="J138" s="429"/>
      <c r="K138" s="429"/>
      <c r="L138" s="429"/>
      <c r="M138" s="429"/>
      <c r="N138" s="429"/>
      <c r="O138" s="429"/>
      <c r="P138" s="430"/>
      <c r="Q138" s="414" t="s">
        <v>228</v>
      </c>
      <c r="R138" s="414"/>
      <c r="S138" s="414"/>
      <c r="T138" s="414"/>
      <c r="U138" s="414"/>
      <c r="V138" s="414"/>
      <c r="W138" s="428" t="s">
        <v>567</v>
      </c>
      <c r="X138" s="429"/>
      <c r="Y138" s="429"/>
      <c r="Z138" s="429"/>
      <c r="AA138" s="429"/>
      <c r="AB138" s="429"/>
      <c r="AC138" s="429"/>
      <c r="AD138" s="429"/>
      <c r="AE138" s="429"/>
      <c r="AF138" s="430"/>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1"/>
      <c r="B140" s="472"/>
      <c r="C140" s="472"/>
      <c r="D140" s="472"/>
      <c r="E140" s="472"/>
      <c r="F140" s="473"/>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4" t="s">
        <v>34</v>
      </c>
      <c r="B178" s="545"/>
      <c r="C178" s="545"/>
      <c r="D178" s="545"/>
      <c r="E178" s="545"/>
      <c r="F178" s="546"/>
      <c r="G178" s="391" t="s">
        <v>559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456</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3.25" customHeight="1">
      <c r="A179" s="128"/>
      <c r="B179" s="547"/>
      <c r="C179" s="547"/>
      <c r="D179" s="547"/>
      <c r="E179" s="547"/>
      <c r="F179" s="548"/>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3.25" customHeight="1">
      <c r="A180" s="128"/>
      <c r="B180" s="547"/>
      <c r="C180" s="547"/>
      <c r="D180" s="547"/>
      <c r="E180" s="547"/>
      <c r="F180" s="548"/>
      <c r="G180" s="97" t="s">
        <v>519</v>
      </c>
      <c r="H180" s="98"/>
      <c r="I180" s="98"/>
      <c r="J180" s="98"/>
      <c r="K180" s="99"/>
      <c r="L180" s="100" t="s">
        <v>533</v>
      </c>
      <c r="M180" s="101"/>
      <c r="N180" s="101"/>
      <c r="O180" s="101"/>
      <c r="P180" s="101"/>
      <c r="Q180" s="101"/>
      <c r="R180" s="101"/>
      <c r="S180" s="101"/>
      <c r="T180" s="101"/>
      <c r="U180" s="101"/>
      <c r="V180" s="101"/>
      <c r="W180" s="101"/>
      <c r="X180" s="102"/>
      <c r="Y180" s="103">
        <v>5.4363400000000004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3.25" customHeight="1">
      <c r="A181" s="128"/>
      <c r="B181" s="547"/>
      <c r="C181" s="547"/>
      <c r="D181" s="547"/>
      <c r="E181" s="547"/>
      <c r="F181" s="548"/>
      <c r="G181" s="74" t="s">
        <v>530</v>
      </c>
      <c r="H181" s="75"/>
      <c r="I181" s="75"/>
      <c r="J181" s="75"/>
      <c r="K181" s="76"/>
      <c r="L181" s="77" t="s">
        <v>535</v>
      </c>
      <c r="M181" s="78"/>
      <c r="N181" s="78"/>
      <c r="O181" s="78"/>
      <c r="P181" s="78"/>
      <c r="Q181" s="78"/>
      <c r="R181" s="78"/>
      <c r="S181" s="78"/>
      <c r="T181" s="78"/>
      <c r="U181" s="78"/>
      <c r="V181" s="78"/>
      <c r="W181" s="78"/>
      <c r="X181" s="79"/>
      <c r="Y181" s="80">
        <f>1.47006+0.675</f>
        <v>2.14506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8"/>
      <c r="B182" s="547"/>
      <c r="C182" s="547"/>
      <c r="D182" s="547"/>
      <c r="E182" s="547"/>
      <c r="F182" s="548"/>
      <c r="G182" s="74" t="s">
        <v>522</v>
      </c>
      <c r="H182" s="404"/>
      <c r="I182" s="404"/>
      <c r="J182" s="404"/>
      <c r="K182" s="405"/>
      <c r="L182" s="77" t="s">
        <v>534</v>
      </c>
      <c r="M182" s="406"/>
      <c r="N182" s="406"/>
      <c r="O182" s="406"/>
      <c r="P182" s="406"/>
      <c r="Q182" s="406"/>
      <c r="R182" s="406"/>
      <c r="S182" s="406"/>
      <c r="T182" s="406"/>
      <c r="U182" s="406"/>
      <c r="V182" s="406"/>
      <c r="W182" s="406"/>
      <c r="X182" s="407"/>
      <c r="Y182" s="80">
        <v>0.91859999999999997</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8"/>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8"/>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8"/>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8"/>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8"/>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8"/>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8"/>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8"/>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8.5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8"/>
      <c r="B191" s="547"/>
      <c r="C191" s="547"/>
      <c r="D191" s="547"/>
      <c r="E191" s="547"/>
      <c r="F191" s="548"/>
      <c r="G191" s="391" t="s">
        <v>560</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364</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3.25" customHeight="1">
      <c r="A192" s="128"/>
      <c r="B192" s="547"/>
      <c r="C192" s="547"/>
      <c r="D192" s="547"/>
      <c r="E192" s="547"/>
      <c r="F192" s="548"/>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3.25" customHeight="1">
      <c r="A193" s="128"/>
      <c r="B193" s="547"/>
      <c r="C193" s="547"/>
      <c r="D193" s="547"/>
      <c r="E193" s="547"/>
      <c r="F193" s="548"/>
      <c r="G193" s="97" t="s">
        <v>528</v>
      </c>
      <c r="H193" s="98"/>
      <c r="I193" s="98"/>
      <c r="J193" s="98"/>
      <c r="K193" s="99"/>
      <c r="L193" s="100" t="s">
        <v>529</v>
      </c>
      <c r="M193" s="101"/>
      <c r="N193" s="101"/>
      <c r="O193" s="101"/>
      <c r="P193" s="101"/>
      <c r="Q193" s="101"/>
      <c r="R193" s="101"/>
      <c r="S193" s="101"/>
      <c r="T193" s="101"/>
      <c r="U193" s="101"/>
      <c r="V193" s="101"/>
      <c r="W193" s="101"/>
      <c r="X193" s="102"/>
      <c r="Y193" s="103">
        <v>5.8959999999999999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3.25" customHeight="1">
      <c r="A194" s="128"/>
      <c r="B194" s="547"/>
      <c r="C194" s="547"/>
      <c r="D194" s="547"/>
      <c r="E194" s="547"/>
      <c r="F194" s="548"/>
      <c r="G194" s="74" t="s">
        <v>530</v>
      </c>
      <c r="H194" s="75"/>
      <c r="I194" s="75"/>
      <c r="J194" s="75"/>
      <c r="K194" s="76"/>
      <c r="L194" s="77" t="s">
        <v>532</v>
      </c>
      <c r="M194" s="78"/>
      <c r="N194" s="78"/>
      <c r="O194" s="78"/>
      <c r="P194" s="78"/>
      <c r="Q194" s="78"/>
      <c r="R194" s="78"/>
      <c r="S194" s="78"/>
      <c r="T194" s="78"/>
      <c r="U194" s="78"/>
      <c r="V194" s="78"/>
      <c r="W194" s="78"/>
      <c r="X194" s="79"/>
      <c r="Y194" s="80">
        <v>1.426085</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8"/>
      <c r="B195" s="547"/>
      <c r="C195" s="547"/>
      <c r="D195" s="547"/>
      <c r="E195" s="547"/>
      <c r="F195" s="548"/>
      <c r="G195" s="74" t="s">
        <v>521</v>
      </c>
      <c r="H195" s="75"/>
      <c r="I195" s="75"/>
      <c r="J195" s="75"/>
      <c r="K195" s="76"/>
      <c r="L195" s="77" t="s">
        <v>531</v>
      </c>
      <c r="M195" s="78"/>
      <c r="N195" s="78"/>
      <c r="O195" s="78"/>
      <c r="P195" s="78"/>
      <c r="Q195" s="78"/>
      <c r="R195" s="78"/>
      <c r="S195" s="78"/>
      <c r="T195" s="78"/>
      <c r="U195" s="78"/>
      <c r="V195" s="78"/>
      <c r="W195" s="78"/>
      <c r="X195" s="79"/>
      <c r="Y195" s="80">
        <v>0.929172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8"/>
      <c r="B196" s="547"/>
      <c r="C196" s="547"/>
      <c r="D196" s="547"/>
      <c r="E196" s="547"/>
      <c r="F196" s="548"/>
      <c r="G196" s="74"/>
      <c r="H196" s="404"/>
      <c r="I196" s="404"/>
      <c r="J196" s="404"/>
      <c r="K196" s="405"/>
      <c r="L196" s="77"/>
      <c r="M196" s="406"/>
      <c r="N196" s="406"/>
      <c r="O196" s="406"/>
      <c r="P196" s="406"/>
      <c r="Q196" s="406"/>
      <c r="R196" s="406"/>
      <c r="S196" s="406"/>
      <c r="T196" s="406"/>
      <c r="U196" s="406"/>
      <c r="V196" s="406"/>
      <c r="W196" s="406"/>
      <c r="X196" s="407"/>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8"/>
      <c r="B197" s="547"/>
      <c r="C197" s="547"/>
      <c r="D197" s="547"/>
      <c r="E197" s="547"/>
      <c r="F197" s="548"/>
      <c r="G197" s="74"/>
      <c r="H197" s="404"/>
      <c r="I197" s="404"/>
      <c r="J197" s="404"/>
      <c r="K197" s="405"/>
      <c r="L197" s="77"/>
      <c r="M197" s="406"/>
      <c r="N197" s="406"/>
      <c r="O197" s="406"/>
      <c r="P197" s="406"/>
      <c r="Q197" s="406"/>
      <c r="R197" s="406"/>
      <c r="S197" s="406"/>
      <c r="T197" s="406"/>
      <c r="U197" s="406"/>
      <c r="V197" s="406"/>
      <c r="W197" s="406"/>
      <c r="X197" s="407"/>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8"/>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8"/>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8"/>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8"/>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8"/>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8"/>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8.251256999999999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8"/>
      <c r="B204" s="547"/>
      <c r="C204" s="547"/>
      <c r="D204" s="547"/>
      <c r="E204" s="547"/>
      <c r="F204" s="548"/>
      <c r="G204" s="391" t="s">
        <v>562</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365</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3.25" customHeight="1">
      <c r="A205" s="128"/>
      <c r="B205" s="547"/>
      <c r="C205" s="547"/>
      <c r="D205" s="547"/>
      <c r="E205" s="547"/>
      <c r="F205" s="548"/>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3.25" customHeight="1">
      <c r="A206" s="128"/>
      <c r="B206" s="547"/>
      <c r="C206" s="547"/>
      <c r="D206" s="547"/>
      <c r="E206" s="547"/>
      <c r="F206" s="548"/>
      <c r="G206" s="97" t="s">
        <v>519</v>
      </c>
      <c r="H206" s="98"/>
      <c r="I206" s="98"/>
      <c r="J206" s="98"/>
      <c r="K206" s="99"/>
      <c r="L206" s="100" t="s">
        <v>539</v>
      </c>
      <c r="M206" s="101"/>
      <c r="N206" s="101"/>
      <c r="O206" s="101"/>
      <c r="P206" s="101"/>
      <c r="Q206" s="101"/>
      <c r="R206" s="101"/>
      <c r="S206" s="101"/>
      <c r="T206" s="101"/>
      <c r="U206" s="101"/>
      <c r="V206" s="101"/>
      <c r="W206" s="101"/>
      <c r="X206" s="102"/>
      <c r="Y206" s="103">
        <v>3.3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3.25" customHeight="1">
      <c r="A207" s="128"/>
      <c r="B207" s="547"/>
      <c r="C207" s="547"/>
      <c r="D207" s="547"/>
      <c r="E207" s="547"/>
      <c r="F207" s="548"/>
      <c r="G207" s="74" t="s">
        <v>540</v>
      </c>
      <c r="H207" s="75"/>
      <c r="I207" s="75"/>
      <c r="J207" s="75"/>
      <c r="K207" s="76"/>
      <c r="L207" s="77" t="s">
        <v>541</v>
      </c>
      <c r="M207" s="78"/>
      <c r="N207" s="78"/>
      <c r="O207" s="78"/>
      <c r="P207" s="78"/>
      <c r="Q207" s="78"/>
      <c r="R207" s="78"/>
      <c r="S207" s="78"/>
      <c r="T207" s="78"/>
      <c r="U207" s="78"/>
      <c r="V207" s="78"/>
      <c r="W207" s="78"/>
      <c r="X207" s="79"/>
      <c r="Y207" s="80">
        <v>1.8</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8"/>
      <c r="B208" s="547"/>
      <c r="C208" s="547"/>
      <c r="D208" s="547"/>
      <c r="E208" s="547"/>
      <c r="F208" s="548"/>
      <c r="G208" s="74" t="s">
        <v>520</v>
      </c>
      <c r="H208" s="75"/>
      <c r="I208" s="75"/>
      <c r="J208" s="75"/>
      <c r="K208" s="76"/>
      <c r="L208" s="77" t="s">
        <v>542</v>
      </c>
      <c r="M208" s="78"/>
      <c r="N208" s="78"/>
      <c r="O208" s="78"/>
      <c r="P208" s="78"/>
      <c r="Q208" s="78"/>
      <c r="R208" s="78"/>
      <c r="S208" s="78"/>
      <c r="T208" s="78"/>
      <c r="U208" s="78"/>
      <c r="V208" s="78"/>
      <c r="W208" s="78"/>
      <c r="X208" s="79"/>
      <c r="Y208" s="80">
        <v>1.9</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8"/>
      <c r="B209" s="547"/>
      <c r="C209" s="547"/>
      <c r="D209" s="547"/>
      <c r="E209" s="547"/>
      <c r="F209" s="548"/>
      <c r="G209" s="74" t="s">
        <v>223</v>
      </c>
      <c r="H209" s="75"/>
      <c r="I209" s="75"/>
      <c r="J209" s="75"/>
      <c r="K209" s="76"/>
      <c r="L209" s="77" t="s">
        <v>543</v>
      </c>
      <c r="M209" s="78"/>
      <c r="N209" s="78"/>
      <c r="O209" s="78"/>
      <c r="P209" s="78"/>
      <c r="Q209" s="78"/>
      <c r="R209" s="78"/>
      <c r="S209" s="78"/>
      <c r="T209" s="78"/>
      <c r="U209" s="78"/>
      <c r="V209" s="78"/>
      <c r="W209" s="78"/>
      <c r="X209" s="79"/>
      <c r="Y209" s="80">
        <v>1</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8"/>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8"/>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8"/>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8"/>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8"/>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8"/>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8"/>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8"/>
      <c r="B217" s="547"/>
      <c r="C217" s="547"/>
      <c r="D217" s="547"/>
      <c r="E217" s="547"/>
      <c r="F217" s="548"/>
      <c r="G217" s="391" t="s">
        <v>561</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366</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3.25" customHeight="1">
      <c r="A218" s="128"/>
      <c r="B218" s="547"/>
      <c r="C218" s="547"/>
      <c r="D218" s="547"/>
      <c r="E218" s="547"/>
      <c r="F218" s="548"/>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3.25" customHeight="1">
      <c r="A219" s="128"/>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3.25" customHeight="1">
      <c r="A220" s="128"/>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8"/>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8"/>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8"/>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8"/>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8"/>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8"/>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8"/>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8"/>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8"/>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526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1.25" customHeight="1">
      <c r="A236" s="112">
        <v>1</v>
      </c>
      <c r="B236" s="112">
        <v>1</v>
      </c>
      <c r="C236" s="117" t="s">
        <v>517</v>
      </c>
      <c r="D236" s="113"/>
      <c r="E236" s="113"/>
      <c r="F236" s="113"/>
      <c r="G236" s="113"/>
      <c r="H236" s="113"/>
      <c r="I236" s="113"/>
      <c r="J236" s="113"/>
      <c r="K236" s="113"/>
      <c r="L236" s="113"/>
      <c r="M236" s="117" t="s">
        <v>527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8.5</v>
      </c>
      <c r="AL236" s="115"/>
      <c r="AM236" s="115"/>
      <c r="AN236" s="115"/>
      <c r="AO236" s="115"/>
      <c r="AP236" s="116"/>
      <c r="AQ236" s="117" t="s">
        <v>515</v>
      </c>
      <c r="AR236" s="113"/>
      <c r="AS236" s="113"/>
      <c r="AT236" s="113"/>
      <c r="AU236" s="114" t="s">
        <v>464</v>
      </c>
      <c r="AV236" s="115"/>
      <c r="AW236" s="115"/>
      <c r="AX236" s="116"/>
    </row>
    <row r="237" spans="1:50" ht="41.25" customHeight="1">
      <c r="A237" s="112">
        <v>2</v>
      </c>
      <c r="B237" s="112">
        <v>1</v>
      </c>
      <c r="C237" s="117" t="s">
        <v>514</v>
      </c>
      <c r="D237" s="113"/>
      <c r="E237" s="113"/>
      <c r="F237" s="113"/>
      <c r="G237" s="113"/>
      <c r="H237" s="113"/>
      <c r="I237" s="113"/>
      <c r="J237" s="113"/>
      <c r="K237" s="113"/>
      <c r="L237" s="113"/>
      <c r="M237" s="117" t="s">
        <v>523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7.8824199999999998</v>
      </c>
      <c r="AL237" s="115"/>
      <c r="AM237" s="115"/>
      <c r="AN237" s="115"/>
      <c r="AO237" s="115"/>
      <c r="AP237" s="116"/>
      <c r="AQ237" s="117" t="s">
        <v>515</v>
      </c>
      <c r="AR237" s="113"/>
      <c r="AS237" s="113"/>
      <c r="AT237" s="113"/>
      <c r="AU237" s="114" t="s">
        <v>464</v>
      </c>
      <c r="AV237" s="115"/>
      <c r="AW237" s="115"/>
      <c r="AX237" s="116"/>
    </row>
    <row r="238" spans="1:50" ht="41.25" customHeight="1">
      <c r="A238" s="112">
        <v>3</v>
      </c>
      <c r="B238" s="112">
        <v>1</v>
      </c>
      <c r="C238" s="117" t="s">
        <v>518</v>
      </c>
      <c r="D238" s="113"/>
      <c r="E238" s="113"/>
      <c r="F238" s="113"/>
      <c r="G238" s="113"/>
      <c r="H238" s="113"/>
      <c r="I238" s="113"/>
      <c r="J238" s="113"/>
      <c r="K238" s="113"/>
      <c r="L238" s="113"/>
      <c r="M238" s="117" t="s">
        <v>525</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5.7</v>
      </c>
      <c r="AL238" s="115"/>
      <c r="AM238" s="115"/>
      <c r="AN238" s="115"/>
      <c r="AO238" s="115"/>
      <c r="AP238" s="116"/>
      <c r="AQ238" s="117" t="s">
        <v>515</v>
      </c>
      <c r="AR238" s="113"/>
      <c r="AS238" s="113"/>
      <c r="AT238" s="113"/>
      <c r="AU238" s="114" t="s">
        <v>464</v>
      </c>
      <c r="AV238" s="115"/>
      <c r="AW238" s="115"/>
      <c r="AX238" s="116"/>
    </row>
    <row r="239" spans="1:50" ht="41.25" customHeight="1">
      <c r="A239" s="112">
        <v>4</v>
      </c>
      <c r="B239" s="112">
        <v>1</v>
      </c>
      <c r="C239" s="123" t="s">
        <v>553</v>
      </c>
      <c r="D239" s="124"/>
      <c r="E239" s="124"/>
      <c r="F239" s="124"/>
      <c r="G239" s="124"/>
      <c r="H239" s="124"/>
      <c r="I239" s="124"/>
      <c r="J239" s="124"/>
      <c r="K239" s="124"/>
      <c r="L239" s="125"/>
      <c r="M239" s="123" t="s">
        <v>524</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14">
        <v>4.4756130000000001</v>
      </c>
      <c r="AL239" s="115"/>
      <c r="AM239" s="115"/>
      <c r="AN239" s="115"/>
      <c r="AO239" s="115"/>
      <c r="AP239" s="116"/>
      <c r="AQ239" s="117" t="s">
        <v>515</v>
      </c>
      <c r="AR239" s="113"/>
      <c r="AS239" s="113"/>
      <c r="AT239" s="113"/>
      <c r="AU239" s="114" t="s">
        <v>464</v>
      </c>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557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30" customHeight="1">
      <c r="A269" s="112">
        <v>1</v>
      </c>
      <c r="B269" s="112">
        <v>1</v>
      </c>
      <c r="C269" s="117" t="s">
        <v>554</v>
      </c>
      <c r="D269" s="113"/>
      <c r="E269" s="113"/>
      <c r="F269" s="113"/>
      <c r="G269" s="113"/>
      <c r="H269" s="113"/>
      <c r="I269" s="113"/>
      <c r="J269" s="113"/>
      <c r="K269" s="113"/>
      <c r="L269" s="113"/>
      <c r="M269" s="117" t="s">
        <v>555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8.2512570000000007</v>
      </c>
      <c r="AL269" s="115"/>
      <c r="AM269" s="115"/>
      <c r="AN269" s="115"/>
      <c r="AO269" s="115"/>
      <c r="AP269" s="116"/>
      <c r="AQ269" s="117" t="s">
        <v>515</v>
      </c>
      <c r="AR269" s="113"/>
      <c r="AS269" s="113"/>
      <c r="AT269" s="113"/>
      <c r="AU269" s="114" t="s">
        <v>516</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556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30" customHeight="1">
      <c r="A302" s="112">
        <v>1</v>
      </c>
      <c r="B302" s="112">
        <v>1</v>
      </c>
      <c r="C302" s="117" t="s">
        <v>544</v>
      </c>
      <c r="D302" s="113"/>
      <c r="E302" s="113"/>
      <c r="F302" s="113"/>
      <c r="G302" s="113"/>
      <c r="H302" s="113"/>
      <c r="I302" s="113"/>
      <c r="J302" s="113"/>
      <c r="K302" s="113"/>
      <c r="L302" s="113"/>
      <c r="M302" s="117" t="s">
        <v>545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8</v>
      </c>
      <c r="AL302" s="115"/>
      <c r="AM302" s="115"/>
      <c r="AN302" s="115"/>
      <c r="AO302" s="115"/>
      <c r="AP302" s="116"/>
      <c r="AQ302" s="117" t="s">
        <v>515</v>
      </c>
      <c r="AR302" s="113"/>
      <c r="AS302" s="113"/>
      <c r="AT302" s="113"/>
      <c r="AU302" s="114" t="s">
        <v>464</v>
      </c>
      <c r="AV302" s="115"/>
      <c r="AW302" s="115"/>
      <c r="AX302" s="116"/>
    </row>
    <row r="303" spans="1:50" ht="30" customHeight="1">
      <c r="A303" s="112">
        <v>2</v>
      </c>
      <c r="B303" s="112">
        <v>1</v>
      </c>
      <c r="C303" s="117" t="s">
        <v>546</v>
      </c>
      <c r="D303" s="113"/>
      <c r="E303" s="113"/>
      <c r="F303" s="113"/>
      <c r="G303" s="113"/>
      <c r="H303" s="113"/>
      <c r="I303" s="113"/>
      <c r="J303" s="113"/>
      <c r="K303" s="113"/>
      <c r="L303" s="113"/>
      <c r="M303" s="117" t="s">
        <v>547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6</v>
      </c>
      <c r="AL303" s="115"/>
      <c r="AM303" s="115"/>
      <c r="AN303" s="115"/>
      <c r="AO303" s="115"/>
      <c r="AP303" s="116"/>
      <c r="AQ303" s="117" t="s">
        <v>515</v>
      </c>
      <c r="AR303" s="113"/>
      <c r="AS303" s="113"/>
      <c r="AT303" s="113"/>
      <c r="AU303" s="114" t="s">
        <v>464</v>
      </c>
      <c r="AV303" s="115"/>
      <c r="AW303" s="115"/>
      <c r="AX303" s="116"/>
    </row>
    <row r="304" spans="1:50" ht="30" customHeight="1">
      <c r="A304" s="112">
        <v>3</v>
      </c>
      <c r="B304" s="112">
        <v>1</v>
      </c>
      <c r="C304" s="117" t="s">
        <v>548</v>
      </c>
      <c r="D304" s="113"/>
      <c r="E304" s="113"/>
      <c r="F304" s="113"/>
      <c r="G304" s="113"/>
      <c r="H304" s="113"/>
      <c r="I304" s="113"/>
      <c r="J304" s="113"/>
      <c r="K304" s="113"/>
      <c r="L304" s="113"/>
      <c r="M304" s="117" t="s">
        <v>549</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4.5999999999999996</v>
      </c>
      <c r="AL304" s="115"/>
      <c r="AM304" s="115"/>
      <c r="AN304" s="115"/>
      <c r="AO304" s="115"/>
      <c r="AP304" s="116"/>
      <c r="AQ304" s="117" t="s">
        <v>515</v>
      </c>
      <c r="AR304" s="113"/>
      <c r="AS304" s="113"/>
      <c r="AT304" s="113"/>
      <c r="AU304" s="114" t="s">
        <v>464</v>
      </c>
      <c r="AV304" s="115"/>
      <c r="AW304" s="115"/>
      <c r="AX304" s="116"/>
    </row>
    <row r="305" spans="1:50" ht="30" customHeight="1">
      <c r="A305" s="112">
        <v>4</v>
      </c>
      <c r="B305" s="112">
        <v>1</v>
      </c>
      <c r="C305" s="117" t="s">
        <v>550</v>
      </c>
      <c r="D305" s="113"/>
      <c r="E305" s="113"/>
      <c r="F305" s="113"/>
      <c r="G305" s="113"/>
      <c r="H305" s="113"/>
      <c r="I305" s="113"/>
      <c r="J305" s="113"/>
      <c r="K305" s="113"/>
      <c r="L305" s="113"/>
      <c r="M305" s="117" t="s">
        <v>551</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4.5</v>
      </c>
      <c r="AL305" s="115"/>
      <c r="AM305" s="115"/>
      <c r="AN305" s="115"/>
      <c r="AO305" s="115"/>
      <c r="AP305" s="116"/>
      <c r="AQ305" s="117" t="s">
        <v>515</v>
      </c>
      <c r="AR305" s="113"/>
      <c r="AS305" s="113"/>
      <c r="AT305" s="113"/>
      <c r="AU305" s="114" t="s">
        <v>464</v>
      </c>
      <c r="AV305" s="115"/>
      <c r="AW305" s="115"/>
      <c r="AX305" s="116"/>
    </row>
    <row r="306" spans="1:50" ht="30" customHeight="1">
      <c r="A306" s="112">
        <v>5</v>
      </c>
      <c r="B306" s="112">
        <v>1</v>
      </c>
      <c r="C306" s="117" t="s">
        <v>550</v>
      </c>
      <c r="D306" s="113"/>
      <c r="E306" s="113"/>
      <c r="F306" s="113"/>
      <c r="G306" s="113"/>
      <c r="H306" s="113"/>
      <c r="I306" s="113"/>
      <c r="J306" s="113"/>
      <c r="K306" s="113"/>
      <c r="L306" s="113"/>
      <c r="M306" s="117" t="s">
        <v>551</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4.4000000000000004</v>
      </c>
      <c r="AL306" s="115"/>
      <c r="AM306" s="115"/>
      <c r="AN306" s="115"/>
      <c r="AO306" s="115"/>
      <c r="AP306" s="116"/>
      <c r="AQ306" s="117" t="s">
        <v>515</v>
      </c>
      <c r="AR306" s="113"/>
      <c r="AS306" s="113"/>
      <c r="AT306" s="113"/>
      <c r="AU306" s="114" t="s">
        <v>464</v>
      </c>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c r="A333" s="9"/>
      <c r="B333" s="70" t="s">
        <v>558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7"/>
      <c r="D335" s="113"/>
      <c r="E335" s="113"/>
      <c r="F335" s="113"/>
      <c r="G335" s="113"/>
      <c r="H335" s="113"/>
      <c r="I335" s="113"/>
      <c r="J335" s="113"/>
      <c r="K335" s="113"/>
      <c r="L335" s="113"/>
      <c r="M335" s="117"/>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7"/>
      <c r="D336" s="113"/>
      <c r="E336" s="113"/>
      <c r="F336" s="113"/>
      <c r="G336" s="113"/>
      <c r="H336" s="113"/>
      <c r="I336" s="113"/>
      <c r="J336" s="113"/>
      <c r="K336" s="113"/>
      <c r="L336" s="113"/>
      <c r="M336" s="117"/>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7"/>
      <c r="D337" s="113"/>
      <c r="E337" s="113"/>
      <c r="F337" s="113"/>
      <c r="G337" s="113"/>
      <c r="H337" s="113"/>
      <c r="I337" s="113"/>
      <c r="J337" s="113"/>
      <c r="K337" s="113"/>
      <c r="L337" s="113"/>
      <c r="M337" s="117"/>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7"/>
      <c r="D338" s="113"/>
      <c r="E338" s="113"/>
      <c r="F338" s="113"/>
      <c r="G338" s="113"/>
      <c r="H338" s="113"/>
      <c r="I338" s="113"/>
      <c r="J338" s="113"/>
      <c r="K338" s="113"/>
      <c r="L338" s="113"/>
      <c r="M338" s="117"/>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7"/>
      <c r="D339" s="113"/>
      <c r="E339" s="113"/>
      <c r="F339" s="113"/>
      <c r="G339" s="113"/>
      <c r="H339" s="113"/>
      <c r="I339" s="113"/>
      <c r="J339" s="113"/>
      <c r="K339" s="113"/>
      <c r="L339" s="113"/>
      <c r="M339" s="117"/>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Q14">
    <cfRule type="expression" dxfId="1037" priority="669">
      <formula>IF(RIGHT(TEXT(P14,"0.#"),1)=".",FALSE,TRUE)</formula>
    </cfRule>
    <cfRule type="expression" dxfId="1036" priority="670">
      <formula>IF(RIGHT(TEXT(P14,"0.#"),1)=".",TRUE,FALSE)</formula>
    </cfRule>
  </conditionalFormatting>
  <conditionalFormatting sqref="AE23:AI23">
    <cfRule type="expression" dxfId="1035" priority="659">
      <formula>IF(RIGHT(TEXT(AE23,"0.#"),1)=".",FALSE,TRUE)</formula>
    </cfRule>
    <cfRule type="expression" dxfId="1034" priority="660">
      <formula>IF(RIGHT(TEXT(AE23,"0.#"),1)=".",TRUE,FALSE)</formula>
    </cfRule>
  </conditionalFormatting>
  <conditionalFormatting sqref="AE69:AX69">
    <cfRule type="expression" dxfId="1033" priority="591">
      <formula>IF(RIGHT(TEXT(AE69,"0.#"),1)=".",FALSE,TRUE)</formula>
    </cfRule>
    <cfRule type="expression" dxfId="1032" priority="592">
      <formula>IF(RIGHT(TEXT(AE69,"0.#"),1)=".",TRUE,FALSE)</formula>
    </cfRule>
  </conditionalFormatting>
  <conditionalFormatting sqref="AE83:AI83">
    <cfRule type="expression" dxfId="1031" priority="573">
      <formula>IF(RIGHT(TEXT(AE83,"0.#"),1)=".",FALSE,TRUE)</formula>
    </cfRule>
    <cfRule type="expression" dxfId="1030" priority="574">
      <formula>IF(RIGHT(TEXT(AE83,"0.#"),1)=".",TRUE,FALSE)</formula>
    </cfRule>
  </conditionalFormatting>
  <conditionalFormatting sqref="AJ83:AX83">
    <cfRule type="expression" dxfId="1029" priority="571">
      <formula>IF(RIGHT(TEXT(AJ83,"0.#"),1)=".",FALSE,TRUE)</formula>
    </cfRule>
    <cfRule type="expression" dxfId="1028" priority="572">
      <formula>IF(RIGHT(TEXT(AJ83,"0.#"),1)=".",TRUE,FALSE)</formula>
    </cfRule>
  </conditionalFormatting>
  <conditionalFormatting sqref="L99">
    <cfRule type="expression" dxfId="1027" priority="551">
      <formula>IF(RIGHT(TEXT(L99,"0.#"),1)=".",FALSE,TRUE)</formula>
    </cfRule>
    <cfRule type="expression" dxfId="1026" priority="552">
      <formula>IF(RIGHT(TEXT(L99,"0.#"),1)=".",TRUE,FALSE)</formula>
    </cfRule>
  </conditionalFormatting>
  <conditionalFormatting sqref="L104">
    <cfRule type="expression" dxfId="1025" priority="549">
      <formula>IF(RIGHT(TEXT(L104,"0.#"),1)=".",FALSE,TRUE)</formula>
    </cfRule>
    <cfRule type="expression" dxfId="1024" priority="550">
      <formula>IF(RIGHT(TEXT(L104,"0.#"),1)=".",TRUE,FALSE)</formula>
    </cfRule>
  </conditionalFormatting>
  <conditionalFormatting sqref="R104">
    <cfRule type="expression" dxfId="1023" priority="547">
      <formula>IF(RIGHT(TEXT(R104,"0.#"),1)=".",FALSE,TRUE)</formula>
    </cfRule>
    <cfRule type="expression" dxfId="1022" priority="548">
      <formula>IF(RIGHT(TEXT(R104,"0.#"),1)=".",TRUE,FALSE)</formula>
    </cfRule>
  </conditionalFormatting>
  <conditionalFormatting sqref="P18:AX18">
    <cfRule type="expression" dxfId="1021" priority="545">
      <formula>IF(RIGHT(TEXT(P18,"0.#"),1)=".",FALSE,TRUE)</formula>
    </cfRule>
    <cfRule type="expression" dxfId="1020" priority="546">
      <formula>IF(RIGHT(TEXT(P18,"0.#"),1)=".",TRUE,FALSE)</formula>
    </cfRule>
  </conditionalFormatting>
  <conditionalFormatting sqref="Y181">
    <cfRule type="expression" dxfId="1019" priority="541">
      <formula>IF(RIGHT(TEXT(Y181,"0.#"),1)=".",FALSE,TRUE)</formula>
    </cfRule>
    <cfRule type="expression" dxfId="1018" priority="542">
      <formula>IF(RIGHT(TEXT(Y181,"0.#"),1)=".",TRUE,FALSE)</formula>
    </cfRule>
  </conditionalFormatting>
  <conditionalFormatting sqref="Y190">
    <cfRule type="expression" dxfId="1017" priority="537">
      <formula>IF(RIGHT(TEXT(Y190,"0.#"),1)=".",FALSE,TRUE)</formula>
    </cfRule>
    <cfRule type="expression" dxfId="1016" priority="538">
      <formula>IF(RIGHT(TEXT(Y190,"0.#"),1)=".",TRUE,FALSE)</formula>
    </cfRule>
  </conditionalFormatting>
  <conditionalFormatting sqref="AE54:AI54">
    <cfRule type="expression" dxfId="1015" priority="409">
      <formula>IF(RIGHT(TEXT(AE54,"0.#"),1)=".",FALSE,TRUE)</formula>
    </cfRule>
    <cfRule type="expression" dxfId="1014" priority="410">
      <formula>IF(RIGHT(TEXT(AE54,"0.#"),1)=".",TRUE,FALSE)</formula>
    </cfRule>
  </conditionalFormatting>
  <conditionalFormatting sqref="W17:AQ17 P13:AX13 AD15:AX15 AD16:AQ16">
    <cfRule type="expression" dxfId="1013" priority="367">
      <formula>IF(RIGHT(TEXT(P13,"0.#"),1)=".",FALSE,TRUE)</formula>
    </cfRule>
    <cfRule type="expression" dxfId="1012" priority="368">
      <formula>IF(RIGHT(TEXT(P13,"0.#"),1)=".",TRUE,FALSE)</formula>
    </cfRule>
  </conditionalFormatting>
  <conditionalFormatting sqref="P19:AJ19">
    <cfRule type="expression" dxfId="1011" priority="365">
      <formula>IF(RIGHT(TEXT(P19,"0.#"),1)=".",FALSE,TRUE)</formula>
    </cfRule>
    <cfRule type="expression" dxfId="1010" priority="366">
      <formula>IF(RIGHT(TEXT(P19,"0.#"),1)=".",TRUE,FALSE)</formula>
    </cfRule>
  </conditionalFormatting>
  <conditionalFormatting sqref="AE55:AX55 AJ54:AS54">
    <cfRule type="expression" dxfId="1009" priority="361">
      <formula>IF(RIGHT(TEXT(AE54,"0.#"),1)=".",FALSE,TRUE)</formula>
    </cfRule>
    <cfRule type="expression" dxfId="1008" priority="362">
      <formula>IF(RIGHT(TEXT(AE54,"0.#"),1)=".",TRUE,FALSE)</formula>
    </cfRule>
  </conditionalFormatting>
  <conditionalFormatting sqref="AE68:AS68">
    <cfRule type="expression" dxfId="1007" priority="357">
      <formula>IF(RIGHT(TEXT(AE68,"0.#"),1)=".",FALSE,TRUE)</formula>
    </cfRule>
    <cfRule type="expression" dxfId="1006" priority="358">
      <formula>IF(RIGHT(TEXT(AE68,"0.#"),1)=".",TRUE,FALSE)</formula>
    </cfRule>
  </conditionalFormatting>
  <conditionalFormatting sqref="AE95:AI95 AE92:AI92 AE89:AI89 AE86:AI86">
    <cfRule type="expression" dxfId="1005" priority="355">
      <formula>IF(RIGHT(TEXT(AE86,"0.#"),1)=".",FALSE,TRUE)</formula>
    </cfRule>
    <cfRule type="expression" dxfId="1004" priority="356">
      <formula>IF(RIGHT(TEXT(AE86,"0.#"),1)=".",TRUE,FALSE)</formula>
    </cfRule>
  </conditionalFormatting>
  <conditionalFormatting sqref="AJ95:AX95 AJ92:AX92 AJ89:AX89 AJ86:AX86">
    <cfRule type="expression" dxfId="1003" priority="353">
      <formula>IF(RIGHT(TEXT(AJ86,"0.#"),1)=".",FALSE,TRUE)</formula>
    </cfRule>
    <cfRule type="expression" dxfId="1002" priority="354">
      <formula>IF(RIGHT(TEXT(AJ86,"0.#"),1)=".",TRUE,FALSE)</formula>
    </cfRule>
  </conditionalFormatting>
  <conditionalFormatting sqref="L100:L103 L98">
    <cfRule type="expression" dxfId="1001" priority="351">
      <formula>IF(RIGHT(TEXT(L98,"0.#"),1)=".",FALSE,TRUE)</formula>
    </cfRule>
    <cfRule type="expression" dxfId="1000" priority="352">
      <formula>IF(RIGHT(TEXT(L98,"0.#"),1)=".",TRUE,FALSE)</formula>
    </cfRule>
  </conditionalFormatting>
  <conditionalFormatting sqref="R98">
    <cfRule type="expression" dxfId="999" priority="347">
      <formula>IF(RIGHT(TEXT(R98,"0.#"),1)=".",FALSE,TRUE)</formula>
    </cfRule>
    <cfRule type="expression" dxfId="998" priority="348">
      <formula>IF(RIGHT(TEXT(R98,"0.#"),1)=".",TRUE,FALSE)</formula>
    </cfRule>
  </conditionalFormatting>
  <conditionalFormatting sqref="R99:R103">
    <cfRule type="expression" dxfId="997" priority="345">
      <formula>IF(RIGHT(TEXT(R99,"0.#"),1)=".",FALSE,TRUE)</formula>
    </cfRule>
    <cfRule type="expression" dxfId="996" priority="346">
      <formula>IF(RIGHT(TEXT(R99,"0.#"),1)=".",TRUE,FALSE)</formula>
    </cfRule>
  </conditionalFormatting>
  <conditionalFormatting sqref="Y182:Y189 Y180">
    <cfRule type="expression" dxfId="995" priority="343">
      <formula>IF(RIGHT(TEXT(Y180,"0.#"),1)=".",FALSE,TRUE)</formula>
    </cfRule>
    <cfRule type="expression" dxfId="994" priority="344">
      <formula>IF(RIGHT(TEXT(Y180,"0.#"),1)=".",TRUE,FALSE)</formula>
    </cfRule>
  </conditionalFormatting>
  <conditionalFormatting sqref="AU181">
    <cfRule type="expression" dxfId="993" priority="341">
      <formula>IF(RIGHT(TEXT(AU181,"0.#"),1)=".",FALSE,TRUE)</formula>
    </cfRule>
    <cfRule type="expression" dxfId="992" priority="342">
      <formula>IF(RIGHT(TEXT(AU181,"0.#"),1)=".",TRUE,FALSE)</formula>
    </cfRule>
  </conditionalFormatting>
  <conditionalFormatting sqref="AU190">
    <cfRule type="expression" dxfId="991" priority="339">
      <formula>IF(RIGHT(TEXT(AU190,"0.#"),1)=".",FALSE,TRUE)</formula>
    </cfRule>
    <cfRule type="expression" dxfId="990" priority="340">
      <formula>IF(RIGHT(TEXT(AU190,"0.#"),1)=".",TRUE,FALSE)</formula>
    </cfRule>
  </conditionalFormatting>
  <conditionalFormatting sqref="AU182:AU189 AU180">
    <cfRule type="expression" dxfId="989" priority="337">
      <formula>IF(RIGHT(TEXT(AU180,"0.#"),1)=".",FALSE,TRUE)</formula>
    </cfRule>
    <cfRule type="expression" dxfId="988" priority="338">
      <formula>IF(RIGHT(TEXT(AU180,"0.#"),1)=".",TRUE,FALSE)</formula>
    </cfRule>
  </conditionalFormatting>
  <conditionalFormatting sqref="Y229 Y216 Y203">
    <cfRule type="expression" dxfId="987" priority="321">
      <formula>IF(RIGHT(TEXT(Y203,"0.#"),1)=".",FALSE,TRUE)</formula>
    </cfRule>
    <cfRule type="expression" dxfId="986" priority="322">
      <formula>IF(RIGHT(TEXT(Y203,"0.#"),1)=".",TRUE,FALSE)</formula>
    </cfRule>
  </conditionalFormatting>
  <conditionalFormatting sqref="Y223:Y228 Y210:Y215 Y196:Y202">
    <cfRule type="expression" dxfId="985" priority="319">
      <formula>IF(RIGHT(TEXT(Y196,"0.#"),1)=".",FALSE,TRUE)</formula>
    </cfRule>
    <cfRule type="expression" dxfId="984" priority="320">
      <formula>IF(RIGHT(TEXT(Y196,"0.#"),1)=".",TRUE,FALSE)</formula>
    </cfRule>
  </conditionalFormatting>
  <conditionalFormatting sqref="AU220 AU207 AU194">
    <cfRule type="expression" dxfId="983" priority="317">
      <formula>IF(RIGHT(TEXT(AU194,"0.#"),1)=".",FALSE,TRUE)</formula>
    </cfRule>
    <cfRule type="expression" dxfId="982" priority="318">
      <formula>IF(RIGHT(TEXT(AU194,"0.#"),1)=".",TRUE,FALSE)</formula>
    </cfRule>
  </conditionalFormatting>
  <conditionalFormatting sqref="AU229 AU216 AU203">
    <cfRule type="expression" dxfId="981" priority="315">
      <formula>IF(RIGHT(TEXT(AU203,"0.#"),1)=".",FALSE,TRUE)</formula>
    </cfRule>
    <cfRule type="expression" dxfId="980" priority="316">
      <formula>IF(RIGHT(TEXT(AU203,"0.#"),1)=".",TRUE,FALSE)</formula>
    </cfRule>
  </conditionalFormatting>
  <conditionalFormatting sqref="AU221:AU228 AU219 AU208:AU215 AU206 AU195:AU202 AU193">
    <cfRule type="expression" dxfId="979" priority="313">
      <formula>IF(RIGHT(TEXT(AU193,"0.#"),1)=".",FALSE,TRUE)</formula>
    </cfRule>
    <cfRule type="expression" dxfId="978" priority="314">
      <formula>IF(RIGHT(TEXT(AU193,"0.#"),1)=".",TRUE,FALSE)</formula>
    </cfRule>
  </conditionalFormatting>
  <conditionalFormatting sqref="AE56:AI56">
    <cfRule type="expression" dxfId="977" priority="287">
      <formula>IF(AND(AE56&gt;=0, RIGHT(TEXT(AE56,"0.#"),1)&lt;&gt;"."),TRUE,FALSE)</formula>
    </cfRule>
    <cfRule type="expression" dxfId="976" priority="288">
      <formula>IF(AND(AE56&gt;=0, RIGHT(TEXT(AE56,"0.#"),1)="."),TRUE,FALSE)</formula>
    </cfRule>
    <cfRule type="expression" dxfId="975" priority="289">
      <formula>IF(AND(AE56&lt;0, RIGHT(TEXT(AE56,"0.#"),1)&lt;&gt;"."),TRUE,FALSE)</formula>
    </cfRule>
    <cfRule type="expression" dxfId="974" priority="290">
      <formula>IF(AND(AE56&lt;0, RIGHT(TEXT(AE56,"0.#"),1)="."),TRUE,FALSE)</formula>
    </cfRule>
  </conditionalFormatting>
  <conditionalFormatting sqref="AJ56:AS56">
    <cfRule type="expression" dxfId="973" priority="283">
      <formula>IF(AND(AJ56&gt;=0, RIGHT(TEXT(AJ56,"0.#"),1)&lt;&gt;"."),TRUE,FALSE)</formula>
    </cfRule>
    <cfRule type="expression" dxfId="972" priority="284">
      <formula>IF(AND(AJ56&gt;=0, RIGHT(TEXT(AJ56,"0.#"),1)="."),TRUE,FALSE)</formula>
    </cfRule>
    <cfRule type="expression" dxfId="971" priority="285">
      <formula>IF(AND(AJ56&lt;0, RIGHT(TEXT(AJ56,"0.#"),1)&lt;&gt;"."),TRUE,FALSE)</formula>
    </cfRule>
    <cfRule type="expression" dxfId="970" priority="286">
      <formula>IF(AND(AJ56&lt;0, RIGHT(TEXT(AJ56,"0.#"),1)="."),TRUE,FALSE)</formula>
    </cfRule>
  </conditionalFormatting>
  <conditionalFormatting sqref="AK240:AK265">
    <cfRule type="expression" dxfId="969" priority="271">
      <formula>IF(RIGHT(TEXT(AK240,"0.#"),1)=".",FALSE,TRUE)</formula>
    </cfRule>
    <cfRule type="expression" dxfId="968" priority="272">
      <formula>IF(RIGHT(TEXT(AK240,"0.#"),1)=".",TRUE,FALSE)</formula>
    </cfRule>
  </conditionalFormatting>
  <conditionalFormatting sqref="AU240:AX265">
    <cfRule type="expression" dxfId="967" priority="267">
      <formula>IF(AND(AU240&gt;=0, RIGHT(TEXT(AU240,"0.#"),1)&lt;&gt;"."),TRUE,FALSE)</formula>
    </cfRule>
    <cfRule type="expression" dxfId="966" priority="268">
      <formula>IF(AND(AU240&gt;=0, RIGHT(TEXT(AU240,"0.#"),1)="."),TRUE,FALSE)</formula>
    </cfRule>
    <cfRule type="expression" dxfId="965" priority="269">
      <formula>IF(AND(AU240&lt;0, RIGHT(TEXT(AU240,"0.#"),1)&lt;&gt;"."),TRUE,FALSE)</formula>
    </cfRule>
    <cfRule type="expression" dxfId="964" priority="270">
      <formula>IF(AND(AU240&lt;0, RIGHT(TEXT(AU240,"0.#"),1)="."),TRUE,FALSE)</formula>
    </cfRule>
  </conditionalFormatting>
  <conditionalFormatting sqref="AK269">
    <cfRule type="expression" dxfId="963" priority="265">
      <formula>IF(RIGHT(TEXT(AK269,"0.#"),1)=".",FALSE,TRUE)</formula>
    </cfRule>
    <cfRule type="expression" dxfId="962" priority="266">
      <formula>IF(RIGHT(TEXT(AK269,"0.#"),1)=".",TRUE,FALSE)</formula>
    </cfRule>
  </conditionalFormatting>
  <conditionalFormatting sqref="AU269:AX269">
    <cfRule type="expression" dxfId="961" priority="261">
      <formula>IF(AND(AU269&gt;=0, RIGHT(TEXT(AU269,"0.#"),1)&lt;&gt;"."),TRUE,FALSE)</formula>
    </cfRule>
    <cfRule type="expression" dxfId="960" priority="262">
      <formula>IF(AND(AU269&gt;=0, RIGHT(TEXT(AU269,"0.#"),1)="."),TRUE,FALSE)</formula>
    </cfRule>
    <cfRule type="expression" dxfId="959" priority="263">
      <formula>IF(AND(AU269&lt;0, RIGHT(TEXT(AU269,"0.#"),1)&lt;&gt;"."),TRUE,FALSE)</formula>
    </cfRule>
    <cfRule type="expression" dxfId="958" priority="264">
      <formula>IF(AND(AU269&lt;0, RIGHT(TEXT(AU269,"0.#"),1)="."),TRUE,FALSE)</formula>
    </cfRule>
  </conditionalFormatting>
  <conditionalFormatting sqref="AK270:AK298">
    <cfRule type="expression" dxfId="957" priority="259">
      <formula>IF(RIGHT(TEXT(AK270,"0.#"),1)=".",FALSE,TRUE)</formula>
    </cfRule>
    <cfRule type="expression" dxfId="956" priority="260">
      <formula>IF(RIGHT(TEXT(AK270,"0.#"),1)=".",TRUE,FALSE)</formula>
    </cfRule>
  </conditionalFormatting>
  <conditionalFormatting sqref="AU270:AX298">
    <cfRule type="expression" dxfId="955" priority="255">
      <formula>IF(AND(AU270&gt;=0, RIGHT(TEXT(AU270,"0.#"),1)&lt;&gt;"."),TRUE,FALSE)</formula>
    </cfRule>
    <cfRule type="expression" dxfId="954" priority="256">
      <formula>IF(AND(AU270&gt;=0, RIGHT(TEXT(AU270,"0.#"),1)="."),TRUE,FALSE)</formula>
    </cfRule>
    <cfRule type="expression" dxfId="953" priority="257">
      <formula>IF(AND(AU270&lt;0, RIGHT(TEXT(AU270,"0.#"),1)&lt;&gt;"."),TRUE,FALSE)</formula>
    </cfRule>
    <cfRule type="expression" dxfId="952" priority="258">
      <formula>IF(AND(AU270&lt;0, RIGHT(TEXT(AU270,"0.#"),1)="."),TRUE,FALSE)</formula>
    </cfRule>
  </conditionalFormatting>
  <conditionalFormatting sqref="AK307:AK331">
    <cfRule type="expression" dxfId="951" priority="247">
      <formula>IF(RIGHT(TEXT(AK307,"0.#"),1)=".",FALSE,TRUE)</formula>
    </cfRule>
    <cfRule type="expression" dxfId="950" priority="248">
      <formula>IF(RIGHT(TEXT(AK307,"0.#"),1)=".",TRUE,FALSE)</formula>
    </cfRule>
  </conditionalFormatting>
  <conditionalFormatting sqref="AU307:AX331">
    <cfRule type="expression" dxfId="949" priority="243">
      <formula>IF(AND(AU307&gt;=0, RIGHT(TEXT(AU307,"0.#"),1)&lt;&gt;"."),TRUE,FALSE)</formula>
    </cfRule>
    <cfRule type="expression" dxfId="948" priority="244">
      <formula>IF(AND(AU307&gt;=0, RIGHT(TEXT(AU307,"0.#"),1)="."),TRUE,FALSE)</formula>
    </cfRule>
    <cfRule type="expression" dxfId="947" priority="245">
      <formula>IF(AND(AU307&lt;0, RIGHT(TEXT(AU307,"0.#"),1)&lt;&gt;"."),TRUE,FALSE)</formula>
    </cfRule>
    <cfRule type="expression" dxfId="946" priority="246">
      <formula>IF(AND(AU307&lt;0, RIGHT(TEXT(AU307,"0.#"),1)="."),TRUE,FALSE)</formula>
    </cfRule>
  </conditionalFormatting>
  <conditionalFormatting sqref="AK340:AK364">
    <cfRule type="expression" dxfId="945" priority="235">
      <formula>IF(RIGHT(TEXT(AK340,"0.#"),1)=".",FALSE,TRUE)</formula>
    </cfRule>
    <cfRule type="expression" dxfId="944" priority="236">
      <formula>IF(RIGHT(TEXT(AK340,"0.#"),1)=".",TRUE,FALSE)</formula>
    </cfRule>
  </conditionalFormatting>
  <conditionalFormatting sqref="AU340:AX364">
    <cfRule type="expression" dxfId="943" priority="231">
      <formula>IF(AND(AU340&gt;=0, RIGHT(TEXT(AU340,"0.#"),1)&lt;&gt;"."),TRUE,FALSE)</formula>
    </cfRule>
    <cfRule type="expression" dxfId="942" priority="232">
      <formula>IF(AND(AU340&gt;=0, RIGHT(TEXT(AU340,"0.#"),1)="."),TRUE,FALSE)</formula>
    </cfRule>
    <cfRule type="expression" dxfId="941" priority="233">
      <formula>IF(AND(AU340&lt;0, RIGHT(TEXT(AU340,"0.#"),1)&lt;&gt;"."),TRUE,FALSE)</formula>
    </cfRule>
    <cfRule type="expression" dxfId="940" priority="234">
      <formula>IF(AND(AU340&lt;0, RIGHT(TEXT(AU340,"0.#"),1)="."),TRUE,FALSE)</formula>
    </cfRule>
  </conditionalFormatting>
  <conditionalFormatting sqref="AK368">
    <cfRule type="expression" dxfId="939" priority="229">
      <formula>IF(RIGHT(TEXT(AK368,"0.#"),1)=".",FALSE,TRUE)</formula>
    </cfRule>
    <cfRule type="expression" dxfId="938" priority="230">
      <formula>IF(RIGHT(TEXT(AK368,"0.#"),1)=".",TRUE,FALSE)</formula>
    </cfRule>
  </conditionalFormatting>
  <conditionalFormatting sqref="AU368:AX368">
    <cfRule type="expression" dxfId="937" priority="225">
      <formula>IF(AND(AU368&gt;=0, RIGHT(TEXT(AU368,"0.#"),1)&lt;&gt;"."),TRUE,FALSE)</formula>
    </cfRule>
    <cfRule type="expression" dxfId="936" priority="226">
      <formula>IF(AND(AU368&gt;=0, RIGHT(TEXT(AU368,"0.#"),1)="."),TRUE,FALSE)</formula>
    </cfRule>
    <cfRule type="expression" dxfId="935" priority="227">
      <formula>IF(AND(AU368&lt;0, RIGHT(TEXT(AU368,"0.#"),1)&lt;&gt;"."),TRUE,FALSE)</formula>
    </cfRule>
    <cfRule type="expression" dxfId="934" priority="228">
      <formula>IF(AND(AU368&lt;0, RIGHT(TEXT(AU368,"0.#"),1)="."),TRUE,FALSE)</formula>
    </cfRule>
  </conditionalFormatting>
  <conditionalFormatting sqref="AK369:AK397">
    <cfRule type="expression" dxfId="933" priority="223">
      <formula>IF(RIGHT(TEXT(AK369,"0.#"),1)=".",FALSE,TRUE)</formula>
    </cfRule>
    <cfRule type="expression" dxfId="932" priority="224">
      <formula>IF(RIGHT(TEXT(AK369,"0.#"),1)=".",TRUE,FALSE)</formula>
    </cfRule>
  </conditionalFormatting>
  <conditionalFormatting sqref="AU369:AX397">
    <cfRule type="expression" dxfId="931" priority="219">
      <formula>IF(AND(AU369&gt;=0, RIGHT(TEXT(AU369,"0.#"),1)&lt;&gt;"."),TRUE,FALSE)</formula>
    </cfRule>
    <cfRule type="expression" dxfId="930" priority="220">
      <formula>IF(AND(AU369&gt;=0, RIGHT(TEXT(AU369,"0.#"),1)="."),TRUE,FALSE)</formula>
    </cfRule>
    <cfRule type="expression" dxfId="929" priority="221">
      <formula>IF(AND(AU369&lt;0, RIGHT(TEXT(AU369,"0.#"),1)&lt;&gt;"."),TRUE,FALSE)</formula>
    </cfRule>
    <cfRule type="expression" dxfId="928" priority="222">
      <formula>IF(AND(AU369&lt;0, RIGHT(TEXT(AU369,"0.#"),1)="."),TRUE,FALSE)</formula>
    </cfRule>
  </conditionalFormatting>
  <conditionalFormatting sqref="AK401">
    <cfRule type="expression" dxfId="927" priority="217">
      <formula>IF(RIGHT(TEXT(AK401,"0.#"),1)=".",FALSE,TRUE)</formula>
    </cfRule>
    <cfRule type="expression" dxfId="926" priority="218">
      <formula>IF(RIGHT(TEXT(AK401,"0.#"),1)=".",TRUE,FALSE)</formula>
    </cfRule>
  </conditionalFormatting>
  <conditionalFormatting sqref="AU401:AX401">
    <cfRule type="expression" dxfId="925" priority="213">
      <formula>IF(AND(AU401&gt;=0, RIGHT(TEXT(AU401,"0.#"),1)&lt;&gt;"."),TRUE,FALSE)</formula>
    </cfRule>
    <cfRule type="expression" dxfId="924" priority="214">
      <formula>IF(AND(AU401&gt;=0, RIGHT(TEXT(AU401,"0.#"),1)="."),TRUE,FALSE)</formula>
    </cfRule>
    <cfRule type="expression" dxfId="923" priority="215">
      <formula>IF(AND(AU401&lt;0, RIGHT(TEXT(AU401,"0.#"),1)&lt;&gt;"."),TRUE,FALSE)</formula>
    </cfRule>
    <cfRule type="expression" dxfId="922" priority="216">
      <formula>IF(AND(AU401&lt;0, RIGHT(TEXT(AU401,"0.#"),1)="."),TRUE,FALSE)</formula>
    </cfRule>
  </conditionalFormatting>
  <conditionalFormatting sqref="AK402:AK430">
    <cfRule type="expression" dxfId="921" priority="211">
      <formula>IF(RIGHT(TEXT(AK402,"0.#"),1)=".",FALSE,TRUE)</formula>
    </cfRule>
    <cfRule type="expression" dxfId="920" priority="212">
      <formula>IF(RIGHT(TEXT(AK402,"0.#"),1)=".",TRUE,FALSE)</formula>
    </cfRule>
  </conditionalFormatting>
  <conditionalFormatting sqref="AU402:AX430">
    <cfRule type="expression" dxfId="919" priority="207">
      <formula>IF(AND(AU402&gt;=0, RIGHT(TEXT(AU402,"0.#"),1)&lt;&gt;"."),TRUE,FALSE)</formula>
    </cfRule>
    <cfRule type="expression" dxfId="918" priority="208">
      <formula>IF(AND(AU402&gt;=0, RIGHT(TEXT(AU402,"0.#"),1)="."),TRUE,FALSE)</formula>
    </cfRule>
    <cfRule type="expression" dxfId="917" priority="209">
      <formula>IF(AND(AU402&lt;0, RIGHT(TEXT(AU402,"0.#"),1)&lt;&gt;"."),TRUE,FALSE)</formula>
    </cfRule>
    <cfRule type="expression" dxfId="916" priority="210">
      <formula>IF(AND(AU402&lt;0, RIGHT(TEXT(AU402,"0.#"),1)="."),TRUE,FALSE)</formula>
    </cfRule>
  </conditionalFormatting>
  <conditionalFormatting sqref="AK434">
    <cfRule type="expression" dxfId="915" priority="205">
      <formula>IF(RIGHT(TEXT(AK434,"0.#"),1)=".",FALSE,TRUE)</formula>
    </cfRule>
    <cfRule type="expression" dxfId="914" priority="206">
      <formula>IF(RIGHT(TEXT(AK434,"0.#"),1)=".",TRUE,FALSE)</formula>
    </cfRule>
  </conditionalFormatting>
  <conditionalFormatting sqref="AU434:AX434">
    <cfRule type="expression" dxfId="913" priority="201">
      <formula>IF(AND(AU434&gt;=0, RIGHT(TEXT(AU434,"0.#"),1)&lt;&gt;"."),TRUE,FALSE)</formula>
    </cfRule>
    <cfRule type="expression" dxfId="912" priority="202">
      <formula>IF(AND(AU434&gt;=0, RIGHT(TEXT(AU434,"0.#"),1)="."),TRUE,FALSE)</formula>
    </cfRule>
    <cfRule type="expression" dxfId="911" priority="203">
      <formula>IF(AND(AU434&lt;0, RIGHT(TEXT(AU434,"0.#"),1)&lt;&gt;"."),TRUE,FALSE)</formula>
    </cfRule>
    <cfRule type="expression" dxfId="910" priority="204">
      <formula>IF(AND(AU434&lt;0, RIGHT(TEXT(AU434,"0.#"),1)="."),TRUE,FALSE)</formula>
    </cfRule>
  </conditionalFormatting>
  <conditionalFormatting sqref="AK435:AK463">
    <cfRule type="expression" dxfId="909" priority="199">
      <formula>IF(RIGHT(TEXT(AK435,"0.#"),1)=".",FALSE,TRUE)</formula>
    </cfRule>
    <cfRule type="expression" dxfId="908" priority="200">
      <formula>IF(RIGHT(TEXT(AK435,"0.#"),1)=".",TRUE,FALSE)</formula>
    </cfRule>
  </conditionalFormatting>
  <conditionalFormatting sqref="AU435:AX463">
    <cfRule type="expression" dxfId="907" priority="195">
      <formula>IF(AND(AU435&gt;=0, RIGHT(TEXT(AU435,"0.#"),1)&lt;&gt;"."),TRUE,FALSE)</formula>
    </cfRule>
    <cfRule type="expression" dxfId="906" priority="196">
      <formula>IF(AND(AU435&gt;=0, RIGHT(TEXT(AU435,"0.#"),1)="."),TRUE,FALSE)</formula>
    </cfRule>
    <cfRule type="expression" dxfId="905" priority="197">
      <formula>IF(AND(AU435&lt;0, RIGHT(TEXT(AU435,"0.#"),1)&lt;&gt;"."),TRUE,FALSE)</formula>
    </cfRule>
    <cfRule type="expression" dxfId="904" priority="198">
      <formula>IF(AND(AU435&lt;0, RIGHT(TEXT(AU435,"0.#"),1)="."),TRUE,FALSE)</formula>
    </cfRule>
  </conditionalFormatting>
  <conditionalFormatting sqref="AK467">
    <cfRule type="expression" dxfId="903" priority="193">
      <formula>IF(RIGHT(TEXT(AK467,"0.#"),1)=".",FALSE,TRUE)</formula>
    </cfRule>
    <cfRule type="expression" dxfId="902" priority="194">
      <formula>IF(RIGHT(TEXT(AK467,"0.#"),1)=".",TRUE,FALSE)</formula>
    </cfRule>
  </conditionalFormatting>
  <conditionalFormatting sqref="AU467:AX467">
    <cfRule type="expression" dxfId="901" priority="189">
      <formula>IF(AND(AU467&gt;=0, RIGHT(TEXT(AU467,"0.#"),1)&lt;&gt;"."),TRUE,FALSE)</formula>
    </cfRule>
    <cfRule type="expression" dxfId="900" priority="190">
      <formula>IF(AND(AU467&gt;=0, RIGHT(TEXT(AU467,"0.#"),1)="."),TRUE,FALSE)</formula>
    </cfRule>
    <cfRule type="expression" dxfId="899" priority="191">
      <formula>IF(AND(AU467&lt;0, RIGHT(TEXT(AU467,"0.#"),1)&lt;&gt;"."),TRUE,FALSE)</formula>
    </cfRule>
    <cfRule type="expression" dxfId="898" priority="192">
      <formula>IF(AND(AU467&lt;0, RIGHT(TEXT(AU467,"0.#"),1)="."),TRUE,FALSE)</formula>
    </cfRule>
  </conditionalFormatting>
  <conditionalFormatting sqref="AK468:AK496">
    <cfRule type="expression" dxfId="897" priority="187">
      <formula>IF(RIGHT(TEXT(AK468,"0.#"),1)=".",FALSE,TRUE)</formula>
    </cfRule>
    <cfRule type="expression" dxfId="896" priority="188">
      <formula>IF(RIGHT(TEXT(AK468,"0.#"),1)=".",TRUE,FALSE)</formula>
    </cfRule>
  </conditionalFormatting>
  <conditionalFormatting sqref="AU468:AX496">
    <cfRule type="expression" dxfId="895" priority="183">
      <formula>IF(AND(AU468&gt;=0, RIGHT(TEXT(AU468,"0.#"),1)&lt;&gt;"."),TRUE,FALSE)</formula>
    </cfRule>
    <cfRule type="expression" dxfId="894" priority="184">
      <formula>IF(AND(AU468&gt;=0, RIGHT(TEXT(AU468,"0.#"),1)="."),TRUE,FALSE)</formula>
    </cfRule>
    <cfRule type="expression" dxfId="893" priority="185">
      <formula>IF(AND(AU468&lt;0, RIGHT(TEXT(AU468,"0.#"),1)&lt;&gt;"."),TRUE,FALSE)</formula>
    </cfRule>
    <cfRule type="expression" dxfId="892" priority="186">
      <formula>IF(AND(AU468&lt;0, RIGHT(TEXT(AU468,"0.#"),1)="."),TRUE,FALSE)</formula>
    </cfRule>
  </conditionalFormatting>
  <conditionalFormatting sqref="AE24:AI24 AJ23:AS23 AO24:AX24">
    <cfRule type="expression" dxfId="891" priority="181">
      <formula>IF(RIGHT(TEXT(AE23,"0.#"),1)=".",FALSE,TRUE)</formula>
    </cfRule>
    <cfRule type="expression" dxfId="890" priority="182">
      <formula>IF(RIGHT(TEXT(AE23,"0.#"),1)=".",TRUE,FALSE)</formula>
    </cfRule>
  </conditionalFormatting>
  <conditionalFormatting sqref="AE25:AI25">
    <cfRule type="expression" dxfId="889" priority="173">
      <formula>IF(AND(AE25&gt;=0, RIGHT(TEXT(AE25,"0.#"),1)&lt;&gt;"."),TRUE,FALSE)</formula>
    </cfRule>
    <cfRule type="expression" dxfId="888" priority="174">
      <formula>IF(AND(AE25&gt;=0, RIGHT(TEXT(AE25,"0.#"),1)="."),TRUE,FALSE)</formula>
    </cfRule>
    <cfRule type="expression" dxfId="887" priority="175">
      <formula>IF(AND(AE25&lt;0, RIGHT(TEXT(AE25,"0.#"),1)&lt;&gt;"."),TRUE,FALSE)</formula>
    </cfRule>
    <cfRule type="expression" dxfId="886" priority="176">
      <formula>IF(AND(AE25&lt;0, RIGHT(TEXT(AE25,"0.#"),1)="."),TRUE,FALSE)</formula>
    </cfRule>
  </conditionalFormatting>
  <conditionalFormatting sqref="AJ25:AS25">
    <cfRule type="expression" dxfId="885" priority="169">
      <formula>IF(AND(AJ25&gt;=0, RIGHT(TEXT(AJ25,"0.#"),1)&lt;&gt;"."),TRUE,FALSE)</formula>
    </cfRule>
    <cfRule type="expression" dxfId="884" priority="170">
      <formula>IF(AND(AJ25&gt;=0, RIGHT(TEXT(AJ25,"0.#"),1)="."),TRUE,FALSE)</formula>
    </cfRule>
    <cfRule type="expression" dxfId="883" priority="171">
      <formula>IF(AND(AJ25&lt;0, RIGHT(TEXT(AJ25,"0.#"),1)&lt;&gt;"."),TRUE,FALSE)</formula>
    </cfRule>
    <cfRule type="expression" dxfId="882" priority="172">
      <formula>IF(AND(AJ25&lt;0, RIGHT(TEXT(AJ25,"0.#"),1)="."),TRUE,FALSE)</formula>
    </cfRule>
  </conditionalFormatting>
  <conditionalFormatting sqref="AE43:AI43 AE38:AI38 AE33:AI33 AE28:AI28">
    <cfRule type="expression" dxfId="881" priority="155">
      <formula>IF(RIGHT(TEXT(AE28,"0.#"),1)=".",FALSE,TRUE)</formula>
    </cfRule>
    <cfRule type="expression" dxfId="880" priority="156">
      <formula>IF(RIGHT(TEXT(AE28,"0.#"),1)=".",TRUE,FALSE)</formula>
    </cfRule>
  </conditionalFormatting>
  <conditionalFormatting sqref="AE44:AX44 AJ43:AS43 AE39:AX39 AJ38:AS38 AJ33:AS33 AJ28:AS28 AE34:AX34 AO29:AX29">
    <cfRule type="expression" dxfId="879" priority="153">
      <formula>IF(RIGHT(TEXT(AE28,"0.#"),1)=".",FALSE,TRUE)</formula>
    </cfRule>
    <cfRule type="expression" dxfId="878" priority="154">
      <formula>IF(RIGHT(TEXT(AE28,"0.#"),1)=".",TRUE,FALSE)</formula>
    </cfRule>
  </conditionalFormatting>
  <conditionalFormatting sqref="AE45:AI45 AE40:AI40 AE35:AI35">
    <cfRule type="expression" dxfId="877" priority="149">
      <formula>IF(AND(AE35&gt;=0, RIGHT(TEXT(AE35,"0.#"),1)&lt;&gt;"."),TRUE,FALSE)</formula>
    </cfRule>
    <cfRule type="expression" dxfId="876" priority="150">
      <formula>IF(AND(AE35&gt;=0, RIGHT(TEXT(AE35,"0.#"),1)="."),TRUE,FALSE)</formula>
    </cfRule>
    <cfRule type="expression" dxfId="875" priority="151">
      <formula>IF(AND(AE35&lt;0, RIGHT(TEXT(AE35,"0.#"),1)&lt;&gt;"."),TRUE,FALSE)</formula>
    </cfRule>
    <cfRule type="expression" dxfId="874" priority="152">
      <formula>IF(AND(AE35&lt;0, RIGHT(TEXT(AE35,"0.#"),1)="."),TRUE,FALSE)</formula>
    </cfRule>
  </conditionalFormatting>
  <conditionalFormatting sqref="AJ45:AS45 AJ40:AS40 AJ35:AN35 AJ30:AS30">
    <cfRule type="expression" dxfId="873" priority="145">
      <formula>IF(AND(AJ30&gt;=0, RIGHT(TEXT(AJ30,"0.#"),1)&lt;&gt;"."),TRUE,FALSE)</formula>
    </cfRule>
    <cfRule type="expression" dxfId="872" priority="146">
      <formula>IF(AND(AJ30&gt;=0, RIGHT(TEXT(AJ30,"0.#"),1)="."),TRUE,FALSE)</formula>
    </cfRule>
    <cfRule type="expression" dxfId="871" priority="147">
      <formula>IF(AND(AJ30&lt;0, RIGHT(TEXT(AJ30,"0.#"),1)&lt;&gt;"."),TRUE,FALSE)</formula>
    </cfRule>
    <cfRule type="expression" dxfId="870" priority="148">
      <formula>IF(AND(AJ30&lt;0, RIGHT(TEXT(AJ30,"0.#"),1)="."),TRUE,FALSE)</formula>
    </cfRule>
  </conditionalFormatting>
  <conditionalFormatting sqref="AE64:AI64 AE59:AI59">
    <cfRule type="expression" dxfId="869" priority="143">
      <formula>IF(RIGHT(TEXT(AE59,"0.#"),1)=".",FALSE,TRUE)</formula>
    </cfRule>
    <cfRule type="expression" dxfId="868" priority="144">
      <formula>IF(RIGHT(TEXT(AE59,"0.#"),1)=".",TRUE,FALSE)</formula>
    </cfRule>
  </conditionalFormatting>
  <conditionalFormatting sqref="AE65:AX65 AJ64:AS64 AE60:AX60 AJ59:AS59">
    <cfRule type="expression" dxfId="867" priority="141">
      <formula>IF(RIGHT(TEXT(AE59,"0.#"),1)=".",FALSE,TRUE)</formula>
    </cfRule>
    <cfRule type="expression" dxfId="866" priority="142">
      <formula>IF(RIGHT(TEXT(AE59,"0.#"),1)=".",TRUE,FALSE)</formula>
    </cfRule>
  </conditionalFormatting>
  <conditionalFormatting sqref="AE66:AI66 AE61:AI61">
    <cfRule type="expression" dxfId="865" priority="137">
      <formula>IF(AND(AE61&gt;=0, RIGHT(TEXT(AE61,"0.#"),1)&lt;&gt;"."),TRUE,FALSE)</formula>
    </cfRule>
    <cfRule type="expression" dxfId="864" priority="138">
      <formula>IF(AND(AE61&gt;=0, RIGHT(TEXT(AE61,"0.#"),1)="."),TRUE,FALSE)</formula>
    </cfRule>
    <cfRule type="expression" dxfId="863" priority="139">
      <formula>IF(AND(AE61&lt;0, RIGHT(TEXT(AE61,"0.#"),1)&lt;&gt;"."),TRUE,FALSE)</formula>
    </cfRule>
    <cfRule type="expression" dxfId="862" priority="140">
      <formula>IF(AND(AE61&lt;0, RIGHT(TEXT(AE61,"0.#"),1)="."),TRUE,FALSE)</formula>
    </cfRule>
  </conditionalFormatting>
  <conditionalFormatting sqref="AJ66:AS66 AJ61:AS61">
    <cfRule type="expression" dxfId="861" priority="133">
      <formula>IF(AND(AJ61&gt;=0, RIGHT(TEXT(AJ61,"0.#"),1)&lt;&gt;"."),TRUE,FALSE)</formula>
    </cfRule>
    <cfRule type="expression" dxfId="860" priority="134">
      <formula>IF(AND(AJ61&gt;=0, RIGHT(TEXT(AJ61,"0.#"),1)="."),TRUE,FALSE)</formula>
    </cfRule>
    <cfRule type="expression" dxfId="859" priority="135">
      <formula>IF(AND(AJ61&lt;0, RIGHT(TEXT(AJ61,"0.#"),1)&lt;&gt;"."),TRUE,FALSE)</formula>
    </cfRule>
    <cfRule type="expression" dxfId="858" priority="136">
      <formula>IF(AND(AJ61&lt;0, RIGHT(TEXT(AJ61,"0.#"),1)="."),TRUE,FALSE)</formula>
    </cfRule>
  </conditionalFormatting>
  <conditionalFormatting sqref="AE81:AX81 AE78:AX78 AT75:AX75 AE72:AX72">
    <cfRule type="expression" dxfId="857" priority="131">
      <formula>IF(RIGHT(TEXT(AE72,"0.#"),1)=".",FALSE,TRUE)</formula>
    </cfRule>
    <cfRule type="expression" dxfId="856" priority="132">
      <formula>IF(RIGHT(TEXT(AE72,"0.#"),1)=".",TRUE,FALSE)</formula>
    </cfRule>
  </conditionalFormatting>
  <conditionalFormatting sqref="AE80:AS80 AE77:AS77 AE71:AS71">
    <cfRule type="expression" dxfId="855" priority="129">
      <formula>IF(RIGHT(TEXT(AE71,"0.#"),1)=".",FALSE,TRUE)</formula>
    </cfRule>
    <cfRule type="expression" dxfId="854" priority="130">
      <formula>IF(RIGHT(TEXT(AE71,"0.#"),1)=".",TRUE,FALSE)</formula>
    </cfRule>
  </conditionalFormatting>
  <conditionalFormatting sqref="W14:AC14">
    <cfRule type="expression" dxfId="853" priority="127">
      <formula>IF(RIGHT(TEXT(W14,"0.#"),1)=".",FALSE,TRUE)</formula>
    </cfRule>
    <cfRule type="expression" dxfId="852" priority="128">
      <formula>IF(RIGHT(TEXT(W14,"0.#"),1)=".",TRUE,FALSE)</formula>
    </cfRule>
  </conditionalFormatting>
  <conditionalFormatting sqref="W15:AC16">
    <cfRule type="expression" dxfId="851" priority="125">
      <formula>IF(RIGHT(TEXT(W15,"0.#"),1)=".",FALSE,TRUE)</formula>
    </cfRule>
    <cfRule type="expression" dxfId="850" priority="126">
      <formula>IF(RIGHT(TEXT(W15,"0.#"),1)=".",TRUE,FALSE)</formula>
    </cfRule>
  </conditionalFormatting>
  <conditionalFormatting sqref="P15:V15">
    <cfRule type="expression" dxfId="849" priority="123">
      <formula>IF(RIGHT(TEXT(P15,"0.#"),1)=".",FALSE,TRUE)</formula>
    </cfRule>
    <cfRule type="expression" dxfId="848" priority="124">
      <formula>IF(RIGHT(TEXT(P15,"0.#"),1)=".",TRUE,FALSE)</formula>
    </cfRule>
  </conditionalFormatting>
  <conditionalFormatting sqref="P16:V16">
    <cfRule type="expression" dxfId="847" priority="121">
      <formula>IF(RIGHT(TEXT(P16,"0.#"),1)=".",FALSE,TRUE)</formula>
    </cfRule>
    <cfRule type="expression" dxfId="846" priority="122">
      <formula>IF(RIGHT(TEXT(P16,"0.#"),1)=".",TRUE,FALSE)</formula>
    </cfRule>
  </conditionalFormatting>
  <conditionalFormatting sqref="P17:V17">
    <cfRule type="expression" dxfId="845" priority="117">
      <formula>IF(RIGHT(TEXT(P17,"0.#"),1)=".",FALSE,TRUE)</formula>
    </cfRule>
    <cfRule type="expression" dxfId="844" priority="118">
      <formula>IF(RIGHT(TEXT(P17,"0.#"),1)=".",TRUE,FALSE)</formula>
    </cfRule>
  </conditionalFormatting>
  <conditionalFormatting sqref="AO35:AS35">
    <cfRule type="expression" dxfId="843" priority="113">
      <formula>IF(RIGHT(TEXT(AO35,"0.#"),1)=".",FALSE,TRUE)</formula>
    </cfRule>
    <cfRule type="expression" dxfId="842" priority="114">
      <formula>IF(RIGHT(TEXT(AO35,"0.#"),1)=".",TRUE,FALSE)</formula>
    </cfRule>
  </conditionalFormatting>
  <conditionalFormatting sqref="Y220">
    <cfRule type="expression" dxfId="841" priority="111">
      <formula>IF(RIGHT(TEXT(Y220,"0.#"),1)=".",FALSE,TRUE)</formula>
    </cfRule>
    <cfRule type="expression" dxfId="840" priority="112">
      <formula>IF(RIGHT(TEXT(Y220,"0.#"),1)=".",TRUE,FALSE)</formula>
    </cfRule>
  </conditionalFormatting>
  <conditionalFormatting sqref="Y221:Y222 Y219">
    <cfRule type="expression" dxfId="839" priority="109">
      <formula>IF(RIGHT(TEXT(Y219,"0.#"),1)=".",FALSE,TRUE)</formula>
    </cfRule>
    <cfRule type="expression" dxfId="838" priority="110">
      <formula>IF(RIGHT(TEXT(Y219,"0.#"),1)=".",TRUE,FALSE)</formula>
    </cfRule>
  </conditionalFormatting>
  <conditionalFormatting sqref="AK335">
    <cfRule type="expression" dxfId="837" priority="107">
      <formula>IF(RIGHT(TEXT(AK335,"0.#"),1)=".",FALSE,TRUE)</formula>
    </cfRule>
    <cfRule type="expression" dxfId="836" priority="108">
      <formula>IF(RIGHT(TEXT(AK335,"0.#"),1)=".",TRUE,FALSE)</formula>
    </cfRule>
  </conditionalFormatting>
  <conditionalFormatting sqref="AK336:AK339">
    <cfRule type="expression" dxfId="835" priority="105">
      <formula>IF(RIGHT(TEXT(AK336,"0.#"),1)=".",FALSE,TRUE)</formula>
    </cfRule>
    <cfRule type="expression" dxfId="834" priority="106">
      <formula>IF(RIGHT(TEXT(AK336,"0.#"),1)=".",TRUE,FALSE)</formula>
    </cfRule>
  </conditionalFormatting>
  <conditionalFormatting sqref="AU335:AX335">
    <cfRule type="expression" dxfId="833" priority="101">
      <formula>IF(AND(AU335&gt;=0, RIGHT(TEXT(AU335,"0.#"),1)&lt;&gt;"."),TRUE,FALSE)</formula>
    </cfRule>
    <cfRule type="expression" dxfId="832" priority="102">
      <formula>IF(AND(AU335&gt;=0, RIGHT(TEXT(AU335,"0.#"),1)="."),TRUE,FALSE)</formula>
    </cfRule>
    <cfRule type="expression" dxfId="831" priority="103">
      <formula>IF(AND(AU335&lt;0, RIGHT(TEXT(AU335,"0.#"),1)&lt;&gt;"."),TRUE,FALSE)</formula>
    </cfRule>
    <cfRule type="expression" dxfId="830" priority="104">
      <formula>IF(AND(AU335&lt;0, RIGHT(TEXT(AU335,"0.#"),1)="."),TRUE,FALSE)</formula>
    </cfRule>
  </conditionalFormatting>
  <conditionalFormatting sqref="AU336:AX336">
    <cfRule type="expression" dxfId="829" priority="97">
      <formula>IF(AND(AU336&gt;=0, RIGHT(TEXT(AU336,"0.#"),1)&lt;&gt;"."),TRUE,FALSE)</formula>
    </cfRule>
    <cfRule type="expression" dxfId="828" priority="98">
      <formula>IF(AND(AU336&gt;=0, RIGHT(TEXT(AU336,"0.#"),1)="."),TRUE,FALSE)</formula>
    </cfRule>
    <cfRule type="expression" dxfId="827" priority="99">
      <formula>IF(AND(AU336&lt;0, RIGHT(TEXT(AU336,"0.#"),1)&lt;&gt;"."),TRUE,FALSE)</formula>
    </cfRule>
    <cfRule type="expression" dxfId="826" priority="100">
      <formula>IF(AND(AU336&lt;0, RIGHT(TEXT(AU336,"0.#"),1)="."),TRUE,FALSE)</formula>
    </cfRule>
  </conditionalFormatting>
  <conditionalFormatting sqref="AU337:AX337">
    <cfRule type="expression" dxfId="825" priority="93">
      <formula>IF(AND(AU337&gt;=0, RIGHT(TEXT(AU337,"0.#"),1)&lt;&gt;"."),TRUE,FALSE)</formula>
    </cfRule>
    <cfRule type="expression" dxfId="824" priority="94">
      <formula>IF(AND(AU337&gt;=0, RIGHT(TEXT(AU337,"0.#"),1)="."),TRUE,FALSE)</formula>
    </cfRule>
    <cfRule type="expression" dxfId="823" priority="95">
      <formula>IF(AND(AU337&lt;0, RIGHT(TEXT(AU337,"0.#"),1)&lt;&gt;"."),TRUE,FALSE)</formula>
    </cfRule>
    <cfRule type="expression" dxfId="822" priority="96">
      <formula>IF(AND(AU337&lt;0, RIGHT(TEXT(AU337,"0.#"),1)="."),TRUE,FALSE)</formula>
    </cfRule>
  </conditionalFormatting>
  <conditionalFormatting sqref="AU338:AX338">
    <cfRule type="expression" dxfId="821" priority="89">
      <formula>IF(AND(AU338&gt;=0, RIGHT(TEXT(AU338,"0.#"),1)&lt;&gt;"."),TRUE,FALSE)</formula>
    </cfRule>
    <cfRule type="expression" dxfId="820" priority="90">
      <formula>IF(AND(AU338&gt;=0, RIGHT(TEXT(AU338,"0.#"),1)="."),TRUE,FALSE)</formula>
    </cfRule>
    <cfRule type="expression" dxfId="819" priority="91">
      <formula>IF(AND(AU338&lt;0, RIGHT(TEXT(AU338,"0.#"),1)&lt;&gt;"."),TRUE,FALSE)</formula>
    </cfRule>
    <cfRule type="expression" dxfId="818" priority="92">
      <formula>IF(AND(AU338&lt;0, RIGHT(TEXT(AU338,"0.#"),1)="."),TRUE,FALSE)</formula>
    </cfRule>
  </conditionalFormatting>
  <conditionalFormatting sqref="AU339:AX339">
    <cfRule type="expression" dxfId="817" priority="85">
      <formula>IF(AND(AU339&gt;=0, RIGHT(TEXT(AU339,"0.#"),1)&lt;&gt;"."),TRUE,FALSE)</formula>
    </cfRule>
    <cfRule type="expression" dxfId="816" priority="86">
      <formula>IF(AND(AU339&gt;=0, RIGHT(TEXT(AU339,"0.#"),1)="."),TRUE,FALSE)</formula>
    </cfRule>
    <cfRule type="expression" dxfId="815" priority="87">
      <formula>IF(AND(AU339&lt;0, RIGHT(TEXT(AU339,"0.#"),1)&lt;&gt;"."),TRUE,FALSE)</formula>
    </cfRule>
    <cfRule type="expression" dxfId="814" priority="88">
      <formula>IF(AND(AU339&lt;0, RIGHT(TEXT(AU339,"0.#"),1)="."),TRUE,FALSE)</formula>
    </cfRule>
  </conditionalFormatting>
  <conditionalFormatting sqref="AK239">
    <cfRule type="expression" dxfId="813" priority="77">
      <formula>IF(RIGHT(TEXT(AK239,"0.#"),1)=".",FALSE,TRUE)</formula>
    </cfRule>
    <cfRule type="expression" dxfId="812" priority="78">
      <formula>IF(RIGHT(TEXT(AK239,"0.#"),1)=".",TRUE,FALSE)</formula>
    </cfRule>
  </conditionalFormatting>
  <conditionalFormatting sqref="AU239:AX239">
    <cfRule type="expression" dxfId="811" priority="73">
      <formula>IF(AND(AU239&gt;=0, RIGHT(TEXT(AU239,"0.#"),1)&lt;&gt;"."),TRUE,FALSE)</formula>
    </cfRule>
    <cfRule type="expression" dxfId="810" priority="74">
      <formula>IF(AND(AU239&gt;=0, RIGHT(TEXT(AU239,"0.#"),1)="."),TRUE,FALSE)</formula>
    </cfRule>
    <cfRule type="expression" dxfId="809" priority="75">
      <formula>IF(AND(AU239&lt;0, RIGHT(TEXT(AU239,"0.#"),1)&lt;&gt;"."),TRUE,FALSE)</formula>
    </cfRule>
    <cfRule type="expression" dxfId="808" priority="76">
      <formula>IF(AND(AU239&lt;0, RIGHT(TEXT(AU239,"0.#"),1)="."),TRUE,FALSE)</formula>
    </cfRule>
  </conditionalFormatting>
  <conditionalFormatting sqref="AK238">
    <cfRule type="expression" dxfId="807" priority="71">
      <formula>IF(RIGHT(TEXT(AK238,"0.#"),1)=".",FALSE,TRUE)</formula>
    </cfRule>
    <cfRule type="expression" dxfId="806" priority="72">
      <formula>IF(RIGHT(TEXT(AK238,"0.#"),1)=".",TRUE,FALSE)</formula>
    </cfRule>
  </conditionalFormatting>
  <conditionalFormatting sqref="AU238:AX238">
    <cfRule type="expression" dxfId="805" priority="67">
      <formula>IF(AND(AU238&gt;=0, RIGHT(TEXT(AU238,"0.#"),1)&lt;&gt;"."),TRUE,FALSE)</formula>
    </cfRule>
    <cfRule type="expression" dxfId="804" priority="68">
      <formula>IF(AND(AU238&gt;=0, RIGHT(TEXT(AU238,"0.#"),1)="."),TRUE,FALSE)</formula>
    </cfRule>
    <cfRule type="expression" dxfId="803" priority="69">
      <formula>IF(AND(AU238&lt;0, RIGHT(TEXT(AU238,"0.#"),1)&lt;&gt;"."),TRUE,FALSE)</formula>
    </cfRule>
    <cfRule type="expression" dxfId="802" priority="70">
      <formula>IF(AND(AU238&lt;0, RIGHT(TEXT(AU238,"0.#"),1)="."),TRUE,FALSE)</formula>
    </cfRule>
  </conditionalFormatting>
  <conditionalFormatting sqref="AK237">
    <cfRule type="expression" dxfId="801" priority="65">
      <formula>IF(RIGHT(TEXT(AK237,"0.#"),1)=".",FALSE,TRUE)</formula>
    </cfRule>
    <cfRule type="expression" dxfId="800" priority="66">
      <formula>IF(RIGHT(TEXT(AK237,"0.#"),1)=".",TRUE,FALSE)</formula>
    </cfRule>
  </conditionalFormatting>
  <conditionalFormatting sqref="AU237:AX237">
    <cfRule type="expression" dxfId="799" priority="61">
      <formula>IF(AND(AU237&gt;=0, RIGHT(TEXT(AU237,"0.#"),1)&lt;&gt;"."),TRUE,FALSE)</formula>
    </cfRule>
    <cfRule type="expression" dxfId="798" priority="62">
      <formula>IF(AND(AU237&gt;=0, RIGHT(TEXT(AU237,"0.#"),1)="."),TRUE,FALSE)</formula>
    </cfRule>
    <cfRule type="expression" dxfId="797" priority="63">
      <formula>IF(AND(AU237&lt;0, RIGHT(TEXT(AU237,"0.#"),1)&lt;&gt;"."),TRUE,FALSE)</formula>
    </cfRule>
    <cfRule type="expression" dxfId="796" priority="64">
      <formula>IF(AND(AU237&lt;0, RIGHT(TEXT(AU237,"0.#"),1)="."),TRUE,FALSE)</formula>
    </cfRule>
  </conditionalFormatting>
  <conditionalFormatting sqref="AK236">
    <cfRule type="expression" dxfId="795" priority="59">
      <formula>IF(RIGHT(TEXT(AK236,"0.#"),1)=".",FALSE,TRUE)</formula>
    </cfRule>
    <cfRule type="expression" dxfId="794" priority="60">
      <formula>IF(RIGHT(TEXT(AK236,"0.#"),1)=".",TRUE,FALSE)</formula>
    </cfRule>
  </conditionalFormatting>
  <conditionalFormatting sqref="AU236:AX236">
    <cfRule type="expression" dxfId="793" priority="55">
      <formula>IF(AND(AU236&gt;=0, RIGHT(TEXT(AU236,"0.#"),1)&lt;&gt;"."),TRUE,FALSE)</formula>
    </cfRule>
    <cfRule type="expression" dxfId="792" priority="56">
      <formula>IF(AND(AU236&gt;=0, RIGHT(TEXT(AU236,"0.#"),1)="."),TRUE,FALSE)</formula>
    </cfRule>
    <cfRule type="expression" dxfId="791" priority="57">
      <formula>IF(AND(AU236&lt;0, RIGHT(TEXT(AU236,"0.#"),1)&lt;&gt;"."),TRUE,FALSE)</formula>
    </cfRule>
    <cfRule type="expression" dxfId="790" priority="58">
      <formula>IF(AND(AU236&lt;0, RIGHT(TEXT(AU236,"0.#"),1)="."),TRUE,FALSE)</formula>
    </cfRule>
  </conditionalFormatting>
  <conditionalFormatting sqref="AK302">
    <cfRule type="expression" dxfId="789" priority="53">
      <formula>IF(RIGHT(TEXT(AK302,"0.#"),1)=".",FALSE,TRUE)</formula>
    </cfRule>
    <cfRule type="expression" dxfId="788" priority="54">
      <formula>IF(RIGHT(TEXT(AK302,"0.#"),1)=".",TRUE,FALSE)</formula>
    </cfRule>
  </conditionalFormatting>
  <conditionalFormatting sqref="AK303:AK306">
    <cfRule type="expression" dxfId="787" priority="51">
      <formula>IF(RIGHT(TEXT(AK303,"0.#"),1)=".",FALSE,TRUE)</formula>
    </cfRule>
    <cfRule type="expression" dxfId="786" priority="52">
      <formula>IF(RIGHT(TEXT(AK303,"0.#"),1)=".",TRUE,FALSE)</formula>
    </cfRule>
  </conditionalFormatting>
  <conditionalFormatting sqref="AU302:AX302">
    <cfRule type="expression" dxfId="785" priority="47">
      <formula>IF(AND(AU302&gt;=0, RIGHT(TEXT(AU302,"0.#"),1)&lt;&gt;"."),TRUE,FALSE)</formula>
    </cfRule>
    <cfRule type="expression" dxfId="784" priority="48">
      <formula>IF(AND(AU302&gt;=0, RIGHT(TEXT(AU302,"0.#"),1)="."),TRUE,FALSE)</formula>
    </cfRule>
    <cfRule type="expression" dxfId="783" priority="49">
      <formula>IF(AND(AU302&lt;0, RIGHT(TEXT(AU302,"0.#"),1)&lt;&gt;"."),TRUE,FALSE)</formula>
    </cfRule>
    <cfRule type="expression" dxfId="782" priority="50">
      <formula>IF(AND(AU302&lt;0, RIGHT(TEXT(AU302,"0.#"),1)="."),TRUE,FALSE)</formula>
    </cfRule>
  </conditionalFormatting>
  <conditionalFormatting sqref="AU303:AX303">
    <cfRule type="expression" dxfId="781" priority="43">
      <formula>IF(AND(AU303&gt;=0, RIGHT(TEXT(AU303,"0.#"),1)&lt;&gt;"."),TRUE,FALSE)</formula>
    </cfRule>
    <cfRule type="expression" dxfId="780" priority="44">
      <formula>IF(AND(AU303&gt;=0, RIGHT(TEXT(AU303,"0.#"),1)="."),TRUE,FALSE)</formula>
    </cfRule>
    <cfRule type="expression" dxfId="779" priority="45">
      <formula>IF(AND(AU303&lt;0, RIGHT(TEXT(AU303,"0.#"),1)&lt;&gt;"."),TRUE,FALSE)</formula>
    </cfRule>
    <cfRule type="expression" dxfId="778" priority="46">
      <formula>IF(AND(AU303&lt;0, RIGHT(TEXT(AU303,"0.#"),1)="."),TRUE,FALSE)</formula>
    </cfRule>
  </conditionalFormatting>
  <conditionalFormatting sqref="AU304:AX304">
    <cfRule type="expression" dxfId="777" priority="39">
      <formula>IF(AND(AU304&gt;=0, RIGHT(TEXT(AU304,"0.#"),1)&lt;&gt;"."),TRUE,FALSE)</formula>
    </cfRule>
    <cfRule type="expression" dxfId="776" priority="40">
      <formula>IF(AND(AU304&gt;=0, RIGHT(TEXT(AU304,"0.#"),1)="."),TRUE,FALSE)</formula>
    </cfRule>
    <cfRule type="expression" dxfId="775" priority="41">
      <formula>IF(AND(AU304&lt;0, RIGHT(TEXT(AU304,"0.#"),1)&lt;&gt;"."),TRUE,FALSE)</formula>
    </cfRule>
    <cfRule type="expression" dxfId="774" priority="42">
      <formula>IF(AND(AU304&lt;0, RIGHT(TEXT(AU304,"0.#"),1)="."),TRUE,FALSE)</formula>
    </cfRule>
  </conditionalFormatting>
  <conditionalFormatting sqref="AU305:AX305">
    <cfRule type="expression" dxfId="773" priority="35">
      <formula>IF(AND(AU305&gt;=0, RIGHT(TEXT(AU305,"0.#"),1)&lt;&gt;"."),TRUE,FALSE)</formula>
    </cfRule>
    <cfRule type="expression" dxfId="772" priority="36">
      <formula>IF(AND(AU305&gt;=0, RIGHT(TEXT(AU305,"0.#"),1)="."),TRUE,FALSE)</formula>
    </cfRule>
    <cfRule type="expression" dxfId="771" priority="37">
      <formula>IF(AND(AU305&lt;0, RIGHT(TEXT(AU305,"0.#"),1)&lt;&gt;"."),TRUE,FALSE)</formula>
    </cfRule>
    <cfRule type="expression" dxfId="770" priority="38">
      <formula>IF(AND(AU305&lt;0, RIGHT(TEXT(AU305,"0.#"),1)="."),TRUE,FALSE)</formula>
    </cfRule>
  </conditionalFormatting>
  <conditionalFormatting sqref="AU306:AX306">
    <cfRule type="expression" dxfId="769" priority="31">
      <formula>IF(AND(AU306&gt;=0, RIGHT(TEXT(AU306,"0.#"),1)&lt;&gt;"."),TRUE,FALSE)</formula>
    </cfRule>
    <cfRule type="expression" dxfId="768" priority="32">
      <formula>IF(AND(AU306&gt;=0, RIGHT(TEXT(AU306,"0.#"),1)="."),TRUE,FALSE)</formula>
    </cfRule>
    <cfRule type="expression" dxfId="767" priority="33">
      <formula>IF(AND(AU306&lt;0, RIGHT(TEXT(AU306,"0.#"),1)&lt;&gt;"."),TRUE,FALSE)</formula>
    </cfRule>
    <cfRule type="expression" dxfId="766" priority="34">
      <formula>IF(AND(AU306&lt;0, RIGHT(TEXT(AU306,"0.#"),1)="."),TRUE,FALSE)</formula>
    </cfRule>
  </conditionalFormatting>
  <conditionalFormatting sqref="Y194">
    <cfRule type="expression" dxfId="765" priority="29">
      <formula>IF(RIGHT(TEXT(Y194,"0.#"),1)=".",FALSE,TRUE)</formula>
    </cfRule>
    <cfRule type="expression" dxfId="764" priority="30">
      <formula>IF(RIGHT(TEXT(Y194,"0.#"),1)=".",TRUE,FALSE)</formula>
    </cfRule>
  </conditionalFormatting>
  <conditionalFormatting sqref="Y195 Y193">
    <cfRule type="expression" dxfId="763" priority="27">
      <formula>IF(RIGHT(TEXT(Y193,"0.#"),1)=".",FALSE,TRUE)</formula>
    </cfRule>
    <cfRule type="expression" dxfId="762" priority="28">
      <formula>IF(RIGHT(TEXT(Y193,"0.#"),1)=".",TRUE,FALSE)</formula>
    </cfRule>
  </conditionalFormatting>
  <conditionalFormatting sqref="Y207">
    <cfRule type="expression" dxfId="761" priority="25">
      <formula>IF(RIGHT(TEXT(Y207,"0.#"),1)=".",FALSE,TRUE)</formula>
    </cfRule>
    <cfRule type="expression" dxfId="760" priority="26">
      <formula>IF(RIGHT(TEXT(Y207,"0.#"),1)=".",TRUE,FALSE)</formula>
    </cfRule>
  </conditionalFormatting>
  <conditionalFormatting sqref="Y208:Y209 Y206">
    <cfRule type="expression" dxfId="759" priority="23">
      <formula>IF(RIGHT(TEXT(Y206,"0.#"),1)=".",FALSE,TRUE)</formula>
    </cfRule>
    <cfRule type="expression" dxfId="758" priority="24">
      <formula>IF(RIGHT(TEXT(Y206,"0.#"),1)=".",TRUE,FALSE)</formula>
    </cfRule>
  </conditionalFormatting>
  <conditionalFormatting sqref="AE75:AS75">
    <cfRule type="expression" dxfId="757" priority="21">
      <formula>IF(RIGHT(TEXT(AE75,"0.#"),1)=".",FALSE,TRUE)</formula>
    </cfRule>
    <cfRule type="expression" dxfId="756" priority="22">
      <formula>IF(RIGHT(TEXT(AE75,"0.#"),1)=".",TRUE,FALSE)</formula>
    </cfRule>
  </conditionalFormatting>
  <conditionalFormatting sqref="AE74:AS74">
    <cfRule type="expression" dxfId="755" priority="19">
      <formula>IF(RIGHT(TEXT(AE74,"0.#"),1)=".",FALSE,TRUE)</formula>
    </cfRule>
    <cfRule type="expression" dxfId="754" priority="20">
      <formula>IF(RIGHT(TEXT(AE74,"0.#"),1)=".",TRUE,FALSE)</formula>
    </cfRule>
  </conditionalFormatting>
  <conditionalFormatting sqref="AJ24:AN24">
    <cfRule type="expression" dxfId="753" priority="17">
      <formula>IF(RIGHT(TEXT(AJ24,"0.#"),1)=".",FALSE,TRUE)</formula>
    </cfRule>
    <cfRule type="expression" dxfId="752" priority="18">
      <formula>IF(RIGHT(TEXT(AJ24,"0.#"),1)=".",TRUE,FALSE)</formula>
    </cfRule>
  </conditionalFormatting>
  <conditionalFormatting sqref="AJ29:AN29">
    <cfRule type="expression" dxfId="751" priority="13">
      <formula>IF(RIGHT(TEXT(AJ29,"0.#"),1)=".",FALSE,TRUE)</formula>
    </cfRule>
    <cfRule type="expression" dxfId="750" priority="14">
      <formula>IF(RIGHT(TEXT(AJ29,"0.#"),1)=".",TRUE,FALSE)</formula>
    </cfRule>
  </conditionalFormatting>
  <conditionalFormatting sqref="AE29:AI29">
    <cfRule type="expression" dxfId="749" priority="5">
      <formula>IF(RIGHT(TEXT(AE29,"0.#"),1)=".",FALSE,TRUE)</formula>
    </cfRule>
    <cfRule type="expression" dxfId="748" priority="6">
      <formula>IF(RIGHT(TEXT(AE29,"0.#"),1)=".",TRUE,FALSE)</formula>
    </cfRule>
  </conditionalFormatting>
  <conditionalFormatting sqref="AE30:AI30">
    <cfRule type="expression" dxfId="747" priority="1">
      <formula>IF(AND(AE30&gt;=0, RIGHT(TEXT(AE30,"0.#"),1)&lt;&gt;"."),TRUE,FALSE)</formula>
    </cfRule>
    <cfRule type="expression" dxfId="746" priority="2">
      <formula>IF(AND(AE30&gt;=0, RIGHT(TEXT(AE30,"0.#"),1)="."),TRUE,FALSE)</formula>
    </cfRule>
    <cfRule type="expression" dxfId="745" priority="3">
      <formula>IF(AND(AE30&lt;0, RIGHT(TEXT(AE30,"0.#"),1)&lt;&gt;"."),TRUE,FALSE)</formula>
    </cfRule>
    <cfRule type="expression" dxfId="744"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72" max="49" man="1"/>
    <brk id="105" max="49" man="1"/>
    <brk id="138"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7"/>
      <c r="B3" s="218"/>
      <c r="C3" s="218"/>
      <c r="D3" s="218"/>
      <c r="E3" s="218"/>
      <c r="F3" s="219"/>
      <c r="G3" s="227"/>
      <c r="H3" s="108"/>
      <c r="I3" s="108"/>
      <c r="J3" s="108"/>
      <c r="K3" s="108"/>
      <c r="L3" s="108"/>
      <c r="M3" s="108"/>
      <c r="N3" s="108"/>
      <c r="O3" s="228"/>
      <c r="P3" s="245"/>
      <c r="Q3" s="108"/>
      <c r="R3" s="108"/>
      <c r="S3" s="108"/>
      <c r="T3" s="108"/>
      <c r="U3" s="108"/>
      <c r="V3" s="108"/>
      <c r="W3" s="108"/>
      <c r="X3" s="228"/>
      <c r="Y3" s="282"/>
      <c r="Z3" s="283"/>
      <c r="AA3" s="284"/>
      <c r="AB3" s="141"/>
      <c r="AC3" s="136"/>
      <c r="AD3" s="137"/>
      <c r="AE3" s="142"/>
      <c r="AF3" s="135"/>
      <c r="AG3" s="135"/>
      <c r="AH3" s="135"/>
      <c r="AI3" s="288"/>
      <c r="AJ3" s="142"/>
      <c r="AK3" s="135"/>
      <c r="AL3" s="135"/>
      <c r="AM3" s="135"/>
      <c r="AN3" s="288"/>
      <c r="AO3" s="142"/>
      <c r="AP3" s="135"/>
      <c r="AQ3" s="135"/>
      <c r="AR3" s="135"/>
      <c r="AS3" s="288"/>
      <c r="AT3" s="67"/>
      <c r="AU3" s="110"/>
      <c r="AV3" s="110"/>
      <c r="AW3" s="108" t="s">
        <v>457</v>
      </c>
      <c r="AX3" s="109"/>
    </row>
    <row r="4" spans="1:50" ht="22.5" customHeight="1">
      <c r="A4" s="220"/>
      <c r="B4" s="218"/>
      <c r="C4" s="218"/>
      <c r="D4" s="218"/>
      <c r="E4" s="218"/>
      <c r="F4" s="219"/>
      <c r="G4" s="325"/>
      <c r="H4" s="292"/>
      <c r="I4" s="292"/>
      <c r="J4" s="292"/>
      <c r="K4" s="292"/>
      <c r="L4" s="292"/>
      <c r="M4" s="292"/>
      <c r="N4" s="292"/>
      <c r="O4" s="293"/>
      <c r="P4" s="216"/>
      <c r="Q4" s="198"/>
      <c r="R4" s="198"/>
      <c r="S4" s="198"/>
      <c r="T4" s="198"/>
      <c r="U4" s="198"/>
      <c r="V4" s="198"/>
      <c r="W4" s="198"/>
      <c r="X4" s="199"/>
      <c r="Y4" s="297" t="s">
        <v>14</v>
      </c>
      <c r="Z4" s="298"/>
      <c r="AA4" s="299"/>
      <c r="AB4" s="329"/>
      <c r="AC4" s="300"/>
      <c r="AD4" s="300"/>
      <c r="AE4" s="93"/>
      <c r="AF4" s="94"/>
      <c r="AG4" s="94"/>
      <c r="AH4" s="94"/>
      <c r="AI4" s="95"/>
      <c r="AJ4" s="93"/>
      <c r="AK4" s="94"/>
      <c r="AL4" s="94"/>
      <c r="AM4" s="94"/>
      <c r="AN4" s="95"/>
      <c r="AO4" s="93"/>
      <c r="AP4" s="94"/>
      <c r="AQ4" s="94"/>
      <c r="AR4" s="94"/>
      <c r="AS4" s="95"/>
      <c r="AT4" s="230"/>
      <c r="AU4" s="230"/>
      <c r="AV4" s="230"/>
      <c r="AW4" s="230"/>
      <c r="AX4" s="231"/>
    </row>
    <row r="5" spans="1:50" ht="22.5" customHeight="1">
      <c r="A5" s="221"/>
      <c r="B5" s="222"/>
      <c r="C5" s="222"/>
      <c r="D5" s="222"/>
      <c r="E5" s="222"/>
      <c r="F5" s="223"/>
      <c r="G5" s="294"/>
      <c r="H5" s="295"/>
      <c r="I5" s="295"/>
      <c r="J5" s="295"/>
      <c r="K5" s="295"/>
      <c r="L5" s="295"/>
      <c r="M5" s="295"/>
      <c r="N5" s="295"/>
      <c r="O5" s="296"/>
      <c r="P5" s="279"/>
      <c r="Q5" s="279"/>
      <c r="R5" s="279"/>
      <c r="S5" s="279"/>
      <c r="T5" s="279"/>
      <c r="U5" s="279"/>
      <c r="V5" s="279"/>
      <c r="W5" s="279"/>
      <c r="X5" s="280"/>
      <c r="Y5" s="177" t="s">
        <v>65</v>
      </c>
      <c r="Z5" s="121"/>
      <c r="AA5" s="173"/>
      <c r="AB5" s="289"/>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c r="A6" s="676"/>
      <c r="B6" s="677"/>
      <c r="C6" s="677"/>
      <c r="D6" s="677"/>
      <c r="E6" s="677"/>
      <c r="F6" s="678"/>
      <c r="G6" s="326"/>
      <c r="H6" s="327"/>
      <c r="I6" s="327"/>
      <c r="J6" s="327"/>
      <c r="K6" s="327"/>
      <c r="L6" s="327"/>
      <c r="M6" s="327"/>
      <c r="N6" s="327"/>
      <c r="O6" s="328"/>
      <c r="P6" s="200"/>
      <c r="Q6" s="200"/>
      <c r="R6" s="200"/>
      <c r="S6" s="200"/>
      <c r="T6" s="200"/>
      <c r="U6" s="200"/>
      <c r="V6" s="200"/>
      <c r="W6" s="200"/>
      <c r="X6" s="201"/>
      <c r="Y6" s="120" t="s">
        <v>15</v>
      </c>
      <c r="Z6" s="121"/>
      <c r="AA6" s="173"/>
      <c r="AB6" s="688" t="s">
        <v>458</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7"/>
      <c r="B8" s="218"/>
      <c r="C8" s="218"/>
      <c r="D8" s="218"/>
      <c r="E8" s="218"/>
      <c r="F8" s="219"/>
      <c r="G8" s="227"/>
      <c r="H8" s="108"/>
      <c r="I8" s="108"/>
      <c r="J8" s="108"/>
      <c r="K8" s="108"/>
      <c r="L8" s="108"/>
      <c r="M8" s="108"/>
      <c r="N8" s="108"/>
      <c r="O8" s="228"/>
      <c r="P8" s="245"/>
      <c r="Q8" s="108"/>
      <c r="R8" s="108"/>
      <c r="S8" s="108"/>
      <c r="T8" s="108"/>
      <c r="U8" s="108"/>
      <c r="V8" s="108"/>
      <c r="W8" s="108"/>
      <c r="X8" s="228"/>
      <c r="Y8" s="282"/>
      <c r="Z8" s="283"/>
      <c r="AA8" s="284"/>
      <c r="AB8" s="141"/>
      <c r="AC8" s="136"/>
      <c r="AD8" s="137"/>
      <c r="AE8" s="142"/>
      <c r="AF8" s="135"/>
      <c r="AG8" s="135"/>
      <c r="AH8" s="135"/>
      <c r="AI8" s="288"/>
      <c r="AJ8" s="142"/>
      <c r="AK8" s="135"/>
      <c r="AL8" s="135"/>
      <c r="AM8" s="135"/>
      <c r="AN8" s="288"/>
      <c r="AO8" s="142"/>
      <c r="AP8" s="135"/>
      <c r="AQ8" s="135"/>
      <c r="AR8" s="135"/>
      <c r="AS8" s="288"/>
      <c r="AT8" s="67"/>
      <c r="AU8" s="110"/>
      <c r="AV8" s="110"/>
      <c r="AW8" s="108" t="s">
        <v>360</v>
      </c>
      <c r="AX8" s="109"/>
    </row>
    <row r="9" spans="1:50" ht="22.5" customHeight="1">
      <c r="A9" s="220"/>
      <c r="B9" s="218"/>
      <c r="C9" s="218"/>
      <c r="D9" s="218"/>
      <c r="E9" s="218"/>
      <c r="F9" s="219"/>
      <c r="G9" s="325"/>
      <c r="H9" s="292"/>
      <c r="I9" s="292"/>
      <c r="J9" s="292"/>
      <c r="K9" s="292"/>
      <c r="L9" s="292"/>
      <c r="M9" s="292"/>
      <c r="N9" s="292"/>
      <c r="O9" s="293"/>
      <c r="P9" s="216"/>
      <c r="Q9" s="198"/>
      <c r="R9" s="198"/>
      <c r="S9" s="198"/>
      <c r="T9" s="198"/>
      <c r="U9" s="198"/>
      <c r="V9" s="198"/>
      <c r="W9" s="198"/>
      <c r="X9" s="199"/>
      <c r="Y9" s="297" t="s">
        <v>14</v>
      </c>
      <c r="Z9" s="298"/>
      <c r="AA9" s="299"/>
      <c r="AB9" s="329"/>
      <c r="AC9" s="300"/>
      <c r="AD9" s="300"/>
      <c r="AE9" s="93"/>
      <c r="AF9" s="94"/>
      <c r="AG9" s="94"/>
      <c r="AH9" s="94"/>
      <c r="AI9" s="95"/>
      <c r="AJ9" s="93"/>
      <c r="AK9" s="94"/>
      <c r="AL9" s="94"/>
      <c r="AM9" s="94"/>
      <c r="AN9" s="95"/>
      <c r="AO9" s="93"/>
      <c r="AP9" s="94"/>
      <c r="AQ9" s="94"/>
      <c r="AR9" s="94"/>
      <c r="AS9" s="95"/>
      <c r="AT9" s="230"/>
      <c r="AU9" s="230"/>
      <c r="AV9" s="230"/>
      <c r="AW9" s="230"/>
      <c r="AX9" s="231"/>
    </row>
    <row r="10" spans="1:50" ht="22.5" customHeight="1">
      <c r="A10" s="221"/>
      <c r="B10" s="222"/>
      <c r="C10" s="222"/>
      <c r="D10" s="222"/>
      <c r="E10" s="222"/>
      <c r="F10" s="223"/>
      <c r="G10" s="294"/>
      <c r="H10" s="295"/>
      <c r="I10" s="295"/>
      <c r="J10" s="295"/>
      <c r="K10" s="295"/>
      <c r="L10" s="295"/>
      <c r="M10" s="295"/>
      <c r="N10" s="295"/>
      <c r="O10" s="296"/>
      <c r="P10" s="279"/>
      <c r="Q10" s="279"/>
      <c r="R10" s="279"/>
      <c r="S10" s="279"/>
      <c r="T10" s="279"/>
      <c r="U10" s="279"/>
      <c r="V10" s="279"/>
      <c r="W10" s="279"/>
      <c r="X10" s="280"/>
      <c r="Y10" s="177" t="s">
        <v>65</v>
      </c>
      <c r="Z10" s="121"/>
      <c r="AA10" s="173"/>
      <c r="AB10" s="289"/>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6"/>
      <c r="B11" s="677"/>
      <c r="C11" s="677"/>
      <c r="D11" s="677"/>
      <c r="E11" s="677"/>
      <c r="F11" s="678"/>
      <c r="G11" s="326"/>
      <c r="H11" s="327"/>
      <c r="I11" s="327"/>
      <c r="J11" s="327"/>
      <c r="K11" s="327"/>
      <c r="L11" s="327"/>
      <c r="M11" s="327"/>
      <c r="N11" s="327"/>
      <c r="O11" s="328"/>
      <c r="P11" s="200"/>
      <c r="Q11" s="200"/>
      <c r="R11" s="200"/>
      <c r="S11" s="200"/>
      <c r="T11" s="200"/>
      <c r="U11" s="200"/>
      <c r="V11" s="200"/>
      <c r="W11" s="200"/>
      <c r="X11" s="201"/>
      <c r="Y11" s="120" t="s">
        <v>15</v>
      </c>
      <c r="Z11" s="121"/>
      <c r="AA11" s="173"/>
      <c r="AB11" s="688"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0"/>
      <c r="AV13" s="110"/>
      <c r="AW13" s="108" t="s">
        <v>360</v>
      </c>
      <c r="AX13" s="109"/>
    </row>
    <row r="14" spans="1:50" ht="22.5" customHeight="1">
      <c r="A14" s="220"/>
      <c r="B14" s="218"/>
      <c r="C14" s="218"/>
      <c r="D14" s="218"/>
      <c r="E14" s="218"/>
      <c r="F14" s="219"/>
      <c r="G14" s="325"/>
      <c r="H14" s="292"/>
      <c r="I14" s="292"/>
      <c r="J14" s="292"/>
      <c r="K14" s="292"/>
      <c r="L14" s="292"/>
      <c r="M14" s="292"/>
      <c r="N14" s="292"/>
      <c r="O14" s="293"/>
      <c r="P14" s="216"/>
      <c r="Q14" s="198"/>
      <c r="R14" s="198"/>
      <c r="S14" s="198"/>
      <c r="T14" s="198"/>
      <c r="U14" s="198"/>
      <c r="V14" s="198"/>
      <c r="W14" s="198"/>
      <c r="X14" s="199"/>
      <c r="Y14" s="297" t="s">
        <v>14</v>
      </c>
      <c r="Z14" s="298"/>
      <c r="AA14" s="299"/>
      <c r="AB14" s="329"/>
      <c r="AC14" s="300"/>
      <c r="AD14" s="300"/>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c r="A15" s="221"/>
      <c r="B15" s="222"/>
      <c r="C15" s="222"/>
      <c r="D15" s="222"/>
      <c r="E15" s="222"/>
      <c r="F15" s="223"/>
      <c r="G15" s="294"/>
      <c r="H15" s="295"/>
      <c r="I15" s="295"/>
      <c r="J15" s="295"/>
      <c r="K15" s="295"/>
      <c r="L15" s="295"/>
      <c r="M15" s="295"/>
      <c r="N15" s="295"/>
      <c r="O15" s="296"/>
      <c r="P15" s="279"/>
      <c r="Q15" s="279"/>
      <c r="R15" s="279"/>
      <c r="S15" s="279"/>
      <c r="T15" s="279"/>
      <c r="U15" s="279"/>
      <c r="V15" s="279"/>
      <c r="W15" s="279"/>
      <c r="X15" s="280"/>
      <c r="Y15" s="177" t="s">
        <v>65</v>
      </c>
      <c r="Z15" s="121"/>
      <c r="AA15" s="173"/>
      <c r="AB15" s="289"/>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6"/>
      <c r="B16" s="677"/>
      <c r="C16" s="677"/>
      <c r="D16" s="677"/>
      <c r="E16" s="677"/>
      <c r="F16" s="678"/>
      <c r="G16" s="326"/>
      <c r="H16" s="327"/>
      <c r="I16" s="327"/>
      <c r="J16" s="327"/>
      <c r="K16" s="327"/>
      <c r="L16" s="327"/>
      <c r="M16" s="327"/>
      <c r="N16" s="327"/>
      <c r="O16" s="328"/>
      <c r="P16" s="200"/>
      <c r="Q16" s="200"/>
      <c r="R16" s="200"/>
      <c r="S16" s="200"/>
      <c r="T16" s="200"/>
      <c r="U16" s="200"/>
      <c r="V16" s="200"/>
      <c r="W16" s="200"/>
      <c r="X16" s="201"/>
      <c r="Y16" s="120" t="s">
        <v>15</v>
      </c>
      <c r="Z16" s="121"/>
      <c r="AA16" s="173"/>
      <c r="AB16" s="688"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0"/>
      <c r="AV18" s="110"/>
      <c r="AW18" s="108" t="s">
        <v>360</v>
      </c>
      <c r="AX18" s="109"/>
    </row>
    <row r="19" spans="1:50" ht="22.5" customHeight="1">
      <c r="A19" s="220"/>
      <c r="B19" s="218"/>
      <c r="C19" s="218"/>
      <c r="D19" s="218"/>
      <c r="E19" s="218"/>
      <c r="F19" s="219"/>
      <c r="G19" s="325"/>
      <c r="H19" s="292"/>
      <c r="I19" s="292"/>
      <c r="J19" s="292"/>
      <c r="K19" s="292"/>
      <c r="L19" s="292"/>
      <c r="M19" s="292"/>
      <c r="N19" s="292"/>
      <c r="O19" s="293"/>
      <c r="P19" s="216"/>
      <c r="Q19" s="198"/>
      <c r="R19" s="198"/>
      <c r="S19" s="198"/>
      <c r="T19" s="198"/>
      <c r="U19" s="198"/>
      <c r="V19" s="198"/>
      <c r="W19" s="198"/>
      <c r="X19" s="199"/>
      <c r="Y19" s="297" t="s">
        <v>14</v>
      </c>
      <c r="Z19" s="298"/>
      <c r="AA19" s="299"/>
      <c r="AB19" s="329"/>
      <c r="AC19" s="300"/>
      <c r="AD19" s="300"/>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c r="A20" s="221"/>
      <c r="B20" s="222"/>
      <c r="C20" s="222"/>
      <c r="D20" s="222"/>
      <c r="E20" s="222"/>
      <c r="F20" s="223"/>
      <c r="G20" s="294"/>
      <c r="H20" s="295"/>
      <c r="I20" s="295"/>
      <c r="J20" s="295"/>
      <c r="K20" s="295"/>
      <c r="L20" s="295"/>
      <c r="M20" s="295"/>
      <c r="N20" s="295"/>
      <c r="O20" s="296"/>
      <c r="P20" s="279"/>
      <c r="Q20" s="279"/>
      <c r="R20" s="279"/>
      <c r="S20" s="279"/>
      <c r="T20" s="279"/>
      <c r="U20" s="279"/>
      <c r="V20" s="279"/>
      <c r="W20" s="279"/>
      <c r="X20" s="280"/>
      <c r="Y20" s="177" t="s">
        <v>65</v>
      </c>
      <c r="Z20" s="121"/>
      <c r="AA20" s="173"/>
      <c r="AB20" s="289"/>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6"/>
      <c r="B21" s="677"/>
      <c r="C21" s="677"/>
      <c r="D21" s="677"/>
      <c r="E21" s="677"/>
      <c r="F21" s="678"/>
      <c r="G21" s="326"/>
      <c r="H21" s="327"/>
      <c r="I21" s="327"/>
      <c r="J21" s="327"/>
      <c r="K21" s="327"/>
      <c r="L21" s="327"/>
      <c r="M21" s="327"/>
      <c r="N21" s="327"/>
      <c r="O21" s="328"/>
      <c r="P21" s="200"/>
      <c r="Q21" s="200"/>
      <c r="R21" s="200"/>
      <c r="S21" s="200"/>
      <c r="T21" s="200"/>
      <c r="U21" s="200"/>
      <c r="V21" s="200"/>
      <c r="W21" s="200"/>
      <c r="X21" s="201"/>
      <c r="Y21" s="120" t="s">
        <v>15</v>
      </c>
      <c r="Z21" s="121"/>
      <c r="AA21" s="173"/>
      <c r="AB21" s="688" t="s">
        <v>459</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0"/>
      <c r="AV23" s="110"/>
      <c r="AW23" s="108" t="s">
        <v>460</v>
      </c>
      <c r="AX23" s="109"/>
    </row>
    <row r="24" spans="1:50" ht="22.5" customHeight="1">
      <c r="A24" s="220"/>
      <c r="B24" s="218"/>
      <c r="C24" s="218"/>
      <c r="D24" s="218"/>
      <c r="E24" s="218"/>
      <c r="F24" s="219"/>
      <c r="G24" s="325"/>
      <c r="H24" s="292"/>
      <c r="I24" s="292"/>
      <c r="J24" s="292"/>
      <c r="K24" s="292"/>
      <c r="L24" s="292"/>
      <c r="M24" s="292"/>
      <c r="N24" s="292"/>
      <c r="O24" s="293"/>
      <c r="P24" s="216"/>
      <c r="Q24" s="198"/>
      <c r="R24" s="198"/>
      <c r="S24" s="198"/>
      <c r="T24" s="198"/>
      <c r="U24" s="198"/>
      <c r="V24" s="198"/>
      <c r="W24" s="198"/>
      <c r="X24" s="199"/>
      <c r="Y24" s="297" t="s">
        <v>14</v>
      </c>
      <c r="Z24" s="298"/>
      <c r="AA24" s="299"/>
      <c r="AB24" s="329"/>
      <c r="AC24" s="300"/>
      <c r="AD24" s="300"/>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c r="A25" s="221"/>
      <c r="B25" s="222"/>
      <c r="C25" s="222"/>
      <c r="D25" s="222"/>
      <c r="E25" s="222"/>
      <c r="F25" s="223"/>
      <c r="G25" s="294"/>
      <c r="H25" s="295"/>
      <c r="I25" s="295"/>
      <c r="J25" s="295"/>
      <c r="K25" s="295"/>
      <c r="L25" s="295"/>
      <c r="M25" s="295"/>
      <c r="N25" s="295"/>
      <c r="O25" s="296"/>
      <c r="P25" s="279"/>
      <c r="Q25" s="279"/>
      <c r="R25" s="279"/>
      <c r="S25" s="279"/>
      <c r="T25" s="279"/>
      <c r="U25" s="279"/>
      <c r="V25" s="279"/>
      <c r="W25" s="279"/>
      <c r="X25" s="280"/>
      <c r="Y25" s="177" t="s">
        <v>65</v>
      </c>
      <c r="Z25" s="121"/>
      <c r="AA25" s="173"/>
      <c r="AB25" s="289"/>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6"/>
      <c r="B26" s="677"/>
      <c r="C26" s="677"/>
      <c r="D26" s="677"/>
      <c r="E26" s="677"/>
      <c r="F26" s="678"/>
      <c r="G26" s="326"/>
      <c r="H26" s="327"/>
      <c r="I26" s="327"/>
      <c r="J26" s="327"/>
      <c r="K26" s="327"/>
      <c r="L26" s="327"/>
      <c r="M26" s="327"/>
      <c r="N26" s="327"/>
      <c r="O26" s="328"/>
      <c r="P26" s="200"/>
      <c r="Q26" s="200"/>
      <c r="R26" s="200"/>
      <c r="S26" s="200"/>
      <c r="T26" s="200"/>
      <c r="U26" s="200"/>
      <c r="V26" s="200"/>
      <c r="W26" s="200"/>
      <c r="X26" s="201"/>
      <c r="Y26" s="120" t="s">
        <v>15</v>
      </c>
      <c r="Z26" s="121"/>
      <c r="AA26" s="173"/>
      <c r="AB26" s="688" t="s">
        <v>459</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0"/>
      <c r="AV28" s="110"/>
      <c r="AW28" s="108" t="s">
        <v>457</v>
      </c>
      <c r="AX28" s="109"/>
    </row>
    <row r="29" spans="1:50" ht="22.5" customHeight="1">
      <c r="A29" s="220"/>
      <c r="B29" s="218"/>
      <c r="C29" s="218"/>
      <c r="D29" s="218"/>
      <c r="E29" s="218"/>
      <c r="F29" s="219"/>
      <c r="G29" s="325"/>
      <c r="H29" s="292"/>
      <c r="I29" s="292"/>
      <c r="J29" s="292"/>
      <c r="K29" s="292"/>
      <c r="L29" s="292"/>
      <c r="M29" s="292"/>
      <c r="N29" s="292"/>
      <c r="O29" s="293"/>
      <c r="P29" s="216"/>
      <c r="Q29" s="198"/>
      <c r="R29" s="198"/>
      <c r="S29" s="198"/>
      <c r="T29" s="198"/>
      <c r="U29" s="198"/>
      <c r="V29" s="198"/>
      <c r="W29" s="198"/>
      <c r="X29" s="199"/>
      <c r="Y29" s="297" t="s">
        <v>14</v>
      </c>
      <c r="Z29" s="298"/>
      <c r="AA29" s="299"/>
      <c r="AB29" s="329"/>
      <c r="AC29" s="300"/>
      <c r="AD29" s="300"/>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c r="A30" s="221"/>
      <c r="B30" s="222"/>
      <c r="C30" s="222"/>
      <c r="D30" s="222"/>
      <c r="E30" s="222"/>
      <c r="F30" s="223"/>
      <c r="G30" s="294"/>
      <c r="H30" s="295"/>
      <c r="I30" s="295"/>
      <c r="J30" s="295"/>
      <c r="K30" s="295"/>
      <c r="L30" s="295"/>
      <c r="M30" s="295"/>
      <c r="N30" s="295"/>
      <c r="O30" s="296"/>
      <c r="P30" s="279"/>
      <c r="Q30" s="279"/>
      <c r="R30" s="279"/>
      <c r="S30" s="279"/>
      <c r="T30" s="279"/>
      <c r="U30" s="279"/>
      <c r="V30" s="279"/>
      <c r="W30" s="279"/>
      <c r="X30" s="280"/>
      <c r="Y30" s="177" t="s">
        <v>65</v>
      </c>
      <c r="Z30" s="121"/>
      <c r="AA30" s="173"/>
      <c r="AB30" s="289"/>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6"/>
      <c r="B31" s="677"/>
      <c r="C31" s="677"/>
      <c r="D31" s="677"/>
      <c r="E31" s="677"/>
      <c r="F31" s="678"/>
      <c r="G31" s="326"/>
      <c r="H31" s="327"/>
      <c r="I31" s="327"/>
      <c r="J31" s="327"/>
      <c r="K31" s="327"/>
      <c r="L31" s="327"/>
      <c r="M31" s="327"/>
      <c r="N31" s="327"/>
      <c r="O31" s="328"/>
      <c r="P31" s="200"/>
      <c r="Q31" s="200"/>
      <c r="R31" s="200"/>
      <c r="S31" s="200"/>
      <c r="T31" s="200"/>
      <c r="U31" s="200"/>
      <c r="V31" s="200"/>
      <c r="W31" s="200"/>
      <c r="X31" s="201"/>
      <c r="Y31" s="120" t="s">
        <v>15</v>
      </c>
      <c r="Z31" s="121"/>
      <c r="AA31" s="173"/>
      <c r="AB31" s="688" t="s">
        <v>458</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0"/>
      <c r="AV33" s="110"/>
      <c r="AW33" s="108" t="s">
        <v>460</v>
      </c>
      <c r="AX33" s="109"/>
    </row>
    <row r="34" spans="1:50" ht="22.5" customHeight="1">
      <c r="A34" s="220"/>
      <c r="B34" s="218"/>
      <c r="C34" s="218"/>
      <c r="D34" s="218"/>
      <c r="E34" s="218"/>
      <c r="F34" s="219"/>
      <c r="G34" s="325"/>
      <c r="H34" s="292"/>
      <c r="I34" s="292"/>
      <c r="J34" s="292"/>
      <c r="K34" s="292"/>
      <c r="L34" s="292"/>
      <c r="M34" s="292"/>
      <c r="N34" s="292"/>
      <c r="O34" s="293"/>
      <c r="P34" s="216"/>
      <c r="Q34" s="198"/>
      <c r="R34" s="198"/>
      <c r="S34" s="198"/>
      <c r="T34" s="198"/>
      <c r="U34" s="198"/>
      <c r="V34" s="198"/>
      <c r="W34" s="198"/>
      <c r="X34" s="199"/>
      <c r="Y34" s="297" t="s">
        <v>14</v>
      </c>
      <c r="Z34" s="298"/>
      <c r="AA34" s="299"/>
      <c r="AB34" s="329"/>
      <c r="AC34" s="300"/>
      <c r="AD34" s="300"/>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c r="A35" s="221"/>
      <c r="B35" s="222"/>
      <c r="C35" s="222"/>
      <c r="D35" s="222"/>
      <c r="E35" s="222"/>
      <c r="F35" s="223"/>
      <c r="G35" s="294"/>
      <c r="H35" s="295"/>
      <c r="I35" s="295"/>
      <c r="J35" s="295"/>
      <c r="K35" s="295"/>
      <c r="L35" s="295"/>
      <c r="M35" s="295"/>
      <c r="N35" s="295"/>
      <c r="O35" s="296"/>
      <c r="P35" s="279"/>
      <c r="Q35" s="279"/>
      <c r="R35" s="279"/>
      <c r="S35" s="279"/>
      <c r="T35" s="279"/>
      <c r="U35" s="279"/>
      <c r="V35" s="279"/>
      <c r="W35" s="279"/>
      <c r="X35" s="280"/>
      <c r="Y35" s="177" t="s">
        <v>65</v>
      </c>
      <c r="Z35" s="121"/>
      <c r="AA35" s="173"/>
      <c r="AB35" s="289"/>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6"/>
      <c r="B36" s="677"/>
      <c r="C36" s="677"/>
      <c r="D36" s="677"/>
      <c r="E36" s="677"/>
      <c r="F36" s="678"/>
      <c r="G36" s="326"/>
      <c r="H36" s="327"/>
      <c r="I36" s="327"/>
      <c r="J36" s="327"/>
      <c r="K36" s="327"/>
      <c r="L36" s="327"/>
      <c r="M36" s="327"/>
      <c r="N36" s="327"/>
      <c r="O36" s="328"/>
      <c r="P36" s="200"/>
      <c r="Q36" s="200"/>
      <c r="R36" s="200"/>
      <c r="S36" s="200"/>
      <c r="T36" s="200"/>
      <c r="U36" s="200"/>
      <c r="V36" s="200"/>
      <c r="W36" s="200"/>
      <c r="X36" s="201"/>
      <c r="Y36" s="120" t="s">
        <v>15</v>
      </c>
      <c r="Z36" s="121"/>
      <c r="AA36" s="173"/>
      <c r="AB36" s="688" t="s">
        <v>459</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0"/>
      <c r="AV38" s="110"/>
      <c r="AW38" s="108" t="s">
        <v>460</v>
      </c>
      <c r="AX38" s="109"/>
    </row>
    <row r="39" spans="1:50" ht="22.5" customHeight="1">
      <c r="A39" s="220"/>
      <c r="B39" s="218"/>
      <c r="C39" s="218"/>
      <c r="D39" s="218"/>
      <c r="E39" s="218"/>
      <c r="F39" s="219"/>
      <c r="G39" s="325"/>
      <c r="H39" s="292"/>
      <c r="I39" s="292"/>
      <c r="J39" s="292"/>
      <c r="K39" s="292"/>
      <c r="L39" s="292"/>
      <c r="M39" s="292"/>
      <c r="N39" s="292"/>
      <c r="O39" s="293"/>
      <c r="P39" s="216"/>
      <c r="Q39" s="198"/>
      <c r="R39" s="198"/>
      <c r="S39" s="198"/>
      <c r="T39" s="198"/>
      <c r="U39" s="198"/>
      <c r="V39" s="198"/>
      <c r="W39" s="198"/>
      <c r="X39" s="199"/>
      <c r="Y39" s="297" t="s">
        <v>14</v>
      </c>
      <c r="Z39" s="298"/>
      <c r="AA39" s="299"/>
      <c r="AB39" s="329"/>
      <c r="AC39" s="300"/>
      <c r="AD39" s="300"/>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c r="A40" s="221"/>
      <c r="B40" s="222"/>
      <c r="C40" s="222"/>
      <c r="D40" s="222"/>
      <c r="E40" s="222"/>
      <c r="F40" s="223"/>
      <c r="G40" s="294"/>
      <c r="H40" s="295"/>
      <c r="I40" s="295"/>
      <c r="J40" s="295"/>
      <c r="K40" s="295"/>
      <c r="L40" s="295"/>
      <c r="M40" s="295"/>
      <c r="N40" s="295"/>
      <c r="O40" s="296"/>
      <c r="P40" s="279"/>
      <c r="Q40" s="279"/>
      <c r="R40" s="279"/>
      <c r="S40" s="279"/>
      <c r="T40" s="279"/>
      <c r="U40" s="279"/>
      <c r="V40" s="279"/>
      <c r="W40" s="279"/>
      <c r="X40" s="280"/>
      <c r="Y40" s="177" t="s">
        <v>65</v>
      </c>
      <c r="Z40" s="121"/>
      <c r="AA40" s="173"/>
      <c r="AB40" s="289"/>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6"/>
      <c r="B41" s="677"/>
      <c r="C41" s="677"/>
      <c r="D41" s="677"/>
      <c r="E41" s="677"/>
      <c r="F41" s="678"/>
      <c r="G41" s="326"/>
      <c r="H41" s="327"/>
      <c r="I41" s="327"/>
      <c r="J41" s="327"/>
      <c r="K41" s="327"/>
      <c r="L41" s="327"/>
      <c r="M41" s="327"/>
      <c r="N41" s="327"/>
      <c r="O41" s="328"/>
      <c r="P41" s="200"/>
      <c r="Q41" s="200"/>
      <c r="R41" s="200"/>
      <c r="S41" s="200"/>
      <c r="T41" s="200"/>
      <c r="U41" s="200"/>
      <c r="V41" s="200"/>
      <c r="W41" s="200"/>
      <c r="X41" s="201"/>
      <c r="Y41" s="120" t="s">
        <v>15</v>
      </c>
      <c r="Z41" s="121"/>
      <c r="AA41" s="173"/>
      <c r="AB41" s="688" t="s">
        <v>459</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0"/>
      <c r="AV43" s="110"/>
      <c r="AW43" s="108" t="s">
        <v>460</v>
      </c>
      <c r="AX43" s="109"/>
    </row>
    <row r="44" spans="1:50" ht="22.5" customHeight="1">
      <c r="A44" s="220"/>
      <c r="B44" s="218"/>
      <c r="C44" s="218"/>
      <c r="D44" s="218"/>
      <c r="E44" s="218"/>
      <c r="F44" s="219"/>
      <c r="G44" s="325"/>
      <c r="H44" s="292"/>
      <c r="I44" s="292"/>
      <c r="J44" s="292"/>
      <c r="K44" s="292"/>
      <c r="L44" s="292"/>
      <c r="M44" s="292"/>
      <c r="N44" s="292"/>
      <c r="O44" s="293"/>
      <c r="P44" s="216"/>
      <c r="Q44" s="198"/>
      <c r="R44" s="198"/>
      <c r="S44" s="198"/>
      <c r="T44" s="198"/>
      <c r="U44" s="198"/>
      <c r="V44" s="198"/>
      <c r="W44" s="198"/>
      <c r="X44" s="199"/>
      <c r="Y44" s="297" t="s">
        <v>14</v>
      </c>
      <c r="Z44" s="298"/>
      <c r="AA44" s="299"/>
      <c r="AB44" s="329"/>
      <c r="AC44" s="300"/>
      <c r="AD44" s="300"/>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c r="A45" s="221"/>
      <c r="B45" s="222"/>
      <c r="C45" s="222"/>
      <c r="D45" s="222"/>
      <c r="E45" s="222"/>
      <c r="F45" s="223"/>
      <c r="G45" s="294"/>
      <c r="H45" s="295"/>
      <c r="I45" s="295"/>
      <c r="J45" s="295"/>
      <c r="K45" s="295"/>
      <c r="L45" s="295"/>
      <c r="M45" s="295"/>
      <c r="N45" s="295"/>
      <c r="O45" s="296"/>
      <c r="P45" s="279"/>
      <c r="Q45" s="279"/>
      <c r="R45" s="279"/>
      <c r="S45" s="279"/>
      <c r="T45" s="279"/>
      <c r="U45" s="279"/>
      <c r="V45" s="279"/>
      <c r="W45" s="279"/>
      <c r="X45" s="280"/>
      <c r="Y45" s="177" t="s">
        <v>65</v>
      </c>
      <c r="Z45" s="121"/>
      <c r="AA45" s="173"/>
      <c r="AB45" s="289"/>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6"/>
      <c r="B46" s="677"/>
      <c r="C46" s="677"/>
      <c r="D46" s="677"/>
      <c r="E46" s="677"/>
      <c r="F46" s="678"/>
      <c r="G46" s="326"/>
      <c r="H46" s="327"/>
      <c r="I46" s="327"/>
      <c r="J46" s="327"/>
      <c r="K46" s="327"/>
      <c r="L46" s="327"/>
      <c r="M46" s="327"/>
      <c r="N46" s="327"/>
      <c r="O46" s="328"/>
      <c r="P46" s="200"/>
      <c r="Q46" s="200"/>
      <c r="R46" s="200"/>
      <c r="S46" s="200"/>
      <c r="T46" s="200"/>
      <c r="U46" s="200"/>
      <c r="V46" s="200"/>
      <c r="W46" s="200"/>
      <c r="X46" s="201"/>
      <c r="Y46" s="120" t="s">
        <v>15</v>
      </c>
      <c r="Z46" s="121"/>
      <c r="AA46" s="173"/>
      <c r="AB46" s="688" t="s">
        <v>459</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0"/>
      <c r="AV48" s="110"/>
      <c r="AW48" s="108" t="s">
        <v>457</v>
      </c>
      <c r="AX48" s="109"/>
    </row>
    <row r="49" spans="1:50" ht="22.5" customHeight="1">
      <c r="A49" s="220"/>
      <c r="B49" s="218"/>
      <c r="C49" s="218"/>
      <c r="D49" s="218"/>
      <c r="E49" s="218"/>
      <c r="F49" s="219"/>
      <c r="G49" s="325"/>
      <c r="H49" s="292"/>
      <c r="I49" s="292"/>
      <c r="J49" s="292"/>
      <c r="K49" s="292"/>
      <c r="L49" s="292"/>
      <c r="M49" s="292"/>
      <c r="N49" s="292"/>
      <c r="O49" s="293"/>
      <c r="P49" s="216"/>
      <c r="Q49" s="198"/>
      <c r="R49" s="198"/>
      <c r="S49" s="198"/>
      <c r="T49" s="198"/>
      <c r="U49" s="198"/>
      <c r="V49" s="198"/>
      <c r="W49" s="198"/>
      <c r="X49" s="199"/>
      <c r="Y49" s="297" t="s">
        <v>14</v>
      </c>
      <c r="Z49" s="298"/>
      <c r="AA49" s="299"/>
      <c r="AB49" s="329"/>
      <c r="AC49" s="300"/>
      <c r="AD49" s="300"/>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c r="A50" s="221"/>
      <c r="B50" s="222"/>
      <c r="C50" s="222"/>
      <c r="D50" s="222"/>
      <c r="E50" s="222"/>
      <c r="F50" s="223"/>
      <c r="G50" s="294"/>
      <c r="H50" s="295"/>
      <c r="I50" s="295"/>
      <c r="J50" s="295"/>
      <c r="K50" s="295"/>
      <c r="L50" s="295"/>
      <c r="M50" s="295"/>
      <c r="N50" s="295"/>
      <c r="O50" s="296"/>
      <c r="P50" s="279"/>
      <c r="Q50" s="279"/>
      <c r="R50" s="279"/>
      <c r="S50" s="279"/>
      <c r="T50" s="279"/>
      <c r="U50" s="279"/>
      <c r="V50" s="279"/>
      <c r="W50" s="279"/>
      <c r="X50" s="280"/>
      <c r="Y50" s="177" t="s">
        <v>65</v>
      </c>
      <c r="Z50" s="121"/>
      <c r="AA50" s="173"/>
      <c r="AB50" s="289"/>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6"/>
      <c r="B51" s="677"/>
      <c r="C51" s="677"/>
      <c r="D51" s="677"/>
      <c r="E51" s="677"/>
      <c r="F51" s="678"/>
      <c r="G51" s="326"/>
      <c r="H51" s="327"/>
      <c r="I51" s="327"/>
      <c r="J51" s="327"/>
      <c r="K51" s="327"/>
      <c r="L51" s="327"/>
      <c r="M51" s="327"/>
      <c r="N51" s="327"/>
      <c r="O51" s="328"/>
      <c r="P51" s="200"/>
      <c r="Q51" s="200"/>
      <c r="R51" s="200"/>
      <c r="S51" s="200"/>
      <c r="T51" s="200"/>
      <c r="U51" s="200"/>
      <c r="V51" s="200"/>
      <c r="W51" s="200"/>
      <c r="X51" s="201"/>
      <c r="Y51" s="120" t="s">
        <v>15</v>
      </c>
      <c r="Z51" s="121"/>
      <c r="AA51" s="173"/>
      <c r="AB51" s="697" t="s">
        <v>458</v>
      </c>
      <c r="AC51" s="698"/>
      <c r="AD51" s="698"/>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9" t="s">
        <v>34</v>
      </c>
      <c r="B2" s="700"/>
      <c r="C2" s="700"/>
      <c r="D2" s="700"/>
      <c r="E2" s="700"/>
      <c r="F2" s="701"/>
      <c r="G2" s="391" t="s">
        <v>368</v>
      </c>
      <c r="H2" s="392"/>
      <c r="I2" s="392"/>
      <c r="J2" s="392"/>
      <c r="K2" s="392"/>
      <c r="L2" s="392"/>
      <c r="M2" s="392"/>
      <c r="N2" s="392"/>
      <c r="O2" s="392"/>
      <c r="P2" s="392"/>
      <c r="Q2" s="392"/>
      <c r="R2" s="392"/>
      <c r="S2" s="392"/>
      <c r="T2" s="392"/>
      <c r="U2" s="392"/>
      <c r="V2" s="392"/>
      <c r="W2" s="392"/>
      <c r="X2" s="392"/>
      <c r="Y2" s="392"/>
      <c r="Z2" s="392"/>
      <c r="AA2" s="392"/>
      <c r="AB2" s="393"/>
      <c r="AC2" s="391" t="s">
        <v>455</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c r="A3" s="702"/>
      <c r="B3" s="703"/>
      <c r="C3" s="703"/>
      <c r="D3" s="703"/>
      <c r="E3" s="703"/>
      <c r="F3" s="704"/>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2"/>
      <c r="B15" s="703"/>
      <c r="C15" s="703"/>
      <c r="D15" s="703"/>
      <c r="E15" s="703"/>
      <c r="F15" s="704"/>
      <c r="G15" s="391" t="s">
        <v>369</v>
      </c>
      <c r="H15" s="392"/>
      <c r="I15" s="392"/>
      <c r="J15" s="392"/>
      <c r="K15" s="392"/>
      <c r="L15" s="392"/>
      <c r="M15" s="392"/>
      <c r="N15" s="392"/>
      <c r="O15" s="392"/>
      <c r="P15" s="392"/>
      <c r="Q15" s="392"/>
      <c r="R15" s="392"/>
      <c r="S15" s="392"/>
      <c r="T15" s="392"/>
      <c r="U15" s="392"/>
      <c r="V15" s="392"/>
      <c r="W15" s="392"/>
      <c r="X15" s="392"/>
      <c r="Y15" s="392"/>
      <c r="Z15" s="392"/>
      <c r="AA15" s="392"/>
      <c r="AB15" s="393"/>
      <c r="AC15" s="391" t="s">
        <v>370</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702"/>
      <c r="B16" s="703"/>
      <c r="C16" s="703"/>
      <c r="D16" s="703"/>
      <c r="E16" s="703"/>
      <c r="F16" s="704"/>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2"/>
      <c r="B28" s="703"/>
      <c r="C28" s="703"/>
      <c r="D28" s="703"/>
      <c r="E28" s="703"/>
      <c r="F28" s="704"/>
      <c r="G28" s="391" t="s">
        <v>371</v>
      </c>
      <c r="H28" s="392"/>
      <c r="I28" s="392"/>
      <c r="J28" s="392"/>
      <c r="K28" s="392"/>
      <c r="L28" s="392"/>
      <c r="M28" s="392"/>
      <c r="N28" s="392"/>
      <c r="O28" s="392"/>
      <c r="P28" s="392"/>
      <c r="Q28" s="392"/>
      <c r="R28" s="392"/>
      <c r="S28" s="392"/>
      <c r="T28" s="392"/>
      <c r="U28" s="392"/>
      <c r="V28" s="392"/>
      <c r="W28" s="392"/>
      <c r="X28" s="392"/>
      <c r="Y28" s="392"/>
      <c r="Z28" s="392"/>
      <c r="AA28" s="392"/>
      <c r="AB28" s="393"/>
      <c r="AC28" s="391" t="s">
        <v>372</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702"/>
      <c r="B29" s="703"/>
      <c r="C29" s="703"/>
      <c r="D29" s="703"/>
      <c r="E29" s="703"/>
      <c r="F29" s="704"/>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2"/>
      <c r="B41" s="703"/>
      <c r="C41" s="703"/>
      <c r="D41" s="703"/>
      <c r="E41" s="703"/>
      <c r="F41" s="704"/>
      <c r="G41" s="391" t="s">
        <v>373</v>
      </c>
      <c r="H41" s="392"/>
      <c r="I41" s="392"/>
      <c r="J41" s="392"/>
      <c r="K41" s="392"/>
      <c r="L41" s="392"/>
      <c r="M41" s="392"/>
      <c r="N41" s="392"/>
      <c r="O41" s="392"/>
      <c r="P41" s="392"/>
      <c r="Q41" s="392"/>
      <c r="R41" s="392"/>
      <c r="S41" s="392"/>
      <c r="T41" s="392"/>
      <c r="U41" s="392"/>
      <c r="V41" s="392"/>
      <c r="W41" s="392"/>
      <c r="X41" s="392"/>
      <c r="Y41" s="392"/>
      <c r="Z41" s="392"/>
      <c r="AA41" s="392"/>
      <c r="AB41" s="393"/>
      <c r="AC41" s="391" t="s">
        <v>374</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702"/>
      <c r="B42" s="703"/>
      <c r="C42" s="703"/>
      <c r="D42" s="703"/>
      <c r="E42" s="703"/>
      <c r="F42" s="704"/>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row r="55" spans="1:50" ht="30" customHeight="1">
      <c r="A55" s="699" t="s">
        <v>34</v>
      </c>
      <c r="B55" s="700"/>
      <c r="C55" s="700"/>
      <c r="D55" s="700"/>
      <c r="E55" s="700"/>
      <c r="F55" s="701"/>
      <c r="G55" s="391" t="s">
        <v>375</v>
      </c>
      <c r="H55" s="392"/>
      <c r="I55" s="392"/>
      <c r="J55" s="392"/>
      <c r="K55" s="392"/>
      <c r="L55" s="392"/>
      <c r="M55" s="392"/>
      <c r="N55" s="392"/>
      <c r="O55" s="392"/>
      <c r="P55" s="392"/>
      <c r="Q55" s="392"/>
      <c r="R55" s="392"/>
      <c r="S55" s="392"/>
      <c r="T55" s="392"/>
      <c r="U55" s="392"/>
      <c r="V55" s="392"/>
      <c r="W55" s="392"/>
      <c r="X55" s="392"/>
      <c r="Y55" s="392"/>
      <c r="Z55" s="392"/>
      <c r="AA55" s="392"/>
      <c r="AB55" s="393"/>
      <c r="AC55" s="391" t="s">
        <v>376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702"/>
      <c r="B56" s="703"/>
      <c r="C56" s="703"/>
      <c r="D56" s="703"/>
      <c r="E56" s="703"/>
      <c r="F56" s="704"/>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2"/>
      <c r="B68" s="703"/>
      <c r="C68" s="703"/>
      <c r="D68" s="703"/>
      <c r="E68" s="703"/>
      <c r="F68" s="704"/>
      <c r="G68" s="391" t="s">
        <v>377</v>
      </c>
      <c r="H68" s="392"/>
      <c r="I68" s="392"/>
      <c r="J68" s="392"/>
      <c r="K68" s="392"/>
      <c r="L68" s="392"/>
      <c r="M68" s="392"/>
      <c r="N68" s="392"/>
      <c r="O68" s="392"/>
      <c r="P68" s="392"/>
      <c r="Q68" s="392"/>
      <c r="R68" s="392"/>
      <c r="S68" s="392"/>
      <c r="T68" s="392"/>
      <c r="U68" s="392"/>
      <c r="V68" s="392"/>
      <c r="W68" s="392"/>
      <c r="X68" s="392"/>
      <c r="Y68" s="392"/>
      <c r="Z68" s="392"/>
      <c r="AA68" s="392"/>
      <c r="AB68" s="393"/>
      <c r="AC68" s="391" t="s">
        <v>378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702"/>
      <c r="B69" s="703"/>
      <c r="C69" s="703"/>
      <c r="D69" s="703"/>
      <c r="E69" s="703"/>
      <c r="F69" s="704"/>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2"/>
      <c r="B81" s="703"/>
      <c r="C81" s="703"/>
      <c r="D81" s="703"/>
      <c r="E81" s="703"/>
      <c r="F81" s="704"/>
      <c r="G81" s="391" t="s">
        <v>379</v>
      </c>
      <c r="H81" s="392"/>
      <c r="I81" s="392"/>
      <c r="J81" s="392"/>
      <c r="K81" s="392"/>
      <c r="L81" s="392"/>
      <c r="M81" s="392"/>
      <c r="N81" s="392"/>
      <c r="O81" s="392"/>
      <c r="P81" s="392"/>
      <c r="Q81" s="392"/>
      <c r="R81" s="392"/>
      <c r="S81" s="392"/>
      <c r="T81" s="392"/>
      <c r="U81" s="392"/>
      <c r="V81" s="392"/>
      <c r="W81" s="392"/>
      <c r="X81" s="392"/>
      <c r="Y81" s="392"/>
      <c r="Z81" s="392"/>
      <c r="AA81" s="392"/>
      <c r="AB81" s="393"/>
      <c r="AC81" s="391" t="s">
        <v>380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702"/>
      <c r="B82" s="703"/>
      <c r="C82" s="703"/>
      <c r="D82" s="703"/>
      <c r="E82" s="703"/>
      <c r="F82" s="704"/>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2"/>
      <c r="B94" s="703"/>
      <c r="C94" s="703"/>
      <c r="D94" s="703"/>
      <c r="E94" s="703"/>
      <c r="F94" s="704"/>
      <c r="G94" s="391" t="s">
        <v>381</v>
      </c>
      <c r="H94" s="392"/>
      <c r="I94" s="392"/>
      <c r="J94" s="392"/>
      <c r="K94" s="392"/>
      <c r="L94" s="392"/>
      <c r="M94" s="392"/>
      <c r="N94" s="392"/>
      <c r="O94" s="392"/>
      <c r="P94" s="392"/>
      <c r="Q94" s="392"/>
      <c r="R94" s="392"/>
      <c r="S94" s="392"/>
      <c r="T94" s="392"/>
      <c r="U94" s="392"/>
      <c r="V94" s="392"/>
      <c r="W94" s="392"/>
      <c r="X94" s="392"/>
      <c r="Y94" s="392"/>
      <c r="Z94" s="392"/>
      <c r="AA94" s="392"/>
      <c r="AB94" s="393"/>
      <c r="AC94" s="391" t="s">
        <v>382</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702"/>
      <c r="B95" s="703"/>
      <c r="C95" s="703"/>
      <c r="D95" s="703"/>
      <c r="E95" s="703"/>
      <c r="F95" s="704"/>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row r="108" spans="1:50" ht="30" customHeight="1">
      <c r="A108" s="699" t="s">
        <v>34</v>
      </c>
      <c r="B108" s="700"/>
      <c r="C108" s="700"/>
      <c r="D108" s="700"/>
      <c r="E108" s="700"/>
      <c r="F108" s="701"/>
      <c r="G108" s="391" t="s">
        <v>383</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384</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702"/>
      <c r="B109" s="703"/>
      <c r="C109" s="703"/>
      <c r="D109" s="703"/>
      <c r="E109" s="703"/>
      <c r="F109" s="704"/>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2"/>
      <c r="B121" s="703"/>
      <c r="C121" s="703"/>
      <c r="D121" s="703"/>
      <c r="E121" s="703"/>
      <c r="F121" s="704"/>
      <c r="G121" s="391" t="s">
        <v>405</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385</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702"/>
      <c r="B122" s="703"/>
      <c r="C122" s="703"/>
      <c r="D122" s="703"/>
      <c r="E122" s="703"/>
      <c r="F122" s="704"/>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2"/>
      <c r="B134" s="703"/>
      <c r="C134" s="703"/>
      <c r="D134" s="703"/>
      <c r="E134" s="703"/>
      <c r="F134" s="704"/>
      <c r="G134" s="391" t="s">
        <v>386</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387</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702"/>
      <c r="B135" s="703"/>
      <c r="C135" s="703"/>
      <c r="D135" s="703"/>
      <c r="E135" s="703"/>
      <c r="F135" s="704"/>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2"/>
      <c r="B147" s="703"/>
      <c r="C147" s="703"/>
      <c r="D147" s="703"/>
      <c r="E147" s="703"/>
      <c r="F147" s="704"/>
      <c r="G147" s="391" t="s">
        <v>388</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389</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702"/>
      <c r="B148" s="703"/>
      <c r="C148" s="703"/>
      <c r="D148" s="703"/>
      <c r="E148" s="703"/>
      <c r="F148" s="704"/>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row r="161" spans="1:50" ht="30" customHeight="1">
      <c r="A161" s="699" t="s">
        <v>34</v>
      </c>
      <c r="B161" s="700"/>
      <c r="C161" s="700"/>
      <c r="D161" s="700"/>
      <c r="E161" s="700"/>
      <c r="F161" s="701"/>
      <c r="G161" s="391" t="s">
        <v>390</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391</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702"/>
      <c r="B162" s="703"/>
      <c r="C162" s="703"/>
      <c r="D162" s="703"/>
      <c r="E162" s="703"/>
      <c r="F162" s="704"/>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2"/>
      <c r="B174" s="703"/>
      <c r="C174" s="703"/>
      <c r="D174" s="703"/>
      <c r="E174" s="703"/>
      <c r="F174" s="704"/>
      <c r="G174" s="391" t="s">
        <v>392</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393</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702"/>
      <c r="B175" s="703"/>
      <c r="C175" s="703"/>
      <c r="D175" s="703"/>
      <c r="E175" s="703"/>
      <c r="F175" s="704"/>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2"/>
      <c r="B187" s="703"/>
      <c r="C187" s="703"/>
      <c r="D187" s="703"/>
      <c r="E187" s="703"/>
      <c r="F187" s="704"/>
      <c r="G187" s="391" t="s">
        <v>394</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395</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702"/>
      <c r="B188" s="703"/>
      <c r="C188" s="703"/>
      <c r="D188" s="703"/>
      <c r="E188" s="703"/>
      <c r="F188" s="704"/>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2"/>
      <c r="B200" s="703"/>
      <c r="C200" s="703"/>
      <c r="D200" s="703"/>
      <c r="E200" s="703"/>
      <c r="F200" s="704"/>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396</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702"/>
      <c r="B201" s="703"/>
      <c r="C201" s="703"/>
      <c r="D201" s="703"/>
      <c r="E201" s="703"/>
      <c r="F201" s="704"/>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row r="214" spans="1:50" ht="30" customHeight="1">
      <c r="A214" s="717" t="s">
        <v>34</v>
      </c>
      <c r="B214" s="718"/>
      <c r="C214" s="718"/>
      <c r="D214" s="718"/>
      <c r="E214" s="718"/>
      <c r="F214" s="719"/>
      <c r="G214" s="391" t="s">
        <v>397</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398</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702"/>
      <c r="B215" s="703"/>
      <c r="C215" s="703"/>
      <c r="D215" s="703"/>
      <c r="E215" s="703"/>
      <c r="F215" s="704"/>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2"/>
      <c r="B227" s="703"/>
      <c r="C227" s="703"/>
      <c r="D227" s="703"/>
      <c r="E227" s="703"/>
      <c r="F227" s="704"/>
      <c r="G227" s="391" t="s">
        <v>399</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400</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702"/>
      <c r="B228" s="703"/>
      <c r="C228" s="703"/>
      <c r="D228" s="703"/>
      <c r="E228" s="703"/>
      <c r="F228" s="704"/>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2"/>
      <c r="B240" s="703"/>
      <c r="C240" s="703"/>
      <c r="D240" s="703"/>
      <c r="E240" s="703"/>
      <c r="F240" s="704"/>
      <c r="G240" s="391" t="s">
        <v>401</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402</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702"/>
      <c r="B241" s="703"/>
      <c r="C241" s="703"/>
      <c r="D241" s="703"/>
      <c r="E241" s="703"/>
      <c r="F241" s="704"/>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2"/>
      <c r="B253" s="703"/>
      <c r="C253" s="703"/>
      <c r="D253" s="703"/>
      <c r="E253" s="703"/>
      <c r="F253" s="704"/>
      <c r="G253" s="391" t="s">
        <v>403</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404</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702"/>
      <c r="B254" s="703"/>
      <c r="C254" s="703"/>
      <c r="D254" s="703"/>
      <c r="E254" s="703"/>
      <c r="F254" s="704"/>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平成27年度行政事業レビュー_競技者・指導者等のスポーツキャリア形成支援事業</dc:title>
  <dc:creator>文部科学省</dc:creator>
  <cp:lastModifiedBy>文部科学省</cp:lastModifiedBy>
  <cp:lastPrinted>2015-09-03T01:32:28Z</cp:lastPrinted>
  <dcterms:created xsi:type="dcterms:W3CDTF">2012-03-13T00:50:25Z</dcterms:created>
  <dcterms:modified xsi:type="dcterms:W3CDTF">2015-09-03T01:33:15Z</dcterms:modified>
</cp:coreProperties>
</file>