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10" yWindow="-15" windowWidth="10155" windowHeight="7755"/>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<sst xmlns="http://schemas.openxmlformats.org/spreadsheetml/2006/main" count="759" uniqueCount="463">
  <si>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</si>
  <si>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</si>
  <si>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</si>
  <si>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</si>
  <si>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</si>
  <si>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</si>
  <si>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</si>
  <si>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</si>
  <si>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</si>
  <si>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</si>
  <si>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</si>
  <si>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</si>
  <si>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</si>
  <si>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</si>
  <si>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</si>
  <si>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</si>
  <si>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</si>
  <si>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</si>
  <si>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</si>
  <si>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</si>
  <si>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</si>
  <si>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</si>
  <si>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</si>
  <si>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</si>
  <si>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</si>
  <si>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</si>
  <si>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</si>
  <si>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</si>
  <si>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</si>
  <si>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</si>
  <si>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</si>
  <si>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</si>
  <si>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</si>
  <si>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</si>
  <si>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</si>
  <si>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</si>
  <si>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</si>
  <si>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</si>
  <si>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</si>
  <si>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</si>
  <si>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</si>
  <si>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</si>
  <si>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</si>
  <si>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</si>
  <si>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</si>
  <si>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</si>
  <si>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</si>
  <si>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</si>
  <si>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</si>
  <si>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</si>
  <si>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</si>
  <si>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</si>
  <si>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</si>
  <si>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</si>
  <si>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</si>
  <si>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</si>
  <si>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</si>
  <si>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</si>
  <si>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</si>
  <si>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</si>
  <si>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</si>
  <si>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</si>
  <si>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</si>
  <si>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</si>
  <si>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</si>
  <si>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</si>
  <si>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</si>
  <si>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</si>
  <si>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</si>
  <si>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</si>
  <si>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</si>
  <si>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</si>
  <si>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</si>
  <si>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</si>
  <si>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</si>
  <si>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</si>
  <si>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</si>
  <si>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</si>
  <si>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</si>
  <si>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</si>
  <si>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</si>
  <si>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</si>
  <si>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</si>
  <si>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</si>
  <si>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</si>
  <si>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</si>
  <si>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</si>
  <si>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</si>
  <si>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</si>
  <si>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</si>
  <si>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</si>
  <si>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</si>
  <si>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</si>
  <si>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</si>
  <si>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</si>
  <si>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</si>
  <si>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</si>
  <si>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</si>
  <si>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</si>
  <si>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</si>
  <si>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</si>
  <si>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</si>
  <si>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</si>
  <si>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</si>
  <si>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</si>
  <si>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</si>
  <si>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</si>
  <si>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</si>
  <si>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</si>
  <si>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</si>
  <si>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</si>
  <si>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</si>
  <si>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</si>
  <si>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</si>
  <si>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</si>
  <si>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</si>
  <si>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</si>
  <si>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</si>
  <si>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</si>
  <si>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</si>
  <si>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</si>
  <si>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</si>
  <si>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</si>
  <si>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</si>
  <si>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</si>
  <si>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</si>
  <si>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</si>
  <si>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</si>
  <si>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</si>
  <si>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</si>
  <si>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</si>
  <si>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</si>
  <si>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</si>
  <si>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</si>
  <si>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</si>
  <si>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</si>
  <si>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</si>
  <si>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</si>
  <si>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</si>
  <si>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</si>
  <si>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</si>
  <si>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</si>
  <si>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</si>
  <si>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</si>
  <si>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</si>
  <si>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</si>
  <si>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</si>
  <si>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</si>
  <si>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</si>
  <si>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</si>
  <si>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</si>
  <si>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</si>
  <si>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</si>
  <si>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</si>
  <si>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</si>
  <si>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</si>
  <si>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</si>
  <si>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</si>
  <si>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</si>
  <si>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</si>
  <si>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</si>
  <si>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</si>
  <si>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</si>
  <si>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</si>
  <si>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</si>
  <si>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</si>
  <si>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</si>
  <si>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</si>
  <si>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</si>
  <si>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</si>
  <si>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</si>
  <si>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</si>
  <si>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</si>
  <si>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</si>
  <si>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</si>
  <si>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</si>
  <si>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</si>
  <si>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</si>
  <si>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</si>
  <si>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</si>
  <si>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</si>
  <si>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</si>
  <si>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</si>
  <si>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</si>
  <si>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</si>
  <si>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</si>
  <si>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</si>
  <si>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</si>
  <si>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</si>
  <si>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</si>
  <si>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</si>
  <si>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</si>
  <si>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</si>
  <si>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</si>
  <si>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</si>
  <si>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</si>
  <si>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</si>
  <si>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</si>
  <si>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</si>
  <si>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</si>
  <si>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</si>
  <si>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</si>
  <si>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</si>
  <si>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</si>
  <si>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</si>
  <si>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</si>
  <si>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</si>
  <si>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</si>
  <si>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</si>
  <si>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</si>
  <si>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</si>
  <si>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</si>
  <si>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</si>
  <si>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</si>
  <si>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</si>
  <si>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</si>
  <si>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</si>
  <si>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</si>
  <si>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</si>
  <si>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</si>
  <si>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</si>
  <si>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</si>
  <si>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</si>
  <si>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</si>
  <si>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</si>
  <si>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</si>
  <si>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</si>
  <si>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</si>
  <si>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</si>
  <si>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</si>
  <si>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</si>
  <si>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</si>
  <si>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</si>
  <si>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</si>
  <si>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</si>
  <si>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</si>
  <si>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</si>
  <si>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</si>
  <si>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</si>
  <si>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</si>
  <si>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</si>
  <si>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</si>
  <si>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</si>
  <si>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</si>
  <si>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</si>
  <si>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</si>
  <si>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</si>
  <si>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</si>
  <si>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</si>
  <si>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</si>
  <si>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</si>
  <si>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</si>
  <si>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</si>
  <si>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</si>
  <si>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</si>
  <si>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</si>
  <si>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</si>
  <si>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</si>
  <si>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</si>
  <si>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</si>
  <si>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</si>
  <si>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</si>
  <si>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</si>
  <si>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</si>
  <si>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</si>
  <si>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</si>
  <si>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</si>
  <si>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</si>
  <si>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</si>
  <si>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</si>
  <si>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</si>
  <si>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</si>
  <si>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</si>
  <si>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</si>
  <si>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</si>
  <si>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</si>
  <si>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</si>
  <si>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</si>
  <si>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</si>
  <si>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</si>
  <si>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</si>
  <si>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</si>
  <si>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</si>
  <si>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</si>
  <si>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</si>
  <si>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</si>
  <si>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</si>
  <si>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</si>
  <si>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</si>
  <si>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</si>
  <si>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</si>
  <si>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</si>
  <si>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</si>
  <si>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</si>
  <si>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</si>
  <si>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</si>
  <si>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</si>
  <si>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</si>
  <si>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</si>
  <si>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</si>
  <si>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</si>
  <si>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</si>
  <si>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</si>
  <si>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</si>
  <si>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</si>
  <si>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</si>
  <si>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</si>
  <si>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</si>
  <si>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</si>
  <si>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</si>
  <si>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</si>
  <si>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</si>
  <si>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</si>
  <si>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</si>
  <si>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</si>
  <si>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</si>
  <si>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</si>
  <si>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</si>
  <si>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</si>
  <si>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</si>
  <si>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</si>
  <si>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</si>
  <si>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</si>
  <si>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</si>
  <si>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</si>
  <si>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</si>
  <si>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</si>
  <si>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</si>
  <si>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</si>
  <si>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</si>
  <si>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</si>
  <si>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</si>
  <si>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</si>
  <si>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</si>
  <si>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</si>
  <si>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</si>
  <si>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</si>
  <si>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</si>
  <si>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</si>
  <si>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</si>
  <si>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</si>
  <si>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</si>
  <si>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</si>
  <si>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</si>
  <si>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</si>
  <si>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</si>
  <si>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</si>
  <si>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</si>
  <si>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</si>
  <si>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</si>
  <si>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</si>
  <si>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</si>
  <si>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</si>
  <si>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</si>
  <si>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</si>
  <si>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</si>
  <si>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</si>
  <si>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</si>
  <si>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</si>
  <si>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</si>
  <si>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</si>
  <si>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</si>
  <si>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</si>
  <si>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</si>
  <si>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</si>
  <si>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</si>
  <si>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</si>
  <si>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</si>
  <si>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</si>
  <si>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</si>
  <si>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</si>
  <si>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</si>
  <si>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</si>
  <si>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</si>
  <si>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</si>
  <si>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</si>
  <si>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</si>
  <si>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</si>
  <si>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なお、金額は単位未満四捨五入して記載していることから、合計が一致しない場合がある。</t>
    <rPh sb="18" eb="20">
      <t>キサイ</t>
    </rPh>
    <phoneticPr fontId="5"/>
  </si>
  <si>
    <t>日本体育協会補助</t>
    <phoneticPr fontId="5"/>
  </si>
  <si>
    <t>スポーツ・青少年局</t>
    <phoneticPr fontId="5"/>
  </si>
  <si>
    <t>スポーツ振興課</t>
    <phoneticPr fontId="5"/>
  </si>
  <si>
    <t>スポーツ振興課長
森岡　裕策</t>
    <rPh sb="4" eb="7">
      <t>シンコウカ</t>
    </rPh>
    <rPh sb="7" eb="8">
      <t>チョウ</t>
    </rPh>
    <rPh sb="9" eb="11">
      <t>モリオカ</t>
    </rPh>
    <rPh sb="12" eb="14">
      <t>ユウサク</t>
    </rPh>
    <phoneticPr fontId="5"/>
  </si>
  <si>
    <t>○</t>
  </si>
  <si>
    <t>スポーツ基本計画（平成24年3月30日策定）
スポーツ立国戦略（平成22年8月26日策定）</t>
    <phoneticPr fontId="5"/>
  </si>
  <si>
    <t>スポーツ基本法第33条</t>
    <phoneticPr fontId="5"/>
  </si>
  <si>
    <t>民間スポーツ振興費等補助金</t>
    <rPh sb="0" eb="2">
      <t>ミンカン</t>
    </rPh>
    <rPh sb="6" eb="9">
      <t>シンコウヒ</t>
    </rPh>
    <rPh sb="9" eb="10">
      <t>トウ</t>
    </rPh>
    <rPh sb="10" eb="13">
      <t>ホジョキン</t>
    </rPh>
    <phoneticPr fontId="5"/>
  </si>
  <si>
    <t>政府開発援助民間スポーツ振興費等補助金</t>
    <rPh sb="0" eb="2">
      <t>セイフ</t>
    </rPh>
    <rPh sb="2" eb="4">
      <t>カイハツ</t>
    </rPh>
    <rPh sb="4" eb="6">
      <t>エンジョ</t>
    </rPh>
    <rPh sb="6" eb="8">
      <t>ミンカン</t>
    </rPh>
    <rPh sb="12" eb="15">
      <t>シンコウヒ</t>
    </rPh>
    <rPh sb="15" eb="16">
      <t>トウ</t>
    </rPh>
    <rPh sb="16" eb="19">
      <t>ホジョキン</t>
    </rPh>
    <phoneticPr fontId="5"/>
  </si>
  <si>
    <t>-</t>
    <phoneticPr fontId="5"/>
  </si>
  <si>
    <t>-</t>
    <phoneticPr fontId="5"/>
  </si>
  <si>
    <t>-</t>
    <phoneticPr fontId="5"/>
  </si>
  <si>
    <t>借損料</t>
    <rPh sb="0" eb="3">
      <t>シャクソンリョウ</t>
    </rPh>
    <phoneticPr fontId="5"/>
  </si>
  <si>
    <t>会場借上、バス借上等</t>
    <rPh sb="0" eb="2">
      <t>カイジョウ</t>
    </rPh>
    <rPh sb="2" eb="3">
      <t>カ</t>
    </rPh>
    <rPh sb="3" eb="4">
      <t>ア</t>
    </rPh>
    <rPh sb="7" eb="8">
      <t>カ</t>
    </rPh>
    <rPh sb="8" eb="9">
      <t>ア</t>
    </rPh>
    <rPh sb="9" eb="10">
      <t>トウ</t>
    </rPh>
    <phoneticPr fontId="5"/>
  </si>
  <si>
    <t>諸謝金</t>
    <rPh sb="0" eb="3">
      <t>ショシャキン</t>
    </rPh>
    <phoneticPr fontId="5"/>
  </si>
  <si>
    <t>滞在費</t>
    <rPh sb="0" eb="3">
      <t>タイザイヒ</t>
    </rPh>
    <phoneticPr fontId="5"/>
  </si>
  <si>
    <t>受入旅費、宿泊費等</t>
    <rPh sb="0" eb="2">
      <t>ウケイ</t>
    </rPh>
    <rPh sb="2" eb="4">
      <t>リョヒ</t>
    </rPh>
    <rPh sb="5" eb="8">
      <t>シュクハクヒ</t>
    </rPh>
    <rPh sb="8" eb="9">
      <t>トウ</t>
    </rPh>
    <phoneticPr fontId="5"/>
  </si>
  <si>
    <t>旅費</t>
    <rPh sb="0" eb="2">
      <t>リョヒ</t>
    </rPh>
    <phoneticPr fontId="5"/>
  </si>
  <si>
    <t>講師旅費、会議出席旅費等</t>
    <rPh sb="0" eb="2">
      <t>コウシ</t>
    </rPh>
    <rPh sb="2" eb="4">
      <t>リョヒ</t>
    </rPh>
    <rPh sb="5" eb="7">
      <t>カイギ</t>
    </rPh>
    <rPh sb="7" eb="9">
      <t>シュッセキ</t>
    </rPh>
    <rPh sb="9" eb="11">
      <t>リョヒ</t>
    </rPh>
    <rPh sb="11" eb="12">
      <t>トウ</t>
    </rPh>
    <phoneticPr fontId="5"/>
  </si>
  <si>
    <t>雑役務費</t>
    <rPh sb="0" eb="4">
      <t>ザツエキムヒ</t>
    </rPh>
    <phoneticPr fontId="5"/>
  </si>
  <si>
    <t>消耗品費</t>
    <rPh sb="0" eb="3">
      <t>ショウモウヒン</t>
    </rPh>
    <rPh sb="3" eb="4">
      <t>ヒ</t>
    </rPh>
    <phoneticPr fontId="5"/>
  </si>
  <si>
    <t>渡航費</t>
    <rPh sb="0" eb="3">
      <t>トコウヒ</t>
    </rPh>
    <phoneticPr fontId="5"/>
  </si>
  <si>
    <t>印刷製本費</t>
    <rPh sb="0" eb="2">
      <t>インサツ</t>
    </rPh>
    <rPh sb="2" eb="4">
      <t>セイホン</t>
    </rPh>
    <rPh sb="4" eb="5">
      <t>ヒ</t>
    </rPh>
    <phoneticPr fontId="5"/>
  </si>
  <si>
    <t>事務用品等</t>
    <rPh sb="0" eb="2">
      <t>ジム</t>
    </rPh>
    <rPh sb="2" eb="4">
      <t>ヨウヒン</t>
    </rPh>
    <rPh sb="4" eb="5">
      <t>トウ</t>
    </rPh>
    <phoneticPr fontId="5"/>
  </si>
  <si>
    <t>派遣渡航費</t>
    <rPh sb="0" eb="2">
      <t>ハケン</t>
    </rPh>
    <rPh sb="2" eb="5">
      <t>トコウヒ</t>
    </rPh>
    <phoneticPr fontId="5"/>
  </si>
  <si>
    <t>看板作成、会場設営費等</t>
    <rPh sb="0" eb="2">
      <t>カンバン</t>
    </rPh>
    <rPh sb="2" eb="4">
      <t>サクセイ</t>
    </rPh>
    <rPh sb="5" eb="7">
      <t>カイジョウ</t>
    </rPh>
    <rPh sb="7" eb="10">
      <t>セツエイヒ</t>
    </rPh>
    <rPh sb="10" eb="11">
      <t>トウ</t>
    </rPh>
    <phoneticPr fontId="5"/>
  </si>
  <si>
    <t>研修会資料、テキスト印刷代等</t>
    <rPh sb="0" eb="3">
      <t>ケンシュウカイ</t>
    </rPh>
    <rPh sb="3" eb="5">
      <t>シリョウ</t>
    </rPh>
    <rPh sb="10" eb="13">
      <t>インサツダイ</t>
    </rPh>
    <rPh sb="13" eb="14">
      <t>トウ</t>
    </rPh>
    <phoneticPr fontId="5"/>
  </si>
  <si>
    <t>その他</t>
    <rPh sb="2" eb="3">
      <t>タ</t>
    </rPh>
    <phoneticPr fontId="5"/>
  </si>
  <si>
    <t>通信運搬費、会議費</t>
    <rPh sb="0" eb="2">
      <t>ツウシン</t>
    </rPh>
    <rPh sb="2" eb="5">
      <t>ウンパンヒ</t>
    </rPh>
    <rPh sb="6" eb="9">
      <t>カイギヒ</t>
    </rPh>
    <phoneticPr fontId="5"/>
  </si>
  <si>
    <t>公益財団法人日本体育協会</t>
    <rPh sb="0" eb="2">
      <t>コウエキ</t>
    </rPh>
    <rPh sb="2" eb="6">
      <t>ザイダンホウジン</t>
    </rPh>
    <rPh sb="6" eb="8">
      <t>ニホン</t>
    </rPh>
    <rPh sb="8" eb="10">
      <t>タイイク</t>
    </rPh>
    <rPh sb="10" eb="12">
      <t>キョウカイ</t>
    </rPh>
    <phoneticPr fontId="5"/>
  </si>
  <si>
    <t>スポーツ指導者養成事業、アジア地区スポーツ交流事業、海外スポーツ振興事業</t>
    <rPh sb="4" eb="7">
      <t>シドウシャ</t>
    </rPh>
    <rPh sb="7" eb="9">
      <t>ヨウセイ</t>
    </rPh>
    <rPh sb="9" eb="11">
      <t>ジギョウ</t>
    </rPh>
    <rPh sb="15" eb="17">
      <t>チク</t>
    </rPh>
    <rPh sb="21" eb="23">
      <t>コウリュウ</t>
    </rPh>
    <rPh sb="23" eb="25">
      <t>ジギョウ</t>
    </rPh>
    <rPh sb="26" eb="28">
      <t>カイガイ</t>
    </rPh>
    <rPh sb="32" eb="34">
      <t>シンコウ</t>
    </rPh>
    <rPh sb="34" eb="36">
      <t>ジギョウ</t>
    </rPh>
    <phoneticPr fontId="5"/>
  </si>
  <si>
    <t>-</t>
    <phoneticPr fontId="5"/>
  </si>
  <si>
    <t>アジア地区スポーツ交流事業における交流者数</t>
    <rPh sb="3" eb="5">
      <t>チク</t>
    </rPh>
    <rPh sb="9" eb="11">
      <t>コウリュウ</t>
    </rPh>
    <rPh sb="11" eb="13">
      <t>ジギョウ</t>
    </rPh>
    <rPh sb="17" eb="20">
      <t>コウリュウシャ</t>
    </rPh>
    <rPh sb="20" eb="21">
      <t>スウ</t>
    </rPh>
    <phoneticPr fontId="5"/>
  </si>
  <si>
    <t>海外青少年スポーツ振興事業における研修生参加者数</t>
    <rPh sb="0" eb="2">
      <t>カイガイ</t>
    </rPh>
    <rPh sb="2" eb="5">
      <t>セイショウネン</t>
    </rPh>
    <rPh sb="9" eb="11">
      <t>シンコウ</t>
    </rPh>
    <rPh sb="11" eb="13">
      <t>ジギョウ</t>
    </rPh>
    <rPh sb="17" eb="20">
      <t>ケンシュウセイ</t>
    </rPh>
    <rPh sb="20" eb="24">
      <t>サンカシャスウ</t>
    </rPh>
    <phoneticPr fontId="5"/>
  </si>
  <si>
    <t>人</t>
    <rPh sb="0" eb="1">
      <t>ニン</t>
    </rPh>
    <phoneticPr fontId="5"/>
  </si>
  <si>
    <t>アジア地区スポーツ交流事業補助額／交流者数　　　　　　　　　　　　　　</t>
    <rPh sb="3" eb="5">
      <t>チク</t>
    </rPh>
    <rPh sb="9" eb="11">
      <t>コウリュウ</t>
    </rPh>
    <rPh sb="11" eb="13">
      <t>ジギョウ</t>
    </rPh>
    <rPh sb="13" eb="16">
      <t>ホジョガク</t>
    </rPh>
    <rPh sb="17" eb="20">
      <t>コウリュウシャ</t>
    </rPh>
    <rPh sb="20" eb="21">
      <t>スウ</t>
    </rPh>
    <phoneticPr fontId="5"/>
  </si>
  <si>
    <t>海外青少年スポーツ振興事業補助額／研修会参加者数　　　　　　　　　　　　　</t>
    <rPh sb="0" eb="2">
      <t>カイガイ</t>
    </rPh>
    <rPh sb="2" eb="5">
      <t>セイショウネン</t>
    </rPh>
    <rPh sb="9" eb="11">
      <t>シンコウ</t>
    </rPh>
    <rPh sb="11" eb="13">
      <t>ジギョウ</t>
    </rPh>
    <rPh sb="13" eb="16">
      <t>ホジョガク</t>
    </rPh>
    <rPh sb="17" eb="20">
      <t>ケンシュウカイ</t>
    </rPh>
    <rPh sb="20" eb="24">
      <t>サンカシャスウ</t>
    </rPh>
    <phoneticPr fontId="5"/>
  </si>
  <si>
    <t>円</t>
    <rPh sb="0" eb="1">
      <t>エン</t>
    </rPh>
    <phoneticPr fontId="5"/>
  </si>
  <si>
    <t>‐</t>
  </si>
  <si>
    <t>A.公益財団法人日本体育協会</t>
    <rPh sb="2" eb="4">
      <t>コウエキ</t>
    </rPh>
    <rPh sb="4" eb="8">
      <t>ザイダンホウジン</t>
    </rPh>
    <rPh sb="8" eb="10">
      <t>ニホン</t>
    </rPh>
    <rPh sb="10" eb="12">
      <t>タイイク</t>
    </rPh>
    <rPh sb="12" eb="14">
      <t>キョウカイ</t>
    </rPh>
    <phoneticPr fontId="5"/>
  </si>
  <si>
    <t>講師、通訳謝金等</t>
    <rPh sb="0" eb="2">
      <t>コウシ</t>
    </rPh>
    <rPh sb="3" eb="5">
      <t>ツウヤク</t>
    </rPh>
    <rPh sb="5" eb="7">
      <t>シャキン</t>
    </rPh>
    <rPh sb="7" eb="8">
      <t>トウ</t>
    </rPh>
    <phoneticPr fontId="5"/>
  </si>
  <si>
    <t>政策目標11:スポーツの振興
施策目標11-2:生涯スポーツ社会の実現</t>
    <rPh sb="0" eb="2">
      <t>セイサク</t>
    </rPh>
    <rPh sb="2" eb="4">
      <t>モクヒョウ</t>
    </rPh>
    <rPh sb="12" eb="14">
      <t>シンコウ</t>
    </rPh>
    <rPh sb="15" eb="17">
      <t>セサク</t>
    </rPh>
    <rPh sb="17" eb="19">
      <t>モクヒョウ</t>
    </rPh>
    <phoneticPr fontId="5"/>
  </si>
  <si>
    <t>※表示単位未満四捨五入の関係で、積み上げと合計は一致しない</t>
    <rPh sb="1" eb="3">
      <t>ヒョウジ</t>
    </rPh>
    <rPh sb="3" eb="5">
      <t>タンイ</t>
    </rPh>
    <rPh sb="5" eb="7">
      <t>ミマン</t>
    </rPh>
    <rPh sb="7" eb="11">
      <t>シシャゴニュウ</t>
    </rPh>
    <rPh sb="12" eb="14">
      <t>カンケイ</t>
    </rPh>
    <rPh sb="16" eb="17">
      <t>ツ</t>
    </rPh>
    <rPh sb="18" eb="19">
      <t>ア</t>
    </rPh>
    <rPh sb="21" eb="23">
      <t>ゴウケイ</t>
    </rPh>
    <rPh sb="24" eb="26">
      <t>イッチ</t>
    </rPh>
    <phoneticPr fontId="5"/>
  </si>
  <si>
    <t>　　千円/人</t>
    <rPh sb="2" eb="3">
      <t>セン</t>
    </rPh>
    <rPh sb="3" eb="4">
      <t>エン</t>
    </rPh>
    <rPh sb="5" eb="6">
      <t>ヒト</t>
    </rPh>
    <phoneticPr fontId="5"/>
  </si>
  <si>
    <t>169,927/20,418</t>
    <phoneticPr fontId="5"/>
  </si>
  <si>
    <t>169,927/21,120</t>
    <phoneticPr fontId="5"/>
  </si>
  <si>
    <t>171,622/21,597</t>
    <phoneticPr fontId="5"/>
  </si>
  <si>
    <t>171,622/17,040</t>
    <phoneticPr fontId="5"/>
  </si>
  <si>
    <t>325,967/2,959</t>
    <phoneticPr fontId="5"/>
  </si>
  <si>
    <t>325,967/2,702</t>
    <phoneticPr fontId="5"/>
  </si>
  <si>
    <t>325,967/2,465</t>
    <phoneticPr fontId="5"/>
  </si>
  <si>
    <t>325,967/2,642</t>
    <phoneticPr fontId="5"/>
  </si>
  <si>
    <t>5,906/16</t>
    <phoneticPr fontId="5"/>
  </si>
  <si>
    <t>5,906/14</t>
    <phoneticPr fontId="5"/>
  </si>
  <si>
    <t>5,906/18</t>
    <phoneticPr fontId="5"/>
  </si>
  <si>
    <t>スポーツ指導者養成事業における指導者講習会受講者数（延べ人数）</t>
    <rPh sb="4" eb="7">
      <t>シドウシャ</t>
    </rPh>
    <rPh sb="7" eb="9">
      <t>ヨウセイ</t>
    </rPh>
    <rPh sb="9" eb="11">
      <t>ジギョウ</t>
    </rPh>
    <rPh sb="15" eb="18">
      <t>シドウシャ</t>
    </rPh>
    <rPh sb="18" eb="21">
      <t>コウシュウカイ</t>
    </rPh>
    <rPh sb="21" eb="24">
      <t>ジュコウシャ</t>
    </rPh>
    <rPh sb="24" eb="25">
      <t>スウ</t>
    </rPh>
    <rPh sb="26" eb="27">
      <t>ノ</t>
    </rPh>
    <rPh sb="28" eb="29">
      <t>ニン</t>
    </rPh>
    <rPh sb="29" eb="30">
      <t>スウ</t>
    </rPh>
    <phoneticPr fontId="5"/>
  </si>
  <si>
    <t>スポーツ指導者養成事業補助額／講習会受講者数（延べ人数）　　　　　　　　　　　　　　</t>
    <rPh sb="4" eb="7">
      <t>シドウシャ</t>
    </rPh>
    <rPh sb="7" eb="9">
      <t>ヨウセイ</t>
    </rPh>
    <rPh sb="9" eb="11">
      <t>ジギョウ</t>
    </rPh>
    <rPh sb="11" eb="14">
      <t>ホジョガク</t>
    </rPh>
    <rPh sb="15" eb="18">
      <t>コウシュウカイ</t>
    </rPh>
    <rPh sb="18" eb="21">
      <t>ジュコウシャ</t>
    </rPh>
    <rPh sb="21" eb="22">
      <t>スウ</t>
    </rPh>
    <rPh sb="23" eb="24">
      <t>ノ</t>
    </rPh>
    <rPh sb="25" eb="27">
      <t>ニンズウ</t>
    </rPh>
    <phoneticPr fontId="5"/>
  </si>
  <si>
    <t>A.日本体育協会補助</t>
    <rPh sb="2" eb="4">
      <t>ニホン</t>
    </rPh>
    <rPh sb="4" eb="6">
      <t>タイイク</t>
    </rPh>
    <rPh sb="6" eb="8">
      <t>キョウカイ</t>
    </rPh>
    <rPh sb="8" eb="10">
      <t>ホジョ</t>
    </rPh>
    <phoneticPr fontId="5"/>
  </si>
  <si>
    <t>点</t>
    <rPh sb="0" eb="1">
      <t>テン</t>
    </rPh>
    <phoneticPr fontId="5"/>
  </si>
  <si>
    <t>交付申請及び額の確定手続きの際、厳正にチェックを行っており、必要なものに限定されている。</t>
    <phoneticPr fontId="5"/>
  </si>
  <si>
    <t>指導者認定制度や国際交流における運営体制が確立されており、効果的に実施できている。</t>
    <rPh sb="0" eb="3">
      <t>シドウシャ</t>
    </rPh>
    <rPh sb="3" eb="5">
      <t>ニンテイ</t>
    </rPh>
    <rPh sb="5" eb="7">
      <t>セイド</t>
    </rPh>
    <rPh sb="8" eb="10">
      <t>コクサイ</t>
    </rPh>
    <rPh sb="10" eb="12">
      <t>コウリュウ</t>
    </rPh>
    <rPh sb="16" eb="18">
      <t>ウンエイ</t>
    </rPh>
    <rPh sb="18" eb="20">
      <t>タイセイ</t>
    </rPh>
    <rPh sb="21" eb="23">
      <t>カクリツ</t>
    </rPh>
    <rPh sb="29" eb="32">
      <t>コウカテキ</t>
    </rPh>
    <rPh sb="33" eb="35">
      <t>ジッシ</t>
    </rPh>
    <phoneticPr fontId="5"/>
  </si>
  <si>
    <t>国民のニーズを考慮し、事業を実施している。</t>
    <rPh sb="0" eb="2">
      <t>コクミン</t>
    </rPh>
    <rPh sb="7" eb="9">
      <t>コウリョ</t>
    </rPh>
    <rPh sb="11" eb="13">
      <t>ジギョウ</t>
    </rPh>
    <rPh sb="14" eb="16">
      <t>ジッシ</t>
    </rPh>
    <phoneticPr fontId="5"/>
  </si>
  <si>
    <t>スポーツ基本計画において、国は国際交流及び貢献の推進や人材養成のための取組を支援することと明記されている。</t>
    <rPh sb="4" eb="6">
      <t>キホン</t>
    </rPh>
    <rPh sb="6" eb="8">
      <t>ケイカク</t>
    </rPh>
    <rPh sb="13" eb="14">
      <t>クニ</t>
    </rPh>
    <rPh sb="15" eb="17">
      <t>コクサイ</t>
    </rPh>
    <rPh sb="17" eb="19">
      <t>コウリュウ</t>
    </rPh>
    <rPh sb="19" eb="20">
      <t>オヨ</t>
    </rPh>
    <rPh sb="21" eb="23">
      <t>コウケン</t>
    </rPh>
    <rPh sb="24" eb="26">
      <t>スイシン</t>
    </rPh>
    <rPh sb="27" eb="29">
      <t>ジンザイ</t>
    </rPh>
    <rPh sb="29" eb="31">
      <t>ヨウセイ</t>
    </rPh>
    <rPh sb="35" eb="37">
      <t>トリクミ</t>
    </rPh>
    <rPh sb="38" eb="40">
      <t>シエン</t>
    </rPh>
    <rPh sb="45" eb="47">
      <t>メイキ</t>
    </rPh>
    <phoneticPr fontId="5"/>
  </si>
  <si>
    <t>％</t>
    <phoneticPr fontId="5"/>
  </si>
  <si>
    <t>スポーツ指導者の養成やスポーツを通じた国際交流などの取組が積極的に行われている。</t>
    <rPh sb="4" eb="6">
      <t>シドウ</t>
    </rPh>
    <rPh sb="6" eb="7">
      <t>シャ</t>
    </rPh>
    <rPh sb="8" eb="10">
      <t>ヨウセイ</t>
    </rPh>
    <rPh sb="16" eb="17">
      <t>ツウ</t>
    </rPh>
    <phoneticPr fontId="5"/>
  </si>
  <si>
    <t>活動実績はほぼ見込みにあったものとなっている。</t>
    <rPh sb="0" eb="2">
      <t>カツドウ</t>
    </rPh>
    <rPh sb="2" eb="4">
      <t>ジッセキ</t>
    </rPh>
    <rPh sb="7" eb="9">
      <t>ミコ</t>
    </rPh>
    <phoneticPr fontId="5"/>
  </si>
  <si>
    <t>事業参加後、今後も国際交流事業に参加したいと回答した参加者の割合</t>
    <rPh sb="0" eb="2">
      <t>ジギョウ</t>
    </rPh>
    <rPh sb="2" eb="5">
      <t>サンカゴ</t>
    </rPh>
    <rPh sb="6" eb="8">
      <t>コンゴ</t>
    </rPh>
    <rPh sb="9" eb="11">
      <t>コクサイ</t>
    </rPh>
    <rPh sb="11" eb="13">
      <t>コウリュウ</t>
    </rPh>
    <rPh sb="13" eb="15">
      <t>ジギョウ</t>
    </rPh>
    <rPh sb="16" eb="18">
      <t>サンカ</t>
    </rPh>
    <rPh sb="22" eb="24">
      <t>カイトウ</t>
    </rPh>
    <rPh sb="26" eb="29">
      <t>サンカシャ</t>
    </rPh>
    <rPh sb="30" eb="32">
      <t>ワリアイ</t>
    </rPh>
    <phoneticPr fontId="5"/>
  </si>
  <si>
    <t>公益財団法人日本体育協会が実施する以下の事業について、必要な経費を補助する。（補助率：定額）
（１）スポーツ指導者養成事業
スポーツのより一層の振興を図るため、資質の高い指導者の養成及び有資格者の資質向上を図る。 
（２）アジア地区スポーツ交流事業
日韓中ジュニ交流競技会等のスポーツ交流事業を通じて、相互理解を深めながら、時代を担う国際的な視野と資質を持った青少年の健全な育成に寄与するとともに、近隣のアジア諸国とのスポーツ交流を促進し、国内外の市民レベルスポーツについて一層の振興を図る。
（３）海外青少年スポーツ振興事業（ODA)
アセアン、および東アジア諸国から青少年スポーツ関係団体の育成等を行う青少年スポーツ指導員を受入れ、我が国の青少年スポーツ振興方策などを提供し、海外における青少年スポーツの振興に寄与する。</t>
    <rPh sb="0" eb="2">
      <t>コウエキ</t>
    </rPh>
    <rPh sb="2" eb="6">
      <t>ザイダンホウジン</t>
    </rPh>
    <rPh sb="6" eb="8">
      <t>ニホン</t>
    </rPh>
    <rPh sb="8" eb="10">
      <t>タイイク</t>
    </rPh>
    <rPh sb="10" eb="12">
      <t>キョウカイ</t>
    </rPh>
    <rPh sb="13" eb="15">
      <t>ジッシ</t>
    </rPh>
    <rPh sb="17" eb="19">
      <t>イカ</t>
    </rPh>
    <rPh sb="20" eb="22">
      <t>ジギョウ</t>
    </rPh>
    <rPh sb="27" eb="29">
      <t>ヒツヨウ</t>
    </rPh>
    <rPh sb="30" eb="32">
      <t>ケイヒ</t>
    </rPh>
    <rPh sb="33" eb="35">
      <t>ホジョ</t>
    </rPh>
    <rPh sb="39" eb="42">
      <t>ホジョリツ</t>
    </rPh>
    <rPh sb="43" eb="45">
      <t>テイガク</t>
    </rPh>
    <rPh sb="54" eb="57">
      <t>シドウシャ</t>
    </rPh>
    <rPh sb="57" eb="59">
      <t>ヨウセイ</t>
    </rPh>
    <rPh sb="59" eb="61">
      <t>ジギョウ</t>
    </rPh>
    <rPh sb="69" eb="71">
      <t>イッソウ</t>
    </rPh>
    <rPh sb="72" eb="74">
      <t>シンコウ</t>
    </rPh>
    <rPh sb="75" eb="76">
      <t>ハカ</t>
    </rPh>
    <rPh sb="114" eb="116">
      <t>チク</t>
    </rPh>
    <rPh sb="120" eb="122">
      <t>コウリュウ</t>
    </rPh>
    <rPh sb="122" eb="124">
      <t>ジギョウ</t>
    </rPh>
    <rPh sb="136" eb="137">
      <t>トウ</t>
    </rPh>
    <rPh sb="142" eb="144">
      <t>コウリュウ</t>
    </rPh>
    <rPh sb="144" eb="146">
      <t>ジギョウ</t>
    </rPh>
    <rPh sb="147" eb="148">
      <t>ツウ</t>
    </rPh>
    <rPh sb="250" eb="252">
      <t>カイガイ</t>
    </rPh>
    <rPh sb="252" eb="255">
      <t>セイショウネン</t>
    </rPh>
    <rPh sb="259" eb="261">
      <t>シンコウ</t>
    </rPh>
    <rPh sb="261" eb="263">
      <t>ジギョウ</t>
    </rPh>
    <rPh sb="277" eb="278">
      <t>ヒガシ</t>
    </rPh>
    <rPh sb="281" eb="283">
      <t>ショコク</t>
    </rPh>
    <rPh sb="285" eb="288">
      <t>セイショウネン</t>
    </rPh>
    <rPh sb="292" eb="294">
      <t>カンケイ</t>
    </rPh>
    <rPh sb="294" eb="296">
      <t>ダンタイ</t>
    </rPh>
    <rPh sb="297" eb="299">
      <t>イクセイ</t>
    </rPh>
    <rPh sb="299" eb="300">
      <t>トウ</t>
    </rPh>
    <rPh sb="301" eb="302">
      <t>オコナ</t>
    </rPh>
    <rPh sb="303" eb="306">
      <t>セイショウネン</t>
    </rPh>
    <rPh sb="310" eb="313">
      <t>シドウイン</t>
    </rPh>
    <rPh sb="314" eb="316">
      <t>ウケイ</t>
    </rPh>
    <rPh sb="318" eb="319">
      <t>ワ</t>
    </rPh>
    <rPh sb="320" eb="321">
      <t>クニ</t>
    </rPh>
    <rPh sb="322" eb="325">
      <t>セイショウネン</t>
    </rPh>
    <phoneticPr fontId="5"/>
  </si>
  <si>
    <t>スポーツ基本法の規定に基づき、我が国の国民スポーツの統一組織である公益財団法人日本体育協会に対し、スポーツ指導者養成事業及びアジア地区スポーツ交流事業、海外青少年スポーツ振興事業に必要な経費の一部を補助し、生涯スポーツ社会の実現に向けて、必要なスポーツ指導者の養成及び資質の向上を図るとともに、スポーツを通じた国際交流及び貢献を推進する。</t>
    <rPh sb="103" eb="105">
      <t>ショウガイ</t>
    </rPh>
    <rPh sb="109" eb="111">
      <t>シャカイ</t>
    </rPh>
    <rPh sb="112" eb="114">
      <t>ジツゲン</t>
    </rPh>
    <rPh sb="115" eb="116">
      <t>ム</t>
    </rPh>
    <rPh sb="119" eb="121">
      <t>ヒツヨウ</t>
    </rPh>
    <rPh sb="126" eb="129">
      <t>シドウシャ</t>
    </rPh>
    <rPh sb="130" eb="132">
      <t>ヨウセイ</t>
    </rPh>
    <rPh sb="132" eb="133">
      <t>オヨ</t>
    </rPh>
    <rPh sb="134" eb="136">
      <t>シシツ</t>
    </rPh>
    <rPh sb="137" eb="139">
      <t>コウジョウ</t>
    </rPh>
    <rPh sb="140" eb="141">
      <t>ハカ</t>
    </rPh>
    <rPh sb="152" eb="153">
      <t>ツウ</t>
    </rPh>
    <rPh sb="155" eb="157">
      <t>コクサイ</t>
    </rPh>
    <rPh sb="157" eb="159">
      <t>コウリュウ</t>
    </rPh>
    <rPh sb="159" eb="160">
      <t>オヨ</t>
    </rPh>
    <rPh sb="161" eb="163">
      <t>コウケン</t>
    </rPh>
    <rPh sb="164" eb="166">
      <t>スイシン</t>
    </rPh>
    <phoneticPr fontId="5"/>
  </si>
  <si>
    <t>参加者の事業に対する評価（5段階評価）</t>
    <rPh sb="0" eb="3">
      <t>サンカシャ</t>
    </rPh>
    <rPh sb="4" eb="6">
      <t>ジギョウ</t>
    </rPh>
    <rPh sb="7" eb="8">
      <t>タイ</t>
    </rPh>
    <rPh sb="10" eb="12">
      <t>ヒョウカ</t>
    </rPh>
    <rPh sb="14" eb="16">
      <t>ダンカイ</t>
    </rPh>
    <rPh sb="16" eb="18">
      <t>ヒョウカ</t>
    </rPh>
    <phoneticPr fontId="5"/>
  </si>
  <si>
    <t>スポーツを通じた国際交流への参加意欲の向上</t>
    <rPh sb="5" eb="6">
      <t>ツウ</t>
    </rPh>
    <rPh sb="8" eb="10">
      <t>コクサイ</t>
    </rPh>
    <rPh sb="10" eb="12">
      <t>コウリュウ</t>
    </rPh>
    <rPh sb="14" eb="16">
      <t>サンカ</t>
    </rPh>
    <rPh sb="16" eb="18">
      <t>イヨク</t>
    </rPh>
    <rPh sb="19" eb="21">
      <t>コウジョウ</t>
    </rPh>
    <phoneticPr fontId="5"/>
  </si>
  <si>
    <t>事業（レクチャー・視察等）の満足度の向上</t>
    <rPh sb="0" eb="2">
      <t>ジギョウ</t>
    </rPh>
    <rPh sb="9" eb="11">
      <t>シサツ</t>
    </rPh>
    <rPh sb="11" eb="12">
      <t>トウ</t>
    </rPh>
    <rPh sb="14" eb="17">
      <t>マンゾクド</t>
    </rPh>
    <rPh sb="18" eb="20">
      <t>コウジョウ</t>
    </rPh>
    <phoneticPr fontId="5"/>
  </si>
  <si>
    <t>公認スポーツ指導者登録者数</t>
    <rPh sb="0" eb="2">
      <t>コウニン</t>
    </rPh>
    <rPh sb="6" eb="9">
      <t>シドウシャ</t>
    </rPh>
    <rPh sb="9" eb="12">
      <t>トウロクシャ</t>
    </rPh>
    <rPh sb="12" eb="13">
      <t>スウ</t>
    </rPh>
    <phoneticPr fontId="5"/>
  </si>
  <si>
    <t>公認スポーツ指導者登録者数の増加</t>
    <rPh sb="0" eb="2">
      <t>コウニン</t>
    </rPh>
    <rPh sb="6" eb="9">
      <t>シドウシャ</t>
    </rPh>
    <rPh sb="9" eb="12">
      <t>トウロクシャ</t>
    </rPh>
    <rPh sb="12" eb="13">
      <t>スウ</t>
    </rPh>
    <rPh sb="14" eb="16">
      <t>ゾウカ</t>
    </rPh>
    <phoneticPr fontId="5"/>
  </si>
  <si>
    <t>補助金の交付決定に当たっては、費目・使途の内容を厳正に審査するなど、その必要性について適切にチェックを行っている。</t>
    <phoneticPr fontId="5"/>
  </si>
  <si>
    <t>事業内容に沿った必要な経費を補助しており、参加人数に対する単位当たりコストの水準は妥当である。</t>
    <rPh sb="31" eb="32">
      <t>ア</t>
    </rPh>
    <phoneticPr fontId="5"/>
  </si>
  <si>
    <t>会場数や講師数の削減等に努め、コスト削減に努めている。</t>
    <rPh sb="0" eb="2">
      <t>カイジョウ</t>
    </rPh>
    <rPh sb="2" eb="3">
      <t>スウ</t>
    </rPh>
    <rPh sb="4" eb="6">
      <t>コウシ</t>
    </rPh>
    <rPh sb="6" eb="7">
      <t>スウ</t>
    </rPh>
    <rPh sb="8" eb="10">
      <t>サクゲン</t>
    </rPh>
    <rPh sb="10" eb="11">
      <t>トウ</t>
    </rPh>
    <rPh sb="12" eb="13">
      <t>ツト</t>
    </rPh>
    <rPh sb="18" eb="20">
      <t>サクゲン</t>
    </rPh>
    <rPh sb="21" eb="22">
      <t>ツト</t>
    </rPh>
    <phoneticPr fontId="5"/>
  </si>
  <si>
    <t>　補助先である（公財）日本体育協会は、指導者資格認定や国際交流の運営体制が十分に整備されており、事業実施に当たっては、研修会場・講師人数の削減や渡航費・滞在費等の経費削減に努めるなど、有効性・効率性を確保している。今後も、補助金の適切な執行・管理がなされているかについて、厳正に審査し、コスト削減及び効率化を図る必要がある。</t>
    <rPh sb="53" eb="54">
      <t>ア</t>
    </rPh>
    <phoneticPr fontId="5"/>
  </si>
  <si>
    <t>　引き続き、事業の効率化、コスト削減の観点から補助金の交付対象となる内容を厳正に審査するとともに、事業終了時の経費執行状況の確認の際には会計実地検査を行い、証拠書類（収支簿・領収書等）を確認し、補助金の適切な執行・管理がなされているか、審査しながら行うこととする。</t>
    <rPh sb="1" eb="2">
      <t>ヒ</t>
    </rPh>
    <rPh sb="3" eb="4">
      <t>ツヅ</t>
    </rPh>
    <rPh sb="6" eb="8">
      <t>ジギョウ</t>
    </rPh>
    <rPh sb="9" eb="12">
      <t>コウリツカ</t>
    </rPh>
    <rPh sb="16" eb="18">
      <t>サクゲン</t>
    </rPh>
    <rPh sb="19" eb="21">
      <t>カンテン</t>
    </rPh>
    <rPh sb="23" eb="26">
      <t>ホジョキン</t>
    </rPh>
    <rPh sb="27" eb="29">
      <t>コウフ</t>
    </rPh>
    <rPh sb="29" eb="31">
      <t>タイショウ</t>
    </rPh>
    <rPh sb="34" eb="36">
      <t>ナイヨウ</t>
    </rPh>
    <rPh sb="37" eb="39">
      <t>ゲンセイ</t>
    </rPh>
    <rPh sb="40" eb="42">
      <t>シンサ</t>
    </rPh>
    <rPh sb="68" eb="70">
      <t>カイケイ</t>
    </rPh>
    <rPh sb="70" eb="72">
      <t>ジッチ</t>
    </rPh>
    <rPh sb="72" eb="74">
      <t>ケンサ</t>
    </rPh>
    <phoneticPr fontId="5"/>
  </si>
  <si>
    <t>文部科学省</t>
    <phoneticPr fontId="5"/>
  </si>
  <si>
    <t>-</t>
    <phoneticPr fontId="5"/>
  </si>
  <si>
    <t>外部有識者による点検対象外</t>
    <phoneticPr fontId="5"/>
  </si>
  <si>
    <t>１．事業評価の観点：本事業は、公益財団法人日本体育協会に対し、スポーツ指導者養成事業及びアジア地区スポーツ交流事業、海外青少年スポーツ振興事業に必要な経費の一部を補助することにより，我が国の体育・スポーツ振興に寄与することを目的に昭和３２年度以降実施しているものであり、事業評価に当たっては長期継続事業の観点等から検証を行った。
２．所見：我が国の体育・スポーツ振興に寄与することを目的として行っている事業であるため、国の事業としての必要性は認められる。ただし、引き続き現行の予算規模を維持しながらも、長期継続事業であることを踏まえ、政策目的達成手段としての妥当性の観点から、今後の予算の縮減が可能かどうか見直しに努めることとする。</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</si>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</sst>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141</xdr:row>
      <xdr:rowOff>0</xdr:rowOff>
    </xdr:from>
    <xdr:to>
      <xdr:col>48</xdr:col>
      <xdr:colOff>171450</xdr:colOff>
      <xdr:row>162</xdr:row>
      <xdr:rowOff>152400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1842075"/>
          <a:ext cx="7410450" cy="755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Layout" topLeftCell="G86" zoomScaleNormal="75" zoomScaleSheetLayoutView="100"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27" t="s">
        <v>0</v>
      </c>
      <c r="AK2" s="427"/>
      <c r="AL2" s="427"/>
      <c r="AM2" s="427"/>
      <c r="AN2" s="427"/>
      <c r="AO2" s="427"/>
      <c r="AP2" s="427"/>
      <c r="AQ2" s="677" t="s">
        <v>377</v>
      </c>
      <c r="AR2" s="677"/>
      <c r="AS2" s="59" t="str">
        <f>IF(OR(AQ2="　", AQ2=""), "", "-")</f>
        <v/>
      </c>
      <c r="AT2" s="678">
        <v>315</v>
      </c>
      <c r="AU2" s="678"/>
      <c r="AV2" s="60" t="str">
        <f>IF(AW2="", "", "-")</f>
        <v/>
      </c>
      <c r="AW2" s="679"/>
      <c r="AX2" s="679"/>
    </row>
    <row r="3" spans="1:50" ht="21" customHeight="1" thickBot="1">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458</v>
      </c>
      <c r="AK3" s="637"/>
      <c r="AL3" s="637"/>
      <c r="AM3" s="637"/>
      <c r="AN3" s="637"/>
      <c r="AO3" s="637"/>
      <c r="AP3" s="637"/>
      <c r="AQ3" s="637"/>
      <c r="AR3" s="637"/>
      <c r="AS3" s="637"/>
      <c r="AT3" s="637"/>
      <c r="AU3" s="637"/>
      <c r="AV3" s="637"/>
      <c r="AW3" s="637"/>
      <c r="AX3" s="36" t="s">
        <v>91</v>
      </c>
    </row>
    <row r="4" spans="1:50" ht="24.75" customHeight="1">
      <c r="A4" s="454" t="s">
        <v>30</v>
      </c>
      <c r="B4" s="455"/>
      <c r="C4" s="455"/>
      <c r="D4" s="455"/>
      <c r="E4" s="455"/>
      <c r="F4" s="455"/>
      <c r="G4" s="428" t="s">
        <v>379</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380</v>
      </c>
      <c r="AF4" s="434"/>
      <c r="AG4" s="434"/>
      <c r="AH4" s="434"/>
      <c r="AI4" s="434"/>
      <c r="AJ4" s="434"/>
      <c r="AK4" s="434"/>
      <c r="AL4" s="434"/>
      <c r="AM4" s="434"/>
      <c r="AN4" s="434"/>
      <c r="AO4" s="434"/>
      <c r="AP4" s="435"/>
      <c r="AQ4" s="436" t="s">
        <v>2</v>
      </c>
      <c r="AR4" s="431"/>
      <c r="AS4" s="431"/>
      <c r="AT4" s="431"/>
      <c r="AU4" s="431"/>
      <c r="AV4" s="431"/>
      <c r="AW4" s="431"/>
      <c r="AX4" s="437"/>
    </row>
    <row r="5" spans="1:50" ht="27" customHeight="1">
      <c r="A5" s="438" t="s">
        <v>93</v>
      </c>
      <c r="B5" s="439"/>
      <c r="C5" s="439"/>
      <c r="D5" s="439"/>
      <c r="E5" s="439"/>
      <c r="F5" s="440"/>
      <c r="G5" s="652" t="s">
        <v>158</v>
      </c>
      <c r="H5" s="614"/>
      <c r="I5" s="614"/>
      <c r="J5" s="614"/>
      <c r="K5" s="614"/>
      <c r="L5" s="614"/>
      <c r="M5" s="653" t="s">
        <v>92</v>
      </c>
      <c r="N5" s="654"/>
      <c r="O5" s="654"/>
      <c r="P5" s="654"/>
      <c r="Q5" s="654"/>
      <c r="R5" s="655"/>
      <c r="S5" s="613" t="s">
        <v>157</v>
      </c>
      <c r="T5" s="614"/>
      <c r="U5" s="614"/>
      <c r="V5" s="614"/>
      <c r="W5" s="614"/>
      <c r="X5" s="615"/>
      <c r="Y5" s="445" t="s">
        <v>3</v>
      </c>
      <c r="Z5" s="446"/>
      <c r="AA5" s="446"/>
      <c r="AB5" s="446"/>
      <c r="AC5" s="446"/>
      <c r="AD5" s="447"/>
      <c r="AE5" s="448" t="s">
        <v>381</v>
      </c>
      <c r="AF5" s="449"/>
      <c r="AG5" s="449"/>
      <c r="AH5" s="449"/>
      <c r="AI5" s="449"/>
      <c r="AJ5" s="449"/>
      <c r="AK5" s="449"/>
      <c r="AL5" s="449"/>
      <c r="AM5" s="449"/>
      <c r="AN5" s="449"/>
      <c r="AO5" s="449"/>
      <c r="AP5" s="450"/>
      <c r="AQ5" s="451" t="s">
        <v>382</v>
      </c>
      <c r="AR5" s="452"/>
      <c r="AS5" s="452"/>
      <c r="AT5" s="452"/>
      <c r="AU5" s="452"/>
      <c r="AV5" s="452"/>
      <c r="AW5" s="452"/>
      <c r="AX5" s="453"/>
    </row>
    <row r="6" spans="1:50" ht="30.75" customHeight="1">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420</v>
      </c>
      <c r="AF6" s="463"/>
      <c r="AG6" s="463"/>
      <c r="AH6" s="463"/>
      <c r="AI6" s="463"/>
      <c r="AJ6" s="463"/>
      <c r="AK6" s="463"/>
      <c r="AL6" s="463"/>
      <c r="AM6" s="463"/>
      <c r="AN6" s="463"/>
      <c r="AO6" s="463"/>
      <c r="AP6" s="463"/>
      <c r="AQ6" s="464"/>
      <c r="AR6" s="464"/>
      <c r="AS6" s="464"/>
      <c r="AT6" s="464"/>
      <c r="AU6" s="464"/>
      <c r="AV6" s="464"/>
      <c r="AW6" s="464"/>
      <c r="AX6" s="465"/>
    </row>
    <row r="7" spans="1:50" ht="37.5" customHeight="1">
      <c r="A7" s="481" t="s">
        <v>25</v>
      </c>
      <c r="B7" s="482"/>
      <c r="C7" s="482"/>
      <c r="D7" s="482"/>
      <c r="E7" s="482"/>
      <c r="F7" s="482"/>
      <c r="G7" s="483" t="s">
        <v>385</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384</v>
      </c>
      <c r="AF7" s="488"/>
      <c r="AG7" s="488"/>
      <c r="AH7" s="488"/>
      <c r="AI7" s="488"/>
      <c r="AJ7" s="488"/>
      <c r="AK7" s="488"/>
      <c r="AL7" s="488"/>
      <c r="AM7" s="488"/>
      <c r="AN7" s="488"/>
      <c r="AO7" s="488"/>
      <c r="AP7" s="488"/>
      <c r="AQ7" s="488"/>
      <c r="AR7" s="488"/>
      <c r="AS7" s="488"/>
      <c r="AT7" s="488"/>
      <c r="AU7" s="488"/>
      <c r="AV7" s="488"/>
      <c r="AW7" s="488"/>
      <c r="AX7" s="489"/>
    </row>
    <row r="8" spans="1:50" ht="21" customHeight="1">
      <c r="A8" s="632" t="s">
        <v>308</v>
      </c>
      <c r="B8" s="633"/>
      <c r="C8" s="633"/>
      <c r="D8" s="633"/>
      <c r="E8" s="633"/>
      <c r="F8" s="634"/>
      <c r="G8" s="629" t="str">
        <f>入力規則等!A26</f>
        <v>ＯＤＡ</v>
      </c>
      <c r="H8" s="630"/>
      <c r="I8" s="630"/>
      <c r="J8" s="630"/>
      <c r="K8" s="630"/>
      <c r="L8" s="630"/>
      <c r="M8" s="630"/>
      <c r="N8" s="630"/>
      <c r="O8" s="630"/>
      <c r="P8" s="630"/>
      <c r="Q8" s="630"/>
      <c r="R8" s="630"/>
      <c r="S8" s="630"/>
      <c r="T8" s="630"/>
      <c r="U8" s="630"/>
      <c r="V8" s="630"/>
      <c r="W8" s="630"/>
      <c r="X8" s="631"/>
      <c r="Y8" s="466" t="s">
        <v>79</v>
      </c>
      <c r="Z8" s="466"/>
      <c r="AA8" s="466"/>
      <c r="AB8" s="466"/>
      <c r="AC8" s="466"/>
      <c r="AD8" s="466"/>
      <c r="AE8" s="509" t="str">
        <f>入力規則等!K13</f>
        <v>文教及び科学振興</v>
      </c>
      <c r="AF8" s="510"/>
      <c r="AG8" s="510"/>
      <c r="AH8" s="510"/>
      <c r="AI8" s="510"/>
      <c r="AJ8" s="510"/>
      <c r="AK8" s="510"/>
      <c r="AL8" s="510"/>
      <c r="AM8" s="510"/>
      <c r="AN8" s="510"/>
      <c r="AO8" s="510"/>
      <c r="AP8" s="510"/>
      <c r="AQ8" s="510"/>
      <c r="AR8" s="510"/>
      <c r="AS8" s="510"/>
      <c r="AT8" s="510"/>
      <c r="AU8" s="510"/>
      <c r="AV8" s="510"/>
      <c r="AW8" s="510"/>
      <c r="AX8" s="511"/>
    </row>
    <row r="9" spans="1:50" ht="60" customHeight="1">
      <c r="A9" s="184" t="s">
        <v>26</v>
      </c>
      <c r="B9" s="185"/>
      <c r="C9" s="185"/>
      <c r="D9" s="185"/>
      <c r="E9" s="185"/>
      <c r="F9" s="185"/>
      <c r="G9" s="186" t="s">
        <v>447</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116.25" customHeight="1">
      <c r="A10" s="184" t="s">
        <v>36</v>
      </c>
      <c r="B10" s="185"/>
      <c r="C10" s="185"/>
      <c r="D10" s="185"/>
      <c r="E10" s="185"/>
      <c r="F10" s="185"/>
      <c r="G10" s="186" t="s">
        <v>446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17.25" customHeight="1">
      <c r="A11" s="184" t="s">
        <v>6</v>
      </c>
      <c r="B11" s="185"/>
      <c r="C11" s="185"/>
      <c r="D11" s="185"/>
      <c r="E11" s="185"/>
      <c r="F11" s="490"/>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15.75"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15.75" customHeight="1">
      <c r="A13" s="396"/>
      <c r="B13" s="397"/>
      <c r="C13" s="397"/>
      <c r="D13" s="397"/>
      <c r="E13" s="397"/>
      <c r="F13" s="398"/>
      <c r="G13" s="500" t="s">
        <v>7</v>
      </c>
      <c r="H13" s="501"/>
      <c r="I13" s="506" t="s">
        <v>8</v>
      </c>
      <c r="J13" s="507"/>
      <c r="K13" s="507"/>
      <c r="L13" s="507"/>
      <c r="M13" s="507"/>
      <c r="N13" s="507"/>
      <c r="O13" s="508"/>
      <c r="P13" s="175">
        <v>502</v>
      </c>
      <c r="Q13" s="176"/>
      <c r="R13" s="176"/>
      <c r="S13" s="176"/>
      <c r="T13" s="176"/>
      <c r="U13" s="176"/>
      <c r="V13" s="177"/>
      <c r="W13" s="175">
        <v>502</v>
      </c>
      <c r="X13" s="176"/>
      <c r="Y13" s="176"/>
      <c r="Z13" s="176"/>
      <c r="AA13" s="176"/>
      <c r="AB13" s="176"/>
      <c r="AC13" s="177"/>
      <c r="AD13" s="175">
        <v>503</v>
      </c>
      <c r="AE13" s="176"/>
      <c r="AF13" s="176"/>
      <c r="AG13" s="176"/>
      <c r="AH13" s="176"/>
      <c r="AI13" s="176"/>
      <c r="AJ13" s="177"/>
      <c r="AK13" s="175">
        <v>503</v>
      </c>
      <c r="AL13" s="176"/>
      <c r="AM13" s="176"/>
      <c r="AN13" s="176"/>
      <c r="AO13" s="176"/>
      <c r="AP13" s="176"/>
      <c r="AQ13" s="177"/>
      <c r="AR13" s="189">
        <v>517</v>
      </c>
      <c r="AS13" s="190"/>
      <c r="AT13" s="190"/>
      <c r="AU13" s="190"/>
      <c r="AV13" s="190"/>
      <c r="AW13" s="190"/>
      <c r="AX13" s="191"/>
    </row>
    <row r="14" spans="1:50" ht="15.75" customHeight="1">
      <c r="A14" s="396"/>
      <c r="B14" s="397"/>
      <c r="C14" s="397"/>
      <c r="D14" s="397"/>
      <c r="E14" s="397"/>
      <c r="F14" s="398"/>
      <c r="G14" s="502"/>
      <c r="H14" s="503"/>
      <c r="I14" s="179" t="s">
        <v>9</v>
      </c>
      <c r="J14" s="180"/>
      <c r="K14" s="180"/>
      <c r="L14" s="180"/>
      <c r="M14" s="180"/>
      <c r="N14" s="180"/>
      <c r="O14" s="181"/>
      <c r="P14" s="175" t="s">
        <v>388</v>
      </c>
      <c r="Q14" s="176"/>
      <c r="R14" s="176"/>
      <c r="S14" s="176"/>
      <c r="T14" s="176"/>
      <c r="U14" s="176"/>
      <c r="V14" s="177"/>
      <c r="W14" s="175" t="s">
        <v>388</v>
      </c>
      <c r="X14" s="176"/>
      <c r="Y14" s="176"/>
      <c r="Z14" s="176"/>
      <c r="AA14" s="176"/>
      <c r="AB14" s="176"/>
      <c r="AC14" s="177"/>
      <c r="AD14" s="175" t="s">
        <v>390</v>
      </c>
      <c r="AE14" s="176"/>
      <c r="AF14" s="176"/>
      <c r="AG14" s="176"/>
      <c r="AH14" s="176"/>
      <c r="AI14" s="176"/>
      <c r="AJ14" s="177"/>
      <c r="AK14" s="175" t="s">
        <v>389</v>
      </c>
      <c r="AL14" s="176"/>
      <c r="AM14" s="176"/>
      <c r="AN14" s="176"/>
      <c r="AO14" s="176"/>
      <c r="AP14" s="176"/>
      <c r="AQ14" s="177"/>
      <c r="AR14" s="182"/>
      <c r="AS14" s="182"/>
      <c r="AT14" s="182"/>
      <c r="AU14" s="182"/>
      <c r="AV14" s="182"/>
      <c r="AW14" s="182"/>
      <c r="AX14" s="183"/>
    </row>
    <row r="15" spans="1:50" ht="15.75" customHeight="1">
      <c r="A15" s="396"/>
      <c r="B15" s="397"/>
      <c r="C15" s="397"/>
      <c r="D15" s="397"/>
      <c r="E15" s="397"/>
      <c r="F15" s="398"/>
      <c r="G15" s="502"/>
      <c r="H15" s="503"/>
      <c r="I15" s="179" t="s">
        <v>62</v>
      </c>
      <c r="J15" s="425"/>
      <c r="K15" s="425"/>
      <c r="L15" s="425"/>
      <c r="M15" s="425"/>
      <c r="N15" s="425"/>
      <c r="O15" s="426"/>
      <c r="P15" s="175" t="s">
        <v>388</v>
      </c>
      <c r="Q15" s="176"/>
      <c r="R15" s="176"/>
      <c r="S15" s="176"/>
      <c r="T15" s="176"/>
      <c r="U15" s="176"/>
      <c r="V15" s="177"/>
      <c r="W15" s="175" t="s">
        <v>388</v>
      </c>
      <c r="X15" s="176"/>
      <c r="Y15" s="176"/>
      <c r="Z15" s="176"/>
      <c r="AA15" s="176"/>
      <c r="AB15" s="176"/>
      <c r="AC15" s="177"/>
      <c r="AD15" s="175" t="s">
        <v>389</v>
      </c>
      <c r="AE15" s="176"/>
      <c r="AF15" s="176"/>
      <c r="AG15" s="176"/>
      <c r="AH15" s="176"/>
      <c r="AI15" s="176"/>
      <c r="AJ15" s="177"/>
      <c r="AK15" s="175" t="s">
        <v>388</v>
      </c>
      <c r="AL15" s="176"/>
      <c r="AM15" s="176"/>
      <c r="AN15" s="176"/>
      <c r="AO15" s="176"/>
      <c r="AP15" s="176"/>
      <c r="AQ15" s="177"/>
      <c r="AR15" s="175" t="s">
        <v>459</v>
      </c>
      <c r="AS15" s="176"/>
      <c r="AT15" s="176"/>
      <c r="AU15" s="176"/>
      <c r="AV15" s="176"/>
      <c r="AW15" s="176"/>
      <c r="AX15" s="178"/>
    </row>
    <row r="16" spans="1:50" ht="15.75" customHeight="1">
      <c r="A16" s="396"/>
      <c r="B16" s="397"/>
      <c r="C16" s="397"/>
      <c r="D16" s="397"/>
      <c r="E16" s="397"/>
      <c r="F16" s="398"/>
      <c r="G16" s="502"/>
      <c r="H16" s="503"/>
      <c r="I16" s="179" t="s">
        <v>63</v>
      </c>
      <c r="J16" s="425"/>
      <c r="K16" s="425"/>
      <c r="L16" s="425"/>
      <c r="M16" s="425"/>
      <c r="N16" s="425"/>
      <c r="O16" s="426"/>
      <c r="P16" s="175" t="s">
        <v>388</v>
      </c>
      <c r="Q16" s="176"/>
      <c r="R16" s="176"/>
      <c r="S16" s="176"/>
      <c r="T16" s="176"/>
      <c r="U16" s="176"/>
      <c r="V16" s="177"/>
      <c r="W16" s="175" t="s">
        <v>388</v>
      </c>
      <c r="X16" s="176"/>
      <c r="Y16" s="176"/>
      <c r="Z16" s="176"/>
      <c r="AA16" s="176"/>
      <c r="AB16" s="176"/>
      <c r="AC16" s="177"/>
      <c r="AD16" s="175" t="s">
        <v>389</v>
      </c>
      <c r="AE16" s="176"/>
      <c r="AF16" s="176"/>
      <c r="AG16" s="176"/>
      <c r="AH16" s="176"/>
      <c r="AI16" s="176"/>
      <c r="AJ16" s="177"/>
      <c r="AK16" s="175" t="s">
        <v>388</v>
      </c>
      <c r="AL16" s="176"/>
      <c r="AM16" s="176"/>
      <c r="AN16" s="176"/>
      <c r="AO16" s="176"/>
      <c r="AP16" s="176"/>
      <c r="AQ16" s="177"/>
      <c r="AR16" s="476"/>
      <c r="AS16" s="477"/>
      <c r="AT16" s="477"/>
      <c r="AU16" s="477"/>
      <c r="AV16" s="477"/>
      <c r="AW16" s="477"/>
      <c r="AX16" s="478"/>
    </row>
    <row r="17" spans="1:50" ht="15.75" customHeight="1">
      <c r="A17" s="396"/>
      <c r="B17" s="397"/>
      <c r="C17" s="397"/>
      <c r="D17" s="397"/>
      <c r="E17" s="397"/>
      <c r="F17" s="398"/>
      <c r="G17" s="502"/>
      <c r="H17" s="503"/>
      <c r="I17" s="179" t="s">
        <v>61</v>
      </c>
      <c r="J17" s="180"/>
      <c r="K17" s="180"/>
      <c r="L17" s="180"/>
      <c r="M17" s="180"/>
      <c r="N17" s="180"/>
      <c r="O17" s="181"/>
      <c r="P17" s="175" t="s">
        <v>388</v>
      </c>
      <c r="Q17" s="176"/>
      <c r="R17" s="176"/>
      <c r="S17" s="176"/>
      <c r="T17" s="176"/>
      <c r="U17" s="176"/>
      <c r="V17" s="177"/>
      <c r="W17" s="175" t="s">
        <v>389</v>
      </c>
      <c r="X17" s="176"/>
      <c r="Y17" s="176"/>
      <c r="Z17" s="176"/>
      <c r="AA17" s="176"/>
      <c r="AB17" s="176"/>
      <c r="AC17" s="177"/>
      <c r="AD17" s="175" t="s">
        <v>389</v>
      </c>
      <c r="AE17" s="176"/>
      <c r="AF17" s="176"/>
      <c r="AG17" s="176"/>
      <c r="AH17" s="176"/>
      <c r="AI17" s="176"/>
      <c r="AJ17" s="177"/>
      <c r="AK17" s="175" t="s">
        <v>388</v>
      </c>
      <c r="AL17" s="176"/>
      <c r="AM17" s="176"/>
      <c r="AN17" s="176"/>
      <c r="AO17" s="176"/>
      <c r="AP17" s="176"/>
      <c r="AQ17" s="177"/>
      <c r="AR17" s="479"/>
      <c r="AS17" s="479"/>
      <c r="AT17" s="479"/>
      <c r="AU17" s="479"/>
      <c r="AV17" s="479"/>
      <c r="AW17" s="479"/>
      <c r="AX17" s="480"/>
    </row>
    <row r="18" spans="1:50" ht="15.75" customHeight="1">
      <c r="A18" s="396"/>
      <c r="B18" s="397"/>
      <c r="C18" s="397"/>
      <c r="D18" s="397"/>
      <c r="E18" s="397"/>
      <c r="F18" s="398"/>
      <c r="G18" s="504"/>
      <c r="H18" s="505"/>
      <c r="I18" s="624" t="s">
        <v>22</v>
      </c>
      <c r="J18" s="625"/>
      <c r="K18" s="625"/>
      <c r="L18" s="625"/>
      <c r="M18" s="625"/>
      <c r="N18" s="625"/>
      <c r="O18" s="626"/>
      <c r="P18" s="647">
        <f>SUM(P13:V17)</f>
        <v>502</v>
      </c>
      <c r="Q18" s="648"/>
      <c r="R18" s="648"/>
      <c r="S18" s="648"/>
      <c r="T18" s="648"/>
      <c r="U18" s="648"/>
      <c r="V18" s="649"/>
      <c r="W18" s="647">
        <f>SUM(W13:AC17)</f>
        <v>502</v>
      </c>
      <c r="X18" s="648"/>
      <c r="Y18" s="648"/>
      <c r="Z18" s="648"/>
      <c r="AA18" s="648"/>
      <c r="AB18" s="648"/>
      <c r="AC18" s="649"/>
      <c r="AD18" s="647">
        <f t="shared" ref="AD18" si="0">SUM(AD13:AJ17)</f>
        <v>503</v>
      </c>
      <c r="AE18" s="648"/>
      <c r="AF18" s="648"/>
      <c r="AG18" s="648"/>
      <c r="AH18" s="648"/>
      <c r="AI18" s="648"/>
      <c r="AJ18" s="649"/>
      <c r="AK18" s="647">
        <f t="shared" ref="AK18" si="1">SUM(AK13:AQ17)</f>
        <v>503</v>
      </c>
      <c r="AL18" s="648"/>
      <c r="AM18" s="648"/>
      <c r="AN18" s="648"/>
      <c r="AO18" s="648"/>
      <c r="AP18" s="648"/>
      <c r="AQ18" s="649"/>
      <c r="AR18" s="647">
        <f t="shared" ref="AR18" si="2">SUM(AR13:AX17)</f>
        <v>517</v>
      </c>
      <c r="AS18" s="648"/>
      <c r="AT18" s="648"/>
      <c r="AU18" s="648"/>
      <c r="AV18" s="648"/>
      <c r="AW18" s="648"/>
      <c r="AX18" s="650"/>
    </row>
    <row r="19" spans="1:50" ht="15.75" customHeight="1">
      <c r="A19" s="396"/>
      <c r="B19" s="397"/>
      <c r="C19" s="397"/>
      <c r="D19" s="397"/>
      <c r="E19" s="397"/>
      <c r="F19" s="398"/>
      <c r="G19" s="645" t="s">
        <v>10</v>
      </c>
      <c r="H19" s="646"/>
      <c r="I19" s="646"/>
      <c r="J19" s="646"/>
      <c r="K19" s="646"/>
      <c r="L19" s="646"/>
      <c r="M19" s="646"/>
      <c r="N19" s="646"/>
      <c r="O19" s="646"/>
      <c r="P19" s="175">
        <v>502</v>
      </c>
      <c r="Q19" s="176"/>
      <c r="R19" s="176"/>
      <c r="S19" s="176"/>
      <c r="T19" s="176"/>
      <c r="U19" s="176"/>
      <c r="V19" s="177"/>
      <c r="W19" s="175">
        <v>502</v>
      </c>
      <c r="X19" s="176"/>
      <c r="Y19" s="176"/>
      <c r="Z19" s="176"/>
      <c r="AA19" s="176"/>
      <c r="AB19" s="176"/>
      <c r="AC19" s="177"/>
      <c r="AD19" s="175">
        <v>503</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15.75" customHeight="1">
      <c r="A20" s="494"/>
      <c r="B20" s="495"/>
      <c r="C20" s="495"/>
      <c r="D20" s="495"/>
      <c r="E20" s="495"/>
      <c r="F20" s="496"/>
      <c r="G20" s="645" t="s">
        <v>11</v>
      </c>
      <c r="H20" s="646"/>
      <c r="I20" s="646"/>
      <c r="J20" s="646"/>
      <c r="K20" s="646"/>
      <c r="L20" s="646"/>
      <c r="M20" s="646"/>
      <c r="N20" s="646"/>
      <c r="O20" s="646"/>
      <c r="P20" s="651">
        <f>IF(P18=0, "-", P19/P18)</f>
        <v>1</v>
      </c>
      <c r="Q20" s="651"/>
      <c r="R20" s="651"/>
      <c r="S20" s="651"/>
      <c r="T20" s="651"/>
      <c r="U20" s="651"/>
      <c r="V20" s="651"/>
      <c r="W20" s="651">
        <f>IF(W18=0, "-", W19/W18)</f>
        <v>1</v>
      </c>
      <c r="X20" s="651"/>
      <c r="Y20" s="651"/>
      <c r="Z20" s="651"/>
      <c r="AA20" s="651"/>
      <c r="AB20" s="651"/>
      <c r="AC20" s="651"/>
      <c r="AD20" s="651">
        <f>IF(AD18=0, "-", AD19/AD18)</f>
        <v>1</v>
      </c>
      <c r="AE20" s="651"/>
      <c r="AF20" s="651"/>
      <c r="AG20" s="651"/>
      <c r="AH20" s="651"/>
      <c r="AI20" s="651"/>
      <c r="AJ20" s="651"/>
      <c r="AK20" s="622"/>
      <c r="AL20" s="622"/>
      <c r="AM20" s="622"/>
      <c r="AN20" s="622"/>
      <c r="AO20" s="622"/>
      <c r="AP20" s="622"/>
      <c r="AQ20" s="622"/>
      <c r="AR20" s="622"/>
      <c r="AS20" s="622"/>
      <c r="AT20" s="622"/>
      <c r="AU20" s="622"/>
      <c r="AV20" s="622"/>
      <c r="AW20" s="622"/>
      <c r="AX20" s="623"/>
    </row>
    <row r="21" spans="1:50" ht="1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355</v>
      </c>
      <c r="AX22" s="73"/>
    </row>
    <row r="23" spans="1:50" ht="15" customHeight="1">
      <c r="A23" s="130"/>
      <c r="B23" s="128"/>
      <c r="C23" s="128"/>
      <c r="D23" s="128"/>
      <c r="E23" s="128"/>
      <c r="F23" s="129"/>
      <c r="G23" s="74" t="s">
        <v>452</v>
      </c>
      <c r="H23" s="75"/>
      <c r="I23" s="75"/>
      <c r="J23" s="75"/>
      <c r="K23" s="75"/>
      <c r="L23" s="75"/>
      <c r="M23" s="75"/>
      <c r="N23" s="75"/>
      <c r="O23" s="76"/>
      <c r="P23" s="220" t="s">
        <v>451</v>
      </c>
      <c r="Q23" s="235"/>
      <c r="R23" s="235"/>
      <c r="S23" s="235"/>
      <c r="T23" s="235"/>
      <c r="U23" s="235"/>
      <c r="V23" s="235"/>
      <c r="W23" s="235"/>
      <c r="X23" s="236"/>
      <c r="Y23" s="229" t="s">
        <v>14</v>
      </c>
      <c r="Z23" s="230"/>
      <c r="AA23" s="231"/>
      <c r="AB23" s="167" t="s">
        <v>413</v>
      </c>
      <c r="AC23" s="168"/>
      <c r="AD23" s="168"/>
      <c r="AE23" s="88">
        <v>162124</v>
      </c>
      <c r="AF23" s="89"/>
      <c r="AG23" s="89"/>
      <c r="AH23" s="89"/>
      <c r="AI23" s="90"/>
      <c r="AJ23" s="88">
        <v>168560</v>
      </c>
      <c r="AK23" s="89"/>
      <c r="AL23" s="89"/>
      <c r="AM23" s="89"/>
      <c r="AN23" s="90"/>
      <c r="AO23" s="88">
        <v>162845</v>
      </c>
      <c r="AP23" s="89"/>
      <c r="AQ23" s="89"/>
      <c r="AR23" s="89"/>
      <c r="AS23" s="90"/>
      <c r="AT23" s="195"/>
      <c r="AU23" s="195"/>
      <c r="AV23" s="195"/>
      <c r="AW23" s="195"/>
      <c r="AX23" s="196"/>
    </row>
    <row r="24" spans="1:50" ht="15" customHeight="1">
      <c r="A24" s="131"/>
      <c r="B24" s="132"/>
      <c r="C24" s="132"/>
      <c r="D24" s="132"/>
      <c r="E24" s="132"/>
      <c r="F24" s="133"/>
      <c r="G24" s="77"/>
      <c r="H24" s="78"/>
      <c r="I24" s="78"/>
      <c r="J24" s="78"/>
      <c r="K24" s="78"/>
      <c r="L24" s="78"/>
      <c r="M24" s="78"/>
      <c r="N24" s="78"/>
      <c r="O24" s="79"/>
      <c r="P24" s="237"/>
      <c r="Q24" s="237"/>
      <c r="R24" s="237"/>
      <c r="S24" s="237"/>
      <c r="T24" s="237"/>
      <c r="U24" s="237"/>
      <c r="V24" s="237"/>
      <c r="W24" s="237"/>
      <c r="X24" s="238"/>
      <c r="Y24" s="139" t="s">
        <v>65</v>
      </c>
      <c r="Z24" s="84"/>
      <c r="AA24" s="85"/>
      <c r="AB24" s="197" t="s">
        <v>413</v>
      </c>
      <c r="AC24" s="198"/>
      <c r="AD24" s="198"/>
      <c r="AE24" s="88">
        <v>161907</v>
      </c>
      <c r="AF24" s="89"/>
      <c r="AG24" s="89"/>
      <c r="AH24" s="89"/>
      <c r="AI24" s="90"/>
      <c r="AJ24" s="88">
        <v>174901</v>
      </c>
      <c r="AK24" s="89"/>
      <c r="AL24" s="89"/>
      <c r="AM24" s="89"/>
      <c r="AN24" s="90"/>
      <c r="AO24" s="88">
        <v>187895</v>
      </c>
      <c r="AP24" s="89"/>
      <c r="AQ24" s="89"/>
      <c r="AR24" s="89"/>
      <c r="AS24" s="90"/>
      <c r="AT24" s="88">
        <v>226878</v>
      </c>
      <c r="AU24" s="89"/>
      <c r="AV24" s="89"/>
      <c r="AW24" s="89"/>
      <c r="AX24" s="348"/>
    </row>
    <row r="25" spans="1:50" ht="15" customHeight="1">
      <c r="A25" s="134"/>
      <c r="B25" s="135"/>
      <c r="C25" s="135"/>
      <c r="D25" s="135"/>
      <c r="E25" s="135"/>
      <c r="F25" s="136"/>
      <c r="G25" s="80"/>
      <c r="H25" s="81"/>
      <c r="I25" s="81"/>
      <c r="J25" s="81"/>
      <c r="K25" s="81"/>
      <c r="L25" s="81"/>
      <c r="M25" s="81"/>
      <c r="N25" s="81"/>
      <c r="O25" s="82"/>
      <c r="P25" s="239"/>
      <c r="Q25" s="239"/>
      <c r="R25" s="239"/>
      <c r="S25" s="239"/>
      <c r="T25" s="239"/>
      <c r="U25" s="239"/>
      <c r="V25" s="239"/>
      <c r="W25" s="239"/>
      <c r="X25" s="240"/>
      <c r="Y25" s="83" t="s">
        <v>15</v>
      </c>
      <c r="Z25" s="84"/>
      <c r="AA25" s="85"/>
      <c r="AB25" s="86" t="s">
        <v>358</v>
      </c>
      <c r="AC25" s="87"/>
      <c r="AD25" s="87"/>
      <c r="AE25" s="88">
        <v>100</v>
      </c>
      <c r="AF25" s="89"/>
      <c r="AG25" s="89"/>
      <c r="AH25" s="89"/>
      <c r="AI25" s="90"/>
      <c r="AJ25" s="88">
        <v>96</v>
      </c>
      <c r="AK25" s="89"/>
      <c r="AL25" s="89"/>
      <c r="AM25" s="89"/>
      <c r="AN25" s="90"/>
      <c r="AO25" s="88">
        <v>87</v>
      </c>
      <c r="AP25" s="89"/>
      <c r="AQ25" s="89"/>
      <c r="AR25" s="89"/>
      <c r="AS25" s="90"/>
      <c r="AT25" s="192"/>
      <c r="AU25" s="193"/>
      <c r="AV25" s="193"/>
      <c r="AW25" s="193"/>
      <c r="AX25" s="194"/>
    </row>
    <row r="26" spans="1:50" ht="15"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5"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35</v>
      </c>
      <c r="AV27" s="71"/>
      <c r="AW27" s="72" t="s">
        <v>355</v>
      </c>
      <c r="AX27" s="73"/>
    </row>
    <row r="28" spans="1:50" ht="15" customHeight="1">
      <c r="A28" s="130"/>
      <c r="B28" s="128"/>
      <c r="C28" s="128"/>
      <c r="D28" s="128"/>
      <c r="E28" s="128"/>
      <c r="F28" s="129"/>
      <c r="G28" s="74" t="s">
        <v>449</v>
      </c>
      <c r="H28" s="75"/>
      <c r="I28" s="75"/>
      <c r="J28" s="75"/>
      <c r="K28" s="75"/>
      <c r="L28" s="75"/>
      <c r="M28" s="75"/>
      <c r="N28" s="75"/>
      <c r="O28" s="76"/>
      <c r="P28" s="220" t="s">
        <v>445</v>
      </c>
      <c r="Q28" s="235"/>
      <c r="R28" s="235"/>
      <c r="S28" s="235"/>
      <c r="T28" s="235"/>
      <c r="U28" s="235"/>
      <c r="V28" s="235"/>
      <c r="W28" s="235"/>
      <c r="X28" s="236"/>
      <c r="Y28" s="229" t="s">
        <v>14</v>
      </c>
      <c r="Z28" s="230"/>
      <c r="AA28" s="231"/>
      <c r="AB28" s="167" t="s">
        <v>16</v>
      </c>
      <c r="AC28" s="168"/>
      <c r="AD28" s="168"/>
      <c r="AE28" s="88">
        <v>97.5</v>
      </c>
      <c r="AF28" s="89"/>
      <c r="AG28" s="89"/>
      <c r="AH28" s="89"/>
      <c r="AI28" s="90"/>
      <c r="AJ28" s="88">
        <v>96.8</v>
      </c>
      <c r="AK28" s="89"/>
      <c r="AL28" s="89"/>
      <c r="AM28" s="89"/>
      <c r="AN28" s="90"/>
      <c r="AO28" s="88">
        <v>97.6</v>
      </c>
      <c r="AP28" s="89"/>
      <c r="AQ28" s="89"/>
      <c r="AR28" s="89"/>
      <c r="AS28" s="90"/>
      <c r="AT28" s="195"/>
      <c r="AU28" s="195"/>
      <c r="AV28" s="195"/>
      <c r="AW28" s="195"/>
      <c r="AX28" s="196"/>
    </row>
    <row r="29" spans="1:50" ht="15" customHeight="1">
      <c r="A29" s="131"/>
      <c r="B29" s="132"/>
      <c r="C29" s="132"/>
      <c r="D29" s="132"/>
      <c r="E29" s="132"/>
      <c r="F29" s="133"/>
      <c r="G29" s="77"/>
      <c r="H29" s="78"/>
      <c r="I29" s="78"/>
      <c r="J29" s="78"/>
      <c r="K29" s="78"/>
      <c r="L29" s="78"/>
      <c r="M29" s="78"/>
      <c r="N29" s="78"/>
      <c r="O29" s="79"/>
      <c r="P29" s="237"/>
      <c r="Q29" s="237"/>
      <c r="R29" s="237"/>
      <c r="S29" s="237"/>
      <c r="T29" s="237"/>
      <c r="U29" s="237"/>
      <c r="V29" s="237"/>
      <c r="W29" s="237"/>
      <c r="X29" s="238"/>
      <c r="Y29" s="139" t="s">
        <v>65</v>
      </c>
      <c r="Z29" s="84"/>
      <c r="AA29" s="85"/>
      <c r="AB29" s="197" t="s">
        <v>442</v>
      </c>
      <c r="AC29" s="198"/>
      <c r="AD29" s="198"/>
      <c r="AE29" s="88">
        <v>95</v>
      </c>
      <c r="AF29" s="89"/>
      <c r="AG29" s="89"/>
      <c r="AH29" s="89"/>
      <c r="AI29" s="90"/>
      <c r="AJ29" s="88">
        <v>95</v>
      </c>
      <c r="AK29" s="89"/>
      <c r="AL29" s="89"/>
      <c r="AM29" s="89"/>
      <c r="AN29" s="90"/>
      <c r="AO29" s="88">
        <v>95</v>
      </c>
      <c r="AP29" s="89"/>
      <c r="AQ29" s="89"/>
      <c r="AR29" s="89"/>
      <c r="AS29" s="90"/>
      <c r="AT29" s="88">
        <v>100</v>
      </c>
      <c r="AU29" s="89"/>
      <c r="AV29" s="89"/>
      <c r="AW29" s="89"/>
      <c r="AX29" s="348"/>
    </row>
    <row r="30" spans="1:50" ht="15" customHeight="1">
      <c r="A30" s="134"/>
      <c r="B30" s="135"/>
      <c r="C30" s="135"/>
      <c r="D30" s="135"/>
      <c r="E30" s="135"/>
      <c r="F30" s="136"/>
      <c r="G30" s="80"/>
      <c r="H30" s="81"/>
      <c r="I30" s="81"/>
      <c r="J30" s="81"/>
      <c r="K30" s="81"/>
      <c r="L30" s="81"/>
      <c r="M30" s="81"/>
      <c r="N30" s="81"/>
      <c r="O30" s="82"/>
      <c r="P30" s="239"/>
      <c r="Q30" s="239"/>
      <c r="R30" s="239"/>
      <c r="S30" s="239"/>
      <c r="T30" s="239"/>
      <c r="U30" s="239"/>
      <c r="V30" s="239"/>
      <c r="W30" s="239"/>
      <c r="X30" s="240"/>
      <c r="Y30" s="83" t="s">
        <v>15</v>
      </c>
      <c r="Z30" s="84"/>
      <c r="AA30" s="85"/>
      <c r="AB30" s="87" t="s">
        <v>16</v>
      </c>
      <c r="AC30" s="87"/>
      <c r="AD30" s="87"/>
      <c r="AE30" s="88">
        <v>103</v>
      </c>
      <c r="AF30" s="89"/>
      <c r="AG30" s="89"/>
      <c r="AH30" s="89"/>
      <c r="AI30" s="90"/>
      <c r="AJ30" s="88">
        <v>102</v>
      </c>
      <c r="AK30" s="89"/>
      <c r="AL30" s="89"/>
      <c r="AM30" s="89"/>
      <c r="AN30" s="90"/>
      <c r="AO30" s="88">
        <v>103</v>
      </c>
      <c r="AP30" s="89"/>
      <c r="AQ30" s="89"/>
      <c r="AR30" s="89"/>
      <c r="AS30" s="90"/>
      <c r="AT30" s="192"/>
      <c r="AU30" s="193"/>
      <c r="AV30" s="193"/>
      <c r="AW30" s="193"/>
      <c r="AX30" s="194"/>
    </row>
    <row r="31" spans="1:50" ht="15"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5"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35</v>
      </c>
      <c r="AV32" s="71"/>
      <c r="AW32" s="72" t="s">
        <v>355</v>
      </c>
      <c r="AX32" s="73"/>
    </row>
    <row r="33" spans="1:50" ht="15" customHeight="1">
      <c r="A33" s="130"/>
      <c r="B33" s="128"/>
      <c r="C33" s="128"/>
      <c r="D33" s="128"/>
      <c r="E33" s="128"/>
      <c r="F33" s="129"/>
      <c r="G33" s="74" t="s">
        <v>450</v>
      </c>
      <c r="H33" s="75"/>
      <c r="I33" s="75"/>
      <c r="J33" s="75"/>
      <c r="K33" s="75"/>
      <c r="L33" s="75"/>
      <c r="M33" s="75"/>
      <c r="N33" s="75"/>
      <c r="O33" s="76"/>
      <c r="P33" s="220" t="s">
        <v>448</v>
      </c>
      <c r="Q33" s="235"/>
      <c r="R33" s="235"/>
      <c r="S33" s="235"/>
      <c r="T33" s="235"/>
      <c r="U33" s="235"/>
      <c r="V33" s="235"/>
      <c r="W33" s="235"/>
      <c r="X33" s="236"/>
      <c r="Y33" s="229" t="s">
        <v>14</v>
      </c>
      <c r="Z33" s="230"/>
      <c r="AA33" s="231"/>
      <c r="AB33" s="167" t="s">
        <v>437</v>
      </c>
      <c r="AC33" s="168"/>
      <c r="AD33" s="168"/>
      <c r="AE33" s="88">
        <v>4.37</v>
      </c>
      <c r="AF33" s="89"/>
      <c r="AG33" s="89"/>
      <c r="AH33" s="89"/>
      <c r="AI33" s="90"/>
      <c r="AJ33" s="88">
        <v>4.6399999999999997</v>
      </c>
      <c r="AK33" s="89"/>
      <c r="AL33" s="89"/>
      <c r="AM33" s="89"/>
      <c r="AN33" s="90"/>
      <c r="AO33" s="88">
        <v>4.3099999999999996</v>
      </c>
      <c r="AP33" s="89"/>
      <c r="AQ33" s="89"/>
      <c r="AR33" s="89"/>
      <c r="AS33" s="90"/>
      <c r="AT33" s="195"/>
      <c r="AU33" s="195"/>
      <c r="AV33" s="195"/>
      <c r="AW33" s="195"/>
      <c r="AX33" s="196"/>
    </row>
    <row r="34" spans="1:50" ht="15" customHeight="1">
      <c r="A34" s="131"/>
      <c r="B34" s="132"/>
      <c r="C34" s="132"/>
      <c r="D34" s="132"/>
      <c r="E34" s="132"/>
      <c r="F34" s="133"/>
      <c r="G34" s="77"/>
      <c r="H34" s="78"/>
      <c r="I34" s="78"/>
      <c r="J34" s="78"/>
      <c r="K34" s="78"/>
      <c r="L34" s="78"/>
      <c r="M34" s="78"/>
      <c r="N34" s="78"/>
      <c r="O34" s="79"/>
      <c r="P34" s="237"/>
      <c r="Q34" s="237"/>
      <c r="R34" s="237"/>
      <c r="S34" s="237"/>
      <c r="T34" s="237"/>
      <c r="U34" s="237"/>
      <c r="V34" s="237"/>
      <c r="W34" s="237"/>
      <c r="X34" s="238"/>
      <c r="Y34" s="139" t="s">
        <v>65</v>
      </c>
      <c r="Z34" s="84"/>
      <c r="AA34" s="85"/>
      <c r="AB34" s="197" t="s">
        <v>437</v>
      </c>
      <c r="AC34" s="198"/>
      <c r="AD34" s="198"/>
      <c r="AE34" s="88">
        <v>4.5</v>
      </c>
      <c r="AF34" s="89"/>
      <c r="AG34" s="89"/>
      <c r="AH34" s="89"/>
      <c r="AI34" s="90"/>
      <c r="AJ34" s="88">
        <v>4.5</v>
      </c>
      <c r="AK34" s="89"/>
      <c r="AL34" s="89"/>
      <c r="AM34" s="89"/>
      <c r="AN34" s="90"/>
      <c r="AO34" s="88">
        <v>4.5</v>
      </c>
      <c r="AP34" s="89"/>
      <c r="AQ34" s="89"/>
      <c r="AR34" s="89"/>
      <c r="AS34" s="90"/>
      <c r="AT34" s="88">
        <v>4.5</v>
      </c>
      <c r="AU34" s="89"/>
      <c r="AV34" s="89"/>
      <c r="AW34" s="89"/>
      <c r="AX34" s="348"/>
    </row>
    <row r="35" spans="1:50" ht="15" customHeight="1">
      <c r="A35" s="134"/>
      <c r="B35" s="135"/>
      <c r="C35" s="135"/>
      <c r="D35" s="135"/>
      <c r="E35" s="135"/>
      <c r="F35" s="136"/>
      <c r="G35" s="80"/>
      <c r="H35" s="81"/>
      <c r="I35" s="81"/>
      <c r="J35" s="81"/>
      <c r="K35" s="81"/>
      <c r="L35" s="81"/>
      <c r="M35" s="81"/>
      <c r="N35" s="81"/>
      <c r="O35" s="82"/>
      <c r="P35" s="239"/>
      <c r="Q35" s="239"/>
      <c r="R35" s="239"/>
      <c r="S35" s="239"/>
      <c r="T35" s="239"/>
      <c r="U35" s="239"/>
      <c r="V35" s="239"/>
      <c r="W35" s="239"/>
      <c r="X35" s="240"/>
      <c r="Y35" s="83" t="s">
        <v>15</v>
      </c>
      <c r="Z35" s="84"/>
      <c r="AA35" s="85"/>
      <c r="AB35" s="87" t="s">
        <v>16</v>
      </c>
      <c r="AC35" s="87"/>
      <c r="AD35" s="87"/>
      <c r="AE35" s="88">
        <v>98</v>
      </c>
      <c r="AF35" s="89"/>
      <c r="AG35" s="89"/>
      <c r="AH35" s="89"/>
      <c r="AI35" s="90"/>
      <c r="AJ35" s="88">
        <v>102</v>
      </c>
      <c r="AK35" s="89"/>
      <c r="AL35" s="89"/>
      <c r="AM35" s="89"/>
      <c r="AN35" s="90"/>
      <c r="AO35" s="88">
        <v>96</v>
      </c>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4"/>
      <c r="H38" s="75"/>
      <c r="I38" s="75"/>
      <c r="J38" s="75"/>
      <c r="K38" s="75"/>
      <c r="L38" s="75"/>
      <c r="M38" s="75"/>
      <c r="N38" s="75"/>
      <c r="O38" s="76"/>
      <c r="P38" s="235"/>
      <c r="Q38" s="235"/>
      <c r="R38" s="235"/>
      <c r="S38" s="235"/>
      <c r="T38" s="235"/>
      <c r="U38" s="235"/>
      <c r="V38" s="235"/>
      <c r="W38" s="235"/>
      <c r="X38" s="236"/>
      <c r="Y38" s="229" t="s">
        <v>14</v>
      </c>
      <c r="Z38" s="230"/>
      <c r="AA38" s="231"/>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7"/>
      <c r="Q39" s="237"/>
      <c r="R39" s="237"/>
      <c r="S39" s="237"/>
      <c r="T39" s="237"/>
      <c r="U39" s="237"/>
      <c r="V39" s="237"/>
      <c r="W39" s="237"/>
      <c r="X39" s="238"/>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4"/>
      <c r="H43" s="75"/>
      <c r="I43" s="75"/>
      <c r="J43" s="75"/>
      <c r="K43" s="75"/>
      <c r="L43" s="75"/>
      <c r="M43" s="75"/>
      <c r="N43" s="75"/>
      <c r="O43" s="76"/>
      <c r="P43" s="235"/>
      <c r="Q43" s="235"/>
      <c r="R43" s="235"/>
      <c r="S43" s="235"/>
      <c r="T43" s="235"/>
      <c r="U43" s="235"/>
      <c r="V43" s="235"/>
      <c r="W43" s="235"/>
      <c r="X43" s="236"/>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7"/>
      <c r="Q44" s="237"/>
      <c r="R44" s="237"/>
      <c r="S44" s="237"/>
      <c r="T44" s="237"/>
      <c r="U44" s="237"/>
      <c r="V44" s="237"/>
      <c r="W44" s="237"/>
      <c r="X44" s="238"/>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5.75" hidden="1" customHeight="1">
      <c r="A49" s="656"/>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19"/>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15.75" hidden="1" customHeight="1">
      <c r="A50" s="656"/>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0"/>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15.75" hidden="1" customHeight="1">
      <c r="A51" s="656"/>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1"/>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6"/>
      <c r="B54" s="100"/>
      <c r="C54" s="100"/>
      <c r="D54" s="100"/>
      <c r="E54" s="100"/>
      <c r="F54" s="101"/>
      <c r="G54" s="607"/>
      <c r="H54" s="235"/>
      <c r="I54" s="235"/>
      <c r="J54" s="235"/>
      <c r="K54" s="235"/>
      <c r="L54" s="235"/>
      <c r="M54" s="235"/>
      <c r="N54" s="235"/>
      <c r="O54" s="236"/>
      <c r="P54" s="220"/>
      <c r="Q54" s="221"/>
      <c r="R54" s="221"/>
      <c r="S54" s="221"/>
      <c r="T54" s="221"/>
      <c r="U54" s="221"/>
      <c r="V54" s="221"/>
      <c r="W54" s="221"/>
      <c r="X54" s="222"/>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idden="1">
      <c r="A55" s="656"/>
      <c r="B55" s="100"/>
      <c r="C55" s="100"/>
      <c r="D55" s="100"/>
      <c r="E55" s="100"/>
      <c r="F55" s="101"/>
      <c r="G55" s="608"/>
      <c r="H55" s="237"/>
      <c r="I55" s="237"/>
      <c r="J55" s="237"/>
      <c r="K55" s="237"/>
      <c r="L55" s="237"/>
      <c r="M55" s="237"/>
      <c r="N55" s="237"/>
      <c r="O55" s="238"/>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48"/>
    </row>
    <row r="56" spans="1:50" hidden="1">
      <c r="A56" s="656"/>
      <c r="B56" s="103"/>
      <c r="C56" s="103"/>
      <c r="D56" s="103"/>
      <c r="E56" s="103"/>
      <c r="F56" s="104"/>
      <c r="G56" s="609"/>
      <c r="H56" s="239"/>
      <c r="I56" s="239"/>
      <c r="J56" s="239"/>
      <c r="K56" s="239"/>
      <c r="L56" s="239"/>
      <c r="M56" s="239"/>
      <c r="N56" s="239"/>
      <c r="O56" s="240"/>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idden="1">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idden="1">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idden="1">
      <c r="A59" s="656"/>
      <c r="B59" s="100"/>
      <c r="C59" s="100"/>
      <c r="D59" s="100"/>
      <c r="E59" s="100"/>
      <c r="F59" s="101"/>
      <c r="G59" s="607"/>
      <c r="H59" s="235"/>
      <c r="I59" s="235"/>
      <c r="J59" s="235"/>
      <c r="K59" s="235"/>
      <c r="L59" s="235"/>
      <c r="M59" s="235"/>
      <c r="N59" s="235"/>
      <c r="O59" s="236"/>
      <c r="P59" s="220"/>
      <c r="Q59" s="221"/>
      <c r="R59" s="221"/>
      <c r="S59" s="221"/>
      <c r="T59" s="221"/>
      <c r="U59" s="221"/>
      <c r="V59" s="221"/>
      <c r="W59" s="221"/>
      <c r="X59" s="222"/>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idden="1">
      <c r="A60" s="656"/>
      <c r="B60" s="100"/>
      <c r="C60" s="100"/>
      <c r="D60" s="100"/>
      <c r="E60" s="100"/>
      <c r="F60" s="101"/>
      <c r="G60" s="608"/>
      <c r="H60" s="237"/>
      <c r="I60" s="237"/>
      <c r="J60" s="237"/>
      <c r="K60" s="237"/>
      <c r="L60" s="237"/>
      <c r="M60" s="237"/>
      <c r="N60" s="237"/>
      <c r="O60" s="238"/>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48"/>
    </row>
    <row r="61" spans="1:50" hidden="1">
      <c r="A61" s="656"/>
      <c r="B61" s="103"/>
      <c r="C61" s="103"/>
      <c r="D61" s="103"/>
      <c r="E61" s="103"/>
      <c r="F61" s="104"/>
      <c r="G61" s="609"/>
      <c r="H61" s="239"/>
      <c r="I61" s="239"/>
      <c r="J61" s="239"/>
      <c r="K61" s="239"/>
      <c r="L61" s="239"/>
      <c r="M61" s="239"/>
      <c r="N61" s="239"/>
      <c r="O61" s="240"/>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idden="1">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idden="1">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idden="1">
      <c r="A64" s="656"/>
      <c r="B64" s="100"/>
      <c r="C64" s="100"/>
      <c r="D64" s="100"/>
      <c r="E64" s="100"/>
      <c r="F64" s="101"/>
      <c r="G64" s="607"/>
      <c r="H64" s="235"/>
      <c r="I64" s="235"/>
      <c r="J64" s="235"/>
      <c r="K64" s="235"/>
      <c r="L64" s="235"/>
      <c r="M64" s="235"/>
      <c r="N64" s="235"/>
      <c r="O64" s="236"/>
      <c r="P64" s="220"/>
      <c r="Q64" s="221"/>
      <c r="R64" s="221"/>
      <c r="S64" s="221"/>
      <c r="T64" s="221"/>
      <c r="U64" s="221"/>
      <c r="V64" s="221"/>
      <c r="W64" s="221"/>
      <c r="X64" s="222"/>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idden="1">
      <c r="A65" s="656"/>
      <c r="B65" s="100"/>
      <c r="C65" s="100"/>
      <c r="D65" s="100"/>
      <c r="E65" s="100"/>
      <c r="F65" s="101"/>
      <c r="G65" s="608"/>
      <c r="H65" s="237"/>
      <c r="I65" s="237"/>
      <c r="J65" s="237"/>
      <c r="K65" s="237"/>
      <c r="L65" s="237"/>
      <c r="M65" s="237"/>
      <c r="N65" s="237"/>
      <c r="O65" s="238"/>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48"/>
    </row>
    <row r="66" spans="1:60" hidden="1">
      <c r="A66" s="657"/>
      <c r="B66" s="103"/>
      <c r="C66" s="103"/>
      <c r="D66" s="103"/>
      <c r="E66" s="103"/>
      <c r="F66" s="104"/>
      <c r="G66" s="609"/>
      <c r="H66" s="239"/>
      <c r="I66" s="239"/>
      <c r="J66" s="239"/>
      <c r="K66" s="239"/>
      <c r="L66" s="239"/>
      <c r="M66" s="239"/>
      <c r="N66" s="239"/>
      <c r="O66" s="240"/>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28.5" hidden="1" customHeight="1">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8.5" hidden="1" customHeight="1">
      <c r="A68" s="526"/>
      <c r="B68" s="527"/>
      <c r="C68" s="527"/>
      <c r="D68" s="527"/>
      <c r="E68" s="527"/>
      <c r="F68" s="528"/>
      <c r="G68" s="235"/>
      <c r="H68" s="235"/>
      <c r="I68" s="235"/>
      <c r="J68" s="235"/>
      <c r="K68" s="235"/>
      <c r="L68" s="235"/>
      <c r="M68" s="235"/>
      <c r="N68" s="235"/>
      <c r="O68" s="235"/>
      <c r="P68" s="235"/>
      <c r="Q68" s="235"/>
      <c r="R68" s="235"/>
      <c r="S68" s="235"/>
      <c r="T68" s="235"/>
      <c r="U68" s="235"/>
      <c r="V68" s="235"/>
      <c r="W68" s="235"/>
      <c r="X68" s="236"/>
      <c r="Y68" s="616" t="s">
        <v>66</v>
      </c>
      <c r="Z68" s="617"/>
      <c r="AA68" s="618"/>
      <c r="AB68" s="111"/>
      <c r="AC68" s="112"/>
      <c r="AD68" s="113"/>
      <c r="AE68" s="88"/>
      <c r="AF68" s="89"/>
      <c r="AG68" s="89"/>
      <c r="AH68" s="89"/>
      <c r="AI68" s="90"/>
      <c r="AJ68" s="88"/>
      <c r="AK68" s="89"/>
      <c r="AL68" s="89"/>
      <c r="AM68" s="89"/>
      <c r="AN68" s="90"/>
      <c r="AO68" s="88"/>
      <c r="AP68" s="89"/>
      <c r="AQ68" s="89"/>
      <c r="AR68" s="89"/>
      <c r="AS68" s="90"/>
      <c r="AT68" s="538"/>
      <c r="AU68" s="538"/>
      <c r="AV68" s="538"/>
      <c r="AW68" s="538"/>
      <c r="AX68" s="539"/>
      <c r="AY68" s="10"/>
      <c r="AZ68" s="10"/>
      <c r="BA68" s="10"/>
      <c r="BB68" s="10"/>
      <c r="BC68" s="10"/>
    </row>
    <row r="69" spans="1:60" ht="28.5" hidden="1" customHeight="1">
      <c r="A69" s="529"/>
      <c r="B69" s="530"/>
      <c r="C69" s="530"/>
      <c r="D69" s="530"/>
      <c r="E69" s="530"/>
      <c r="F69" s="531"/>
      <c r="G69" s="239"/>
      <c r="H69" s="239"/>
      <c r="I69" s="239"/>
      <c r="J69" s="239"/>
      <c r="K69" s="239"/>
      <c r="L69" s="239"/>
      <c r="M69" s="239"/>
      <c r="N69" s="239"/>
      <c r="O69" s="239"/>
      <c r="P69" s="239"/>
      <c r="Q69" s="239"/>
      <c r="R69" s="239"/>
      <c r="S69" s="239"/>
      <c r="T69" s="239"/>
      <c r="U69" s="239"/>
      <c r="V69" s="239"/>
      <c r="W69" s="239"/>
      <c r="X69" s="240"/>
      <c r="Y69" s="108" t="s">
        <v>67</v>
      </c>
      <c r="Z69" s="109"/>
      <c r="AA69" s="110"/>
      <c r="AB69" s="203"/>
      <c r="AC69" s="204"/>
      <c r="AD69" s="205"/>
      <c r="AE69" s="88"/>
      <c r="AF69" s="89"/>
      <c r="AG69" s="89"/>
      <c r="AH69" s="89"/>
      <c r="AI69" s="90"/>
      <c r="AJ69" s="88"/>
      <c r="AK69" s="89"/>
      <c r="AL69" s="89"/>
      <c r="AM69" s="89"/>
      <c r="AN69" s="90"/>
      <c r="AO69" s="88"/>
      <c r="AP69" s="89"/>
      <c r="AQ69" s="89"/>
      <c r="AR69" s="89"/>
      <c r="AS69" s="90"/>
      <c r="AT69" s="88"/>
      <c r="AU69" s="89"/>
      <c r="AV69" s="89"/>
      <c r="AW69" s="89"/>
      <c r="AX69" s="348"/>
      <c r="AY69" s="10"/>
      <c r="AZ69" s="10"/>
      <c r="BA69" s="10"/>
      <c r="BB69" s="10"/>
      <c r="BC69" s="10"/>
      <c r="BD69" s="10"/>
      <c r="BE69" s="10"/>
      <c r="BF69" s="10"/>
      <c r="BG69" s="10"/>
      <c r="BH69" s="10"/>
    </row>
    <row r="70" spans="1:60" ht="19.5" customHeight="1">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5" t="s">
        <v>74</v>
      </c>
      <c r="AU70" s="266"/>
      <c r="AV70" s="266"/>
      <c r="AW70" s="266"/>
      <c r="AX70" s="267"/>
    </row>
    <row r="71" spans="1:60" ht="17.25" customHeight="1">
      <c r="A71" s="526"/>
      <c r="B71" s="527"/>
      <c r="C71" s="527"/>
      <c r="D71" s="527"/>
      <c r="E71" s="527"/>
      <c r="F71" s="528"/>
      <c r="G71" s="220" t="s">
        <v>434</v>
      </c>
      <c r="H71" s="235"/>
      <c r="I71" s="235"/>
      <c r="J71" s="235"/>
      <c r="K71" s="235"/>
      <c r="L71" s="235"/>
      <c r="M71" s="235"/>
      <c r="N71" s="235"/>
      <c r="O71" s="235"/>
      <c r="P71" s="235"/>
      <c r="Q71" s="235"/>
      <c r="R71" s="235"/>
      <c r="S71" s="235"/>
      <c r="T71" s="235"/>
      <c r="U71" s="235"/>
      <c r="V71" s="235"/>
      <c r="W71" s="235"/>
      <c r="X71" s="236"/>
      <c r="Y71" s="658" t="s">
        <v>66</v>
      </c>
      <c r="Z71" s="659"/>
      <c r="AA71" s="660"/>
      <c r="AB71" s="111" t="s">
        <v>413</v>
      </c>
      <c r="AC71" s="112"/>
      <c r="AD71" s="113"/>
      <c r="AE71" s="88">
        <v>20418</v>
      </c>
      <c r="AF71" s="89"/>
      <c r="AG71" s="89"/>
      <c r="AH71" s="89"/>
      <c r="AI71" s="90"/>
      <c r="AJ71" s="88">
        <v>21120</v>
      </c>
      <c r="AK71" s="89"/>
      <c r="AL71" s="89"/>
      <c r="AM71" s="89"/>
      <c r="AN71" s="90"/>
      <c r="AO71" s="88">
        <v>21597</v>
      </c>
      <c r="AP71" s="89"/>
      <c r="AQ71" s="89"/>
      <c r="AR71" s="89"/>
      <c r="AS71" s="90"/>
      <c r="AT71" s="538"/>
      <c r="AU71" s="538"/>
      <c r="AV71" s="538"/>
      <c r="AW71" s="538"/>
      <c r="AX71" s="539"/>
      <c r="AY71" s="10"/>
      <c r="AZ71" s="10"/>
      <c r="BA71" s="10"/>
      <c r="BB71" s="10"/>
      <c r="BC71" s="10"/>
    </row>
    <row r="72" spans="1:60" ht="17.25" customHeight="1">
      <c r="A72" s="529"/>
      <c r="B72" s="530"/>
      <c r="C72" s="530"/>
      <c r="D72" s="530"/>
      <c r="E72" s="530"/>
      <c r="F72" s="531"/>
      <c r="G72" s="239"/>
      <c r="H72" s="239"/>
      <c r="I72" s="239"/>
      <c r="J72" s="239"/>
      <c r="K72" s="239"/>
      <c r="L72" s="239"/>
      <c r="M72" s="239"/>
      <c r="N72" s="239"/>
      <c r="O72" s="239"/>
      <c r="P72" s="239"/>
      <c r="Q72" s="239"/>
      <c r="R72" s="239"/>
      <c r="S72" s="239"/>
      <c r="T72" s="239"/>
      <c r="U72" s="239"/>
      <c r="V72" s="239"/>
      <c r="W72" s="239"/>
      <c r="X72" s="240"/>
      <c r="Y72" s="108" t="s">
        <v>67</v>
      </c>
      <c r="Z72" s="661"/>
      <c r="AA72" s="662"/>
      <c r="AB72" s="203" t="s">
        <v>413</v>
      </c>
      <c r="AC72" s="204"/>
      <c r="AD72" s="205"/>
      <c r="AE72" s="88">
        <v>17210</v>
      </c>
      <c r="AF72" s="89"/>
      <c r="AG72" s="89"/>
      <c r="AH72" s="89"/>
      <c r="AI72" s="90"/>
      <c r="AJ72" s="88">
        <v>17060</v>
      </c>
      <c r="AK72" s="89"/>
      <c r="AL72" s="89"/>
      <c r="AM72" s="89"/>
      <c r="AN72" s="90"/>
      <c r="AO72" s="88">
        <v>17140</v>
      </c>
      <c r="AP72" s="89"/>
      <c r="AQ72" s="89"/>
      <c r="AR72" s="89"/>
      <c r="AS72" s="90"/>
      <c r="AT72" s="88">
        <v>17040</v>
      </c>
      <c r="AU72" s="89"/>
      <c r="AV72" s="89"/>
      <c r="AW72" s="89"/>
      <c r="AX72" s="348"/>
      <c r="AY72" s="10"/>
      <c r="AZ72" s="10"/>
      <c r="BA72" s="10"/>
      <c r="BB72" s="10"/>
      <c r="BC72" s="10"/>
      <c r="BD72" s="10"/>
      <c r="BE72" s="10"/>
      <c r="BF72" s="10"/>
      <c r="BG72" s="10"/>
      <c r="BH72" s="10"/>
    </row>
    <row r="73" spans="1:60" ht="19.5" customHeight="1">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5" t="s">
        <v>74</v>
      </c>
      <c r="AU73" s="266"/>
      <c r="AV73" s="266"/>
      <c r="AW73" s="266"/>
      <c r="AX73" s="267"/>
    </row>
    <row r="74" spans="1:60" ht="17.25" customHeight="1">
      <c r="A74" s="526"/>
      <c r="B74" s="527"/>
      <c r="C74" s="527"/>
      <c r="D74" s="527"/>
      <c r="E74" s="527"/>
      <c r="F74" s="528"/>
      <c r="G74" s="220" t="s">
        <v>411</v>
      </c>
      <c r="H74" s="235"/>
      <c r="I74" s="235"/>
      <c r="J74" s="235"/>
      <c r="K74" s="235"/>
      <c r="L74" s="235"/>
      <c r="M74" s="235"/>
      <c r="N74" s="235"/>
      <c r="O74" s="235"/>
      <c r="P74" s="235"/>
      <c r="Q74" s="235"/>
      <c r="R74" s="235"/>
      <c r="S74" s="235"/>
      <c r="T74" s="235"/>
      <c r="U74" s="235"/>
      <c r="V74" s="235"/>
      <c r="W74" s="235"/>
      <c r="X74" s="236"/>
      <c r="Y74" s="658" t="s">
        <v>66</v>
      </c>
      <c r="Z74" s="659"/>
      <c r="AA74" s="660"/>
      <c r="AB74" s="111" t="s">
        <v>413</v>
      </c>
      <c r="AC74" s="112"/>
      <c r="AD74" s="113"/>
      <c r="AE74" s="88">
        <v>2959</v>
      </c>
      <c r="AF74" s="89"/>
      <c r="AG74" s="89"/>
      <c r="AH74" s="89"/>
      <c r="AI74" s="90"/>
      <c r="AJ74" s="88">
        <v>2702</v>
      </c>
      <c r="AK74" s="89"/>
      <c r="AL74" s="89"/>
      <c r="AM74" s="89"/>
      <c r="AN74" s="90"/>
      <c r="AO74" s="88">
        <v>2465</v>
      </c>
      <c r="AP74" s="89"/>
      <c r="AQ74" s="89"/>
      <c r="AR74" s="89"/>
      <c r="AS74" s="90"/>
      <c r="AT74" s="538"/>
      <c r="AU74" s="538"/>
      <c r="AV74" s="538"/>
      <c r="AW74" s="538"/>
      <c r="AX74" s="539"/>
      <c r="AY74" s="10"/>
      <c r="AZ74" s="10"/>
      <c r="BA74" s="10"/>
      <c r="BB74" s="10"/>
      <c r="BC74" s="10"/>
    </row>
    <row r="75" spans="1:60" ht="17.25" customHeight="1">
      <c r="A75" s="529"/>
      <c r="B75" s="530"/>
      <c r="C75" s="530"/>
      <c r="D75" s="530"/>
      <c r="E75" s="530"/>
      <c r="F75" s="531"/>
      <c r="G75" s="239"/>
      <c r="H75" s="239"/>
      <c r="I75" s="239"/>
      <c r="J75" s="239"/>
      <c r="K75" s="239"/>
      <c r="L75" s="239"/>
      <c r="M75" s="239"/>
      <c r="N75" s="239"/>
      <c r="O75" s="239"/>
      <c r="P75" s="239"/>
      <c r="Q75" s="239"/>
      <c r="R75" s="239"/>
      <c r="S75" s="239"/>
      <c r="T75" s="239"/>
      <c r="U75" s="239"/>
      <c r="V75" s="239"/>
      <c r="W75" s="239"/>
      <c r="X75" s="240"/>
      <c r="Y75" s="108" t="s">
        <v>67</v>
      </c>
      <c r="Z75" s="661"/>
      <c r="AA75" s="662"/>
      <c r="AB75" s="203" t="s">
        <v>413</v>
      </c>
      <c r="AC75" s="204"/>
      <c r="AD75" s="205"/>
      <c r="AE75" s="88">
        <v>3284</v>
      </c>
      <c r="AF75" s="89"/>
      <c r="AG75" s="89"/>
      <c r="AH75" s="89"/>
      <c r="AI75" s="90"/>
      <c r="AJ75" s="88">
        <v>2904</v>
      </c>
      <c r="AK75" s="89"/>
      <c r="AL75" s="89"/>
      <c r="AM75" s="89"/>
      <c r="AN75" s="90"/>
      <c r="AO75" s="88">
        <v>2905</v>
      </c>
      <c r="AP75" s="89"/>
      <c r="AQ75" s="89"/>
      <c r="AR75" s="89"/>
      <c r="AS75" s="90"/>
      <c r="AT75" s="88">
        <v>2642</v>
      </c>
      <c r="AU75" s="89"/>
      <c r="AV75" s="89"/>
      <c r="AW75" s="89"/>
      <c r="AX75" s="348"/>
      <c r="AY75" s="10"/>
      <c r="AZ75" s="10"/>
      <c r="BA75" s="10"/>
      <c r="BB75" s="10"/>
      <c r="BC75" s="10"/>
      <c r="BD75" s="10"/>
      <c r="BE75" s="10"/>
      <c r="BF75" s="10"/>
      <c r="BG75" s="10"/>
      <c r="BH75" s="10"/>
    </row>
    <row r="76" spans="1:60" ht="19.5" customHeight="1">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5" t="s">
        <v>74</v>
      </c>
      <c r="AU76" s="266"/>
      <c r="AV76" s="266"/>
      <c r="AW76" s="266"/>
      <c r="AX76" s="267"/>
    </row>
    <row r="77" spans="1:60" ht="17.25" customHeight="1">
      <c r="A77" s="526"/>
      <c r="B77" s="527"/>
      <c r="C77" s="527"/>
      <c r="D77" s="527"/>
      <c r="E77" s="527"/>
      <c r="F77" s="528"/>
      <c r="G77" s="220" t="s">
        <v>412</v>
      </c>
      <c r="H77" s="235"/>
      <c r="I77" s="235"/>
      <c r="J77" s="235"/>
      <c r="K77" s="235"/>
      <c r="L77" s="235"/>
      <c r="M77" s="235"/>
      <c r="N77" s="235"/>
      <c r="O77" s="235"/>
      <c r="P77" s="235"/>
      <c r="Q77" s="235"/>
      <c r="R77" s="235"/>
      <c r="S77" s="235"/>
      <c r="T77" s="235"/>
      <c r="U77" s="235"/>
      <c r="V77" s="235"/>
      <c r="W77" s="235"/>
      <c r="X77" s="236"/>
      <c r="Y77" s="658" t="s">
        <v>66</v>
      </c>
      <c r="Z77" s="659"/>
      <c r="AA77" s="660"/>
      <c r="AB77" s="111" t="s">
        <v>413</v>
      </c>
      <c r="AC77" s="112"/>
      <c r="AD77" s="113"/>
      <c r="AE77" s="88">
        <v>16</v>
      </c>
      <c r="AF77" s="89"/>
      <c r="AG77" s="89"/>
      <c r="AH77" s="89"/>
      <c r="AI77" s="90"/>
      <c r="AJ77" s="88">
        <v>16</v>
      </c>
      <c r="AK77" s="89"/>
      <c r="AL77" s="89"/>
      <c r="AM77" s="89"/>
      <c r="AN77" s="90"/>
      <c r="AO77" s="88">
        <v>14</v>
      </c>
      <c r="AP77" s="89"/>
      <c r="AQ77" s="89"/>
      <c r="AR77" s="89"/>
      <c r="AS77" s="90"/>
      <c r="AT77" s="538"/>
      <c r="AU77" s="538"/>
      <c r="AV77" s="538"/>
      <c r="AW77" s="538"/>
      <c r="AX77" s="539"/>
      <c r="AY77" s="10"/>
      <c r="AZ77" s="10"/>
      <c r="BA77" s="10"/>
      <c r="BB77" s="10"/>
      <c r="BC77" s="10"/>
    </row>
    <row r="78" spans="1:60" ht="17.25" customHeight="1">
      <c r="A78" s="529"/>
      <c r="B78" s="530"/>
      <c r="C78" s="530"/>
      <c r="D78" s="530"/>
      <c r="E78" s="530"/>
      <c r="F78" s="531"/>
      <c r="G78" s="239"/>
      <c r="H78" s="239"/>
      <c r="I78" s="239"/>
      <c r="J78" s="239"/>
      <c r="K78" s="239"/>
      <c r="L78" s="239"/>
      <c r="M78" s="239"/>
      <c r="N78" s="239"/>
      <c r="O78" s="239"/>
      <c r="P78" s="239"/>
      <c r="Q78" s="239"/>
      <c r="R78" s="239"/>
      <c r="S78" s="239"/>
      <c r="T78" s="239"/>
      <c r="U78" s="239"/>
      <c r="V78" s="239"/>
      <c r="W78" s="239"/>
      <c r="X78" s="240"/>
      <c r="Y78" s="108" t="s">
        <v>67</v>
      </c>
      <c r="Z78" s="661"/>
      <c r="AA78" s="662"/>
      <c r="AB78" s="203" t="s">
        <v>413</v>
      </c>
      <c r="AC78" s="204"/>
      <c r="AD78" s="205"/>
      <c r="AE78" s="88">
        <v>18</v>
      </c>
      <c r="AF78" s="89"/>
      <c r="AG78" s="89"/>
      <c r="AH78" s="89"/>
      <c r="AI78" s="90"/>
      <c r="AJ78" s="88">
        <v>18</v>
      </c>
      <c r="AK78" s="89"/>
      <c r="AL78" s="89"/>
      <c r="AM78" s="89"/>
      <c r="AN78" s="90"/>
      <c r="AO78" s="88">
        <v>18</v>
      </c>
      <c r="AP78" s="89"/>
      <c r="AQ78" s="89"/>
      <c r="AR78" s="89"/>
      <c r="AS78" s="90"/>
      <c r="AT78" s="88">
        <v>18</v>
      </c>
      <c r="AU78" s="89"/>
      <c r="AV78" s="89"/>
      <c r="AW78" s="89"/>
      <c r="AX78" s="348"/>
      <c r="AY78" s="10"/>
      <c r="AZ78" s="10"/>
      <c r="BA78" s="10"/>
      <c r="BB78" s="10"/>
      <c r="BC78" s="10"/>
      <c r="BD78" s="10"/>
      <c r="BE78" s="10"/>
      <c r="BF78" s="10"/>
      <c r="BG78" s="10"/>
      <c r="BH78" s="10"/>
    </row>
    <row r="79" spans="1:60" hidden="1">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5" t="s">
        <v>74</v>
      </c>
      <c r="AU79" s="266"/>
      <c r="AV79" s="266"/>
      <c r="AW79" s="266"/>
      <c r="AX79" s="267"/>
    </row>
    <row r="80" spans="1:60" hidden="1">
      <c r="A80" s="526"/>
      <c r="B80" s="527"/>
      <c r="C80" s="527"/>
      <c r="D80" s="527"/>
      <c r="E80" s="527"/>
      <c r="F80" s="528"/>
      <c r="G80" s="235"/>
      <c r="H80" s="235"/>
      <c r="I80" s="235"/>
      <c r="J80" s="235"/>
      <c r="K80" s="235"/>
      <c r="L80" s="235"/>
      <c r="M80" s="235"/>
      <c r="N80" s="235"/>
      <c r="O80" s="235"/>
      <c r="P80" s="235"/>
      <c r="Q80" s="235"/>
      <c r="R80" s="235"/>
      <c r="S80" s="235"/>
      <c r="T80" s="235"/>
      <c r="U80" s="235"/>
      <c r="V80" s="235"/>
      <c r="W80" s="235"/>
      <c r="X80" s="236"/>
      <c r="Y80" s="658" t="s">
        <v>66</v>
      </c>
      <c r="Z80" s="659"/>
      <c r="AA80" s="660"/>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idden="1">
      <c r="A81" s="529"/>
      <c r="B81" s="530"/>
      <c r="C81" s="530"/>
      <c r="D81" s="530"/>
      <c r="E81" s="530"/>
      <c r="F81" s="531"/>
      <c r="G81" s="239"/>
      <c r="H81" s="239"/>
      <c r="I81" s="239"/>
      <c r="J81" s="239"/>
      <c r="K81" s="239"/>
      <c r="L81" s="239"/>
      <c r="M81" s="239"/>
      <c r="N81" s="239"/>
      <c r="O81" s="239"/>
      <c r="P81" s="239"/>
      <c r="Q81" s="239"/>
      <c r="R81" s="239"/>
      <c r="S81" s="239"/>
      <c r="T81" s="239"/>
      <c r="U81" s="239"/>
      <c r="V81" s="239"/>
      <c r="W81" s="239"/>
      <c r="X81" s="240"/>
      <c r="Y81" s="108" t="s">
        <v>67</v>
      </c>
      <c r="Z81" s="661"/>
      <c r="AA81" s="662"/>
      <c r="AB81" s="203"/>
      <c r="AC81" s="204"/>
      <c r="AD81" s="205"/>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19.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17.25" customHeight="1">
      <c r="A83" s="120"/>
      <c r="B83" s="121"/>
      <c r="C83" s="121"/>
      <c r="D83" s="121"/>
      <c r="E83" s="121"/>
      <c r="F83" s="122"/>
      <c r="G83" s="296" t="s">
        <v>435</v>
      </c>
      <c r="H83" s="296"/>
      <c r="I83" s="296"/>
      <c r="J83" s="296"/>
      <c r="K83" s="296"/>
      <c r="L83" s="296"/>
      <c r="M83" s="296"/>
      <c r="N83" s="296"/>
      <c r="O83" s="296"/>
      <c r="P83" s="296"/>
      <c r="Q83" s="296"/>
      <c r="R83" s="296"/>
      <c r="S83" s="296"/>
      <c r="T83" s="296"/>
      <c r="U83" s="296"/>
      <c r="V83" s="296"/>
      <c r="W83" s="296"/>
      <c r="X83" s="296"/>
      <c r="Y83" s="535" t="s">
        <v>17</v>
      </c>
      <c r="Z83" s="536"/>
      <c r="AA83" s="537"/>
      <c r="AB83" s="114" t="s">
        <v>416</v>
      </c>
      <c r="AC83" s="115"/>
      <c r="AD83" s="116"/>
      <c r="AE83" s="206">
        <v>8322</v>
      </c>
      <c r="AF83" s="207"/>
      <c r="AG83" s="207"/>
      <c r="AH83" s="207"/>
      <c r="AI83" s="207"/>
      <c r="AJ83" s="206">
        <v>8046</v>
      </c>
      <c r="AK83" s="207"/>
      <c r="AL83" s="207"/>
      <c r="AM83" s="207"/>
      <c r="AN83" s="207"/>
      <c r="AO83" s="206">
        <v>7947</v>
      </c>
      <c r="AP83" s="207"/>
      <c r="AQ83" s="207"/>
      <c r="AR83" s="207"/>
      <c r="AS83" s="207"/>
      <c r="AT83" s="88">
        <v>10072</v>
      </c>
      <c r="AU83" s="89"/>
      <c r="AV83" s="89"/>
      <c r="AW83" s="89"/>
      <c r="AX83" s="348"/>
    </row>
    <row r="84" spans="1:60" ht="17.25" customHeight="1">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9" t="s">
        <v>59</v>
      </c>
      <c r="Z84" s="109"/>
      <c r="AA84" s="110"/>
      <c r="AB84" s="91" t="s">
        <v>422</v>
      </c>
      <c r="AC84" s="92"/>
      <c r="AD84" s="93"/>
      <c r="AE84" s="91" t="s">
        <v>423</v>
      </c>
      <c r="AF84" s="92"/>
      <c r="AG84" s="92"/>
      <c r="AH84" s="92"/>
      <c r="AI84" s="93"/>
      <c r="AJ84" s="91" t="s">
        <v>424</v>
      </c>
      <c r="AK84" s="92"/>
      <c r="AL84" s="92"/>
      <c r="AM84" s="92"/>
      <c r="AN84" s="93"/>
      <c r="AO84" s="91" t="s">
        <v>425</v>
      </c>
      <c r="AP84" s="92"/>
      <c r="AQ84" s="92"/>
      <c r="AR84" s="92"/>
      <c r="AS84" s="93"/>
      <c r="AT84" s="91" t="s">
        <v>426</v>
      </c>
      <c r="AU84" s="92"/>
      <c r="AV84" s="92"/>
      <c r="AW84" s="92"/>
      <c r="AX84" s="264"/>
    </row>
    <row r="85" spans="1:60" ht="19.5"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17.25" customHeight="1">
      <c r="A86" s="120"/>
      <c r="B86" s="121"/>
      <c r="C86" s="121"/>
      <c r="D86" s="121"/>
      <c r="E86" s="121"/>
      <c r="F86" s="122"/>
      <c r="G86" s="296" t="s">
        <v>414</v>
      </c>
      <c r="H86" s="296"/>
      <c r="I86" s="296"/>
      <c r="J86" s="296"/>
      <c r="K86" s="296"/>
      <c r="L86" s="296"/>
      <c r="M86" s="296"/>
      <c r="N86" s="296"/>
      <c r="O86" s="296"/>
      <c r="P86" s="296"/>
      <c r="Q86" s="296"/>
      <c r="R86" s="296"/>
      <c r="S86" s="296"/>
      <c r="T86" s="296"/>
      <c r="U86" s="296"/>
      <c r="V86" s="296"/>
      <c r="W86" s="296"/>
      <c r="X86" s="296"/>
      <c r="Y86" s="535" t="s">
        <v>17</v>
      </c>
      <c r="Z86" s="536"/>
      <c r="AA86" s="537"/>
      <c r="AB86" s="114" t="s">
        <v>416</v>
      </c>
      <c r="AC86" s="115"/>
      <c r="AD86" s="116"/>
      <c r="AE86" s="206">
        <v>110161</v>
      </c>
      <c r="AF86" s="207"/>
      <c r="AG86" s="207"/>
      <c r="AH86" s="207"/>
      <c r="AI86" s="207"/>
      <c r="AJ86" s="206">
        <v>120639</v>
      </c>
      <c r="AK86" s="207"/>
      <c r="AL86" s="207"/>
      <c r="AM86" s="207"/>
      <c r="AN86" s="207"/>
      <c r="AO86" s="206">
        <v>132238</v>
      </c>
      <c r="AP86" s="207"/>
      <c r="AQ86" s="207"/>
      <c r="AR86" s="207"/>
      <c r="AS86" s="207"/>
      <c r="AT86" s="88">
        <v>123379</v>
      </c>
      <c r="AU86" s="89"/>
      <c r="AV86" s="89"/>
      <c r="AW86" s="89"/>
      <c r="AX86" s="348"/>
    </row>
    <row r="87" spans="1:60" ht="17.25" customHeight="1">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9" t="s">
        <v>59</v>
      </c>
      <c r="Z87" s="109"/>
      <c r="AA87" s="110"/>
      <c r="AB87" s="91" t="s">
        <v>422</v>
      </c>
      <c r="AC87" s="92"/>
      <c r="AD87" s="93"/>
      <c r="AE87" s="91" t="s">
        <v>427</v>
      </c>
      <c r="AF87" s="92"/>
      <c r="AG87" s="92"/>
      <c r="AH87" s="92"/>
      <c r="AI87" s="93"/>
      <c r="AJ87" s="91" t="s">
        <v>428</v>
      </c>
      <c r="AK87" s="92"/>
      <c r="AL87" s="92"/>
      <c r="AM87" s="92"/>
      <c r="AN87" s="93"/>
      <c r="AO87" s="91" t="s">
        <v>429</v>
      </c>
      <c r="AP87" s="92"/>
      <c r="AQ87" s="92"/>
      <c r="AR87" s="92"/>
      <c r="AS87" s="93"/>
      <c r="AT87" s="91" t="s">
        <v>430</v>
      </c>
      <c r="AU87" s="92"/>
      <c r="AV87" s="92"/>
      <c r="AW87" s="92"/>
      <c r="AX87" s="264"/>
    </row>
    <row r="88" spans="1:60" ht="19.5"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17.25" customHeight="1">
      <c r="A89" s="120"/>
      <c r="B89" s="121"/>
      <c r="C89" s="121"/>
      <c r="D89" s="121"/>
      <c r="E89" s="121"/>
      <c r="F89" s="122"/>
      <c r="G89" s="296" t="s">
        <v>415</v>
      </c>
      <c r="H89" s="296"/>
      <c r="I89" s="296"/>
      <c r="J89" s="296"/>
      <c r="K89" s="296"/>
      <c r="L89" s="296"/>
      <c r="M89" s="296"/>
      <c r="N89" s="296"/>
      <c r="O89" s="296"/>
      <c r="P89" s="296"/>
      <c r="Q89" s="296"/>
      <c r="R89" s="296"/>
      <c r="S89" s="296"/>
      <c r="T89" s="296"/>
      <c r="U89" s="296"/>
      <c r="V89" s="296"/>
      <c r="W89" s="296"/>
      <c r="X89" s="296"/>
      <c r="Y89" s="535" t="s">
        <v>17</v>
      </c>
      <c r="Z89" s="536"/>
      <c r="AA89" s="537"/>
      <c r="AB89" s="114" t="s">
        <v>416</v>
      </c>
      <c r="AC89" s="115"/>
      <c r="AD89" s="116"/>
      <c r="AE89" s="206">
        <v>369125</v>
      </c>
      <c r="AF89" s="207"/>
      <c r="AG89" s="207"/>
      <c r="AH89" s="207"/>
      <c r="AI89" s="207"/>
      <c r="AJ89" s="206">
        <v>369125</v>
      </c>
      <c r="AK89" s="207"/>
      <c r="AL89" s="207"/>
      <c r="AM89" s="207"/>
      <c r="AN89" s="207"/>
      <c r="AO89" s="206">
        <v>421857</v>
      </c>
      <c r="AP89" s="207"/>
      <c r="AQ89" s="207"/>
      <c r="AR89" s="207"/>
      <c r="AS89" s="207"/>
      <c r="AT89" s="88">
        <v>328111</v>
      </c>
      <c r="AU89" s="89"/>
      <c r="AV89" s="89"/>
      <c r="AW89" s="89"/>
      <c r="AX89" s="348"/>
    </row>
    <row r="90" spans="1:60" ht="17.25" customHeight="1">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9" t="s">
        <v>59</v>
      </c>
      <c r="Z90" s="109"/>
      <c r="AA90" s="110"/>
      <c r="AB90" s="91" t="s">
        <v>422</v>
      </c>
      <c r="AC90" s="92"/>
      <c r="AD90" s="93"/>
      <c r="AE90" s="91" t="s">
        <v>431</v>
      </c>
      <c r="AF90" s="92"/>
      <c r="AG90" s="92"/>
      <c r="AH90" s="92"/>
      <c r="AI90" s="93"/>
      <c r="AJ90" s="91" t="s">
        <v>431</v>
      </c>
      <c r="AK90" s="92"/>
      <c r="AL90" s="92"/>
      <c r="AM90" s="92"/>
      <c r="AN90" s="93"/>
      <c r="AO90" s="91" t="s">
        <v>432</v>
      </c>
      <c r="AP90" s="92"/>
      <c r="AQ90" s="92"/>
      <c r="AR90" s="92"/>
      <c r="AS90" s="93"/>
      <c r="AT90" s="91" t="s">
        <v>433</v>
      </c>
      <c r="AU90" s="92"/>
      <c r="AV90" s="92"/>
      <c r="AW90" s="92"/>
      <c r="AX90" s="264"/>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63"/>
      <c r="Y92" s="535" t="s">
        <v>17</v>
      </c>
      <c r="Z92" s="536"/>
      <c r="AA92" s="537"/>
      <c r="AB92" s="665"/>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48"/>
    </row>
    <row r="93" spans="1:60" ht="47.1" hidden="1" customHeight="1">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64"/>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5" t="s">
        <v>17</v>
      </c>
      <c r="Z95" s="536"/>
      <c r="AA95" s="537"/>
      <c r="AB95" s="665"/>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48"/>
    </row>
    <row r="96" spans="1:60" ht="47.1" hidden="1" customHeight="1">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0.25" customHeight="1">
      <c r="A97" s="598" t="s">
        <v>77</v>
      </c>
      <c r="B97" s="599"/>
      <c r="C97" s="627" t="s">
        <v>19</v>
      </c>
      <c r="D97" s="521"/>
      <c r="E97" s="521"/>
      <c r="F97" s="521"/>
      <c r="G97" s="521"/>
      <c r="H97" s="521"/>
      <c r="I97" s="521"/>
      <c r="J97" s="521"/>
      <c r="K97" s="628"/>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7" customHeight="1">
      <c r="A98" s="600"/>
      <c r="B98" s="601"/>
      <c r="C98" s="532" t="s">
        <v>386</v>
      </c>
      <c r="D98" s="533"/>
      <c r="E98" s="533"/>
      <c r="F98" s="533"/>
      <c r="G98" s="533"/>
      <c r="H98" s="533"/>
      <c r="I98" s="533"/>
      <c r="J98" s="533"/>
      <c r="K98" s="534"/>
      <c r="L98" s="175">
        <v>497.6</v>
      </c>
      <c r="M98" s="176"/>
      <c r="N98" s="176"/>
      <c r="O98" s="176"/>
      <c r="P98" s="176"/>
      <c r="Q98" s="177"/>
      <c r="R98" s="175">
        <v>511.3</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7" customHeight="1">
      <c r="A99" s="600"/>
      <c r="B99" s="601"/>
      <c r="C99" s="595" t="s">
        <v>387</v>
      </c>
      <c r="D99" s="596"/>
      <c r="E99" s="596"/>
      <c r="F99" s="596"/>
      <c r="G99" s="596"/>
      <c r="H99" s="596"/>
      <c r="I99" s="596"/>
      <c r="J99" s="596"/>
      <c r="K99" s="597"/>
      <c r="L99" s="175">
        <v>5.9</v>
      </c>
      <c r="M99" s="176"/>
      <c r="N99" s="176"/>
      <c r="O99" s="176"/>
      <c r="P99" s="176"/>
      <c r="Q99" s="177"/>
      <c r="R99" s="175">
        <v>5.9</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5.75" customHeight="1">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17.25" customHeight="1">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6.5" customHeight="1">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0.25" hidden="1" customHeight="1">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15.75" customHeight="1" thickBot="1">
      <c r="A104" s="602"/>
      <c r="B104" s="603"/>
      <c r="C104" s="589" t="s">
        <v>22</v>
      </c>
      <c r="D104" s="590"/>
      <c r="E104" s="590"/>
      <c r="F104" s="590"/>
      <c r="G104" s="590"/>
      <c r="H104" s="590"/>
      <c r="I104" s="590"/>
      <c r="J104" s="590"/>
      <c r="K104" s="591"/>
      <c r="L104" s="592">
        <f>SUM(L98:Q103)</f>
        <v>503.5</v>
      </c>
      <c r="M104" s="593"/>
      <c r="N104" s="593"/>
      <c r="O104" s="593"/>
      <c r="P104" s="593"/>
      <c r="Q104" s="594"/>
      <c r="R104" s="592">
        <f>SUM(R98:W103)</f>
        <v>517.20000000000005</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0.25" customHeight="1">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23.25" customHeight="1">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383</v>
      </c>
      <c r="AE108" s="342"/>
      <c r="AF108" s="342"/>
      <c r="AG108" s="338" t="s">
        <v>440</v>
      </c>
      <c r="AH108" s="339"/>
      <c r="AI108" s="339"/>
      <c r="AJ108" s="339"/>
      <c r="AK108" s="339"/>
      <c r="AL108" s="339"/>
      <c r="AM108" s="339"/>
      <c r="AN108" s="339"/>
      <c r="AO108" s="339"/>
      <c r="AP108" s="339"/>
      <c r="AQ108" s="339"/>
      <c r="AR108" s="339"/>
      <c r="AS108" s="339"/>
      <c r="AT108" s="339"/>
      <c r="AU108" s="339"/>
      <c r="AV108" s="339"/>
      <c r="AW108" s="339"/>
      <c r="AX108" s="340"/>
    </row>
    <row r="109" spans="1:50" ht="48.75" customHeight="1">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1"/>
      <c r="AD109" s="294" t="s">
        <v>383</v>
      </c>
      <c r="AE109" s="295"/>
      <c r="AF109" s="295"/>
      <c r="AG109" s="274" t="s">
        <v>441</v>
      </c>
      <c r="AH109" s="251"/>
      <c r="AI109" s="251"/>
      <c r="AJ109" s="251"/>
      <c r="AK109" s="251"/>
      <c r="AL109" s="251"/>
      <c r="AM109" s="251"/>
      <c r="AN109" s="251"/>
      <c r="AO109" s="251"/>
      <c r="AP109" s="251"/>
      <c r="AQ109" s="251"/>
      <c r="AR109" s="251"/>
      <c r="AS109" s="251"/>
      <c r="AT109" s="251"/>
      <c r="AU109" s="251"/>
      <c r="AV109" s="251"/>
      <c r="AW109" s="251"/>
      <c r="AX109" s="275"/>
    </row>
    <row r="110" spans="1:50" ht="36" customHeight="1">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4" t="s">
        <v>417</v>
      </c>
      <c r="AE110" s="325"/>
      <c r="AF110" s="325"/>
      <c r="AG110" s="319"/>
      <c r="AH110" s="239"/>
      <c r="AI110" s="239"/>
      <c r="AJ110" s="239"/>
      <c r="AK110" s="239"/>
      <c r="AL110" s="239"/>
      <c r="AM110" s="239"/>
      <c r="AN110" s="239"/>
      <c r="AO110" s="239"/>
      <c r="AP110" s="239"/>
      <c r="AQ110" s="239"/>
      <c r="AR110" s="239"/>
      <c r="AS110" s="239"/>
      <c r="AT110" s="239"/>
      <c r="AU110" s="239"/>
      <c r="AV110" s="239"/>
      <c r="AW110" s="239"/>
      <c r="AX110" s="320"/>
    </row>
    <row r="111" spans="1:50" ht="20.25" customHeight="1">
      <c r="A111" s="255" t="s">
        <v>46</v>
      </c>
      <c r="B111" s="256"/>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8" t="s">
        <v>417</v>
      </c>
      <c r="AE111" s="269"/>
      <c r="AF111" s="269"/>
      <c r="AG111" s="638"/>
      <c r="AH111" s="272"/>
      <c r="AI111" s="272"/>
      <c r="AJ111" s="272"/>
      <c r="AK111" s="272"/>
      <c r="AL111" s="272"/>
      <c r="AM111" s="272"/>
      <c r="AN111" s="272"/>
      <c r="AO111" s="272"/>
      <c r="AP111" s="272"/>
      <c r="AQ111" s="272"/>
      <c r="AR111" s="272"/>
      <c r="AS111" s="272"/>
      <c r="AT111" s="272"/>
      <c r="AU111" s="272"/>
      <c r="AV111" s="272"/>
      <c r="AW111" s="272"/>
      <c r="AX111" s="273"/>
    </row>
    <row r="112" spans="1:50" ht="48.75" customHeight="1">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383</v>
      </c>
      <c r="AE112" s="295"/>
      <c r="AF112" s="295"/>
      <c r="AG112" s="274" t="s">
        <v>453</v>
      </c>
      <c r="AH112" s="251"/>
      <c r="AI112" s="251"/>
      <c r="AJ112" s="251"/>
      <c r="AK112" s="251"/>
      <c r="AL112" s="251"/>
      <c r="AM112" s="251"/>
      <c r="AN112" s="251"/>
      <c r="AO112" s="251"/>
      <c r="AP112" s="251"/>
      <c r="AQ112" s="251"/>
      <c r="AR112" s="251"/>
      <c r="AS112" s="251"/>
      <c r="AT112" s="251"/>
      <c r="AU112" s="251"/>
      <c r="AV112" s="251"/>
      <c r="AW112" s="251"/>
      <c r="AX112" s="275"/>
    </row>
    <row r="113" spans="1:64" ht="35.25" customHeight="1">
      <c r="A113" s="257"/>
      <c r="B113" s="258"/>
      <c r="C113" s="441"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383</v>
      </c>
      <c r="AE113" s="295"/>
      <c r="AF113" s="295"/>
      <c r="AG113" s="274" t="s">
        <v>454</v>
      </c>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417</v>
      </c>
      <c r="AE114" s="295"/>
      <c r="AF114" s="295"/>
      <c r="AG114" s="467"/>
      <c r="AH114" s="251"/>
      <c r="AI114" s="251"/>
      <c r="AJ114" s="251"/>
      <c r="AK114" s="251"/>
      <c r="AL114" s="251"/>
      <c r="AM114" s="251"/>
      <c r="AN114" s="251"/>
      <c r="AO114" s="251"/>
      <c r="AP114" s="251"/>
      <c r="AQ114" s="251"/>
      <c r="AR114" s="251"/>
      <c r="AS114" s="251"/>
      <c r="AT114" s="251"/>
      <c r="AU114" s="251"/>
      <c r="AV114" s="251"/>
      <c r="AW114" s="251"/>
      <c r="AX114" s="275"/>
    </row>
    <row r="115" spans="1:64" ht="37.5" customHeight="1">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7"/>
      <c r="AD115" s="294" t="s">
        <v>383</v>
      </c>
      <c r="AE115" s="295"/>
      <c r="AF115" s="295"/>
      <c r="AG115" s="274" t="s">
        <v>438</v>
      </c>
      <c r="AH115" s="251"/>
      <c r="AI115" s="251"/>
      <c r="AJ115" s="251"/>
      <c r="AK115" s="251"/>
      <c r="AL115" s="251"/>
      <c r="AM115" s="251"/>
      <c r="AN115" s="251"/>
      <c r="AO115" s="251"/>
      <c r="AP115" s="251"/>
      <c r="AQ115" s="251"/>
      <c r="AR115" s="251"/>
      <c r="AS115" s="251"/>
      <c r="AT115" s="251"/>
      <c r="AU115" s="251"/>
      <c r="AV115" s="251"/>
      <c r="AW115" s="251"/>
      <c r="AX115" s="275"/>
    </row>
    <row r="116" spans="1:64" ht="27.75" customHeight="1">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7"/>
      <c r="AD116" s="253" t="s">
        <v>417</v>
      </c>
      <c r="AE116" s="254"/>
      <c r="AF116" s="254"/>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33.75" customHeight="1">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383</v>
      </c>
      <c r="AE117" s="325"/>
      <c r="AF117" s="329"/>
      <c r="AG117" s="334" t="s">
        <v>455</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9.75" customHeight="1">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383</v>
      </c>
      <c r="AE118" s="269"/>
      <c r="AF118" s="270"/>
      <c r="AG118" s="271" t="s">
        <v>443</v>
      </c>
      <c r="AH118" s="272"/>
      <c r="AI118" s="272"/>
      <c r="AJ118" s="272"/>
      <c r="AK118" s="272"/>
      <c r="AL118" s="272"/>
      <c r="AM118" s="272"/>
      <c r="AN118" s="272"/>
      <c r="AO118" s="272"/>
      <c r="AP118" s="272"/>
      <c r="AQ118" s="272"/>
      <c r="AR118" s="272"/>
      <c r="AS118" s="272"/>
      <c r="AT118" s="272"/>
      <c r="AU118" s="272"/>
      <c r="AV118" s="272"/>
      <c r="AW118" s="272"/>
      <c r="AX118" s="273"/>
    </row>
    <row r="119" spans="1:64" ht="42.75" customHeight="1">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3" t="s">
        <v>383</v>
      </c>
      <c r="AE119" s="344"/>
      <c r="AF119" s="344"/>
      <c r="AG119" s="274" t="s">
        <v>439</v>
      </c>
      <c r="AH119" s="251"/>
      <c r="AI119" s="251"/>
      <c r="AJ119" s="251"/>
      <c r="AK119" s="251"/>
      <c r="AL119" s="251"/>
      <c r="AM119" s="251"/>
      <c r="AN119" s="251"/>
      <c r="AO119" s="251"/>
      <c r="AP119" s="251"/>
      <c r="AQ119" s="251"/>
      <c r="AR119" s="251"/>
      <c r="AS119" s="251"/>
      <c r="AT119" s="251"/>
      <c r="AU119" s="251"/>
      <c r="AV119" s="251"/>
      <c r="AW119" s="251"/>
      <c r="AX119" s="275"/>
    </row>
    <row r="120" spans="1:64" ht="27" customHeight="1">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383</v>
      </c>
      <c r="AE120" s="295"/>
      <c r="AF120" s="295"/>
      <c r="AG120" s="274" t="s">
        <v>444</v>
      </c>
      <c r="AH120" s="251"/>
      <c r="AI120" s="251"/>
      <c r="AJ120" s="251"/>
      <c r="AK120" s="251"/>
      <c r="AL120" s="251"/>
      <c r="AM120" s="251"/>
      <c r="AN120" s="251"/>
      <c r="AO120" s="251"/>
      <c r="AP120" s="251"/>
      <c r="AQ120" s="251"/>
      <c r="AR120" s="251"/>
      <c r="AS120" s="251"/>
      <c r="AT120" s="251"/>
      <c r="AU120" s="251"/>
      <c r="AV120" s="251"/>
      <c r="AW120" s="251"/>
      <c r="AX120" s="275"/>
    </row>
    <row r="121" spans="1:64" ht="24" customHeight="1">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417</v>
      </c>
      <c r="AE121" s="295"/>
      <c r="AF121" s="295"/>
      <c r="AG121" s="319"/>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c r="A122" s="241" t="s">
        <v>80</v>
      </c>
      <c r="B122" s="242"/>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8" t="s">
        <v>417</v>
      </c>
      <c r="AE122" s="269"/>
      <c r="AF122" s="269"/>
      <c r="AG122" s="315"/>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21.75" customHeight="1">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21.75" customHeight="1">
      <c r="A125" s="245"/>
      <c r="B125" s="246"/>
      <c r="C125" s="279"/>
      <c r="D125" s="280"/>
      <c r="E125" s="280"/>
      <c r="F125" s="280"/>
      <c r="G125" s="280"/>
      <c r="H125" s="280"/>
      <c r="I125" s="280"/>
      <c r="J125" s="280"/>
      <c r="K125" s="280"/>
      <c r="L125" s="280"/>
      <c r="M125" s="280"/>
      <c r="N125" s="280"/>
      <c r="O125" s="281"/>
      <c r="P125" s="287"/>
      <c r="Q125" s="287"/>
      <c r="R125" s="287"/>
      <c r="S125" s="288"/>
      <c r="T125" s="552"/>
      <c r="U125" s="335"/>
      <c r="V125" s="335"/>
      <c r="W125" s="335"/>
      <c r="X125" s="335"/>
      <c r="Y125" s="335"/>
      <c r="Z125" s="335"/>
      <c r="AA125" s="335"/>
      <c r="AB125" s="335"/>
      <c r="AC125" s="335"/>
      <c r="AD125" s="335"/>
      <c r="AE125" s="335"/>
      <c r="AF125" s="553"/>
      <c r="AG125" s="319"/>
      <c r="AH125" s="239"/>
      <c r="AI125" s="239"/>
      <c r="AJ125" s="239"/>
      <c r="AK125" s="239"/>
      <c r="AL125" s="239"/>
      <c r="AM125" s="239"/>
      <c r="AN125" s="239"/>
      <c r="AO125" s="239"/>
      <c r="AP125" s="239"/>
      <c r="AQ125" s="239"/>
      <c r="AR125" s="239"/>
      <c r="AS125" s="239"/>
      <c r="AT125" s="239"/>
      <c r="AU125" s="239"/>
      <c r="AV125" s="239"/>
      <c r="AW125" s="239"/>
      <c r="AX125" s="320"/>
    </row>
    <row r="126" spans="1:64" ht="66.75" customHeight="1">
      <c r="A126" s="255" t="s">
        <v>58</v>
      </c>
      <c r="B126" s="384"/>
      <c r="C126" s="374" t="s">
        <v>64</v>
      </c>
      <c r="D126" s="422"/>
      <c r="E126" s="422"/>
      <c r="F126" s="423"/>
      <c r="G126" s="378" t="s">
        <v>456</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c r="A127" s="385"/>
      <c r="B127" s="386"/>
      <c r="C127" s="576" t="s">
        <v>68</v>
      </c>
      <c r="D127" s="577"/>
      <c r="E127" s="577"/>
      <c r="F127" s="578"/>
      <c r="G127" s="579" t="s">
        <v>457</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75" customHeight="1" thickBot="1">
      <c r="A129" s="421" t="s">
        <v>460</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03.5" customHeight="1" thickBot="1">
      <c r="A131" s="381" t="s">
        <v>307</v>
      </c>
      <c r="B131" s="382"/>
      <c r="C131" s="382"/>
      <c r="D131" s="382"/>
      <c r="E131" s="383"/>
      <c r="F131" s="414" t="s">
        <v>461</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71.25" customHeight="1" thickBot="1">
      <c r="A133" s="549" t="s">
        <v>462</v>
      </c>
      <c r="B133" s="550"/>
      <c r="C133" s="550"/>
      <c r="D133" s="550"/>
      <c r="E133" s="551"/>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62.25" customHeight="1" thickBot="1">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c r="A137" s="515" t="s">
        <v>224</v>
      </c>
      <c r="B137" s="312"/>
      <c r="C137" s="312"/>
      <c r="D137" s="312"/>
      <c r="E137" s="312"/>
      <c r="F137" s="312"/>
      <c r="G137" s="540">
        <v>376</v>
      </c>
      <c r="H137" s="541"/>
      <c r="I137" s="541"/>
      <c r="J137" s="541"/>
      <c r="K137" s="541"/>
      <c r="L137" s="541"/>
      <c r="M137" s="541"/>
      <c r="N137" s="541"/>
      <c r="O137" s="541"/>
      <c r="P137" s="542"/>
      <c r="Q137" s="312" t="s">
        <v>225</v>
      </c>
      <c r="R137" s="312"/>
      <c r="S137" s="312"/>
      <c r="T137" s="312"/>
      <c r="U137" s="312"/>
      <c r="V137" s="312"/>
      <c r="W137" s="540">
        <v>350</v>
      </c>
      <c r="X137" s="541"/>
      <c r="Y137" s="541"/>
      <c r="Z137" s="541"/>
      <c r="AA137" s="541"/>
      <c r="AB137" s="541"/>
      <c r="AC137" s="541"/>
      <c r="AD137" s="541"/>
      <c r="AE137" s="541"/>
      <c r="AF137" s="542"/>
      <c r="AG137" s="312" t="s">
        <v>226</v>
      </c>
      <c r="AH137" s="312"/>
      <c r="AI137" s="312"/>
      <c r="AJ137" s="312"/>
      <c r="AK137" s="312"/>
      <c r="AL137" s="312"/>
      <c r="AM137" s="512">
        <v>374</v>
      </c>
      <c r="AN137" s="513"/>
      <c r="AO137" s="513"/>
      <c r="AP137" s="513"/>
      <c r="AQ137" s="513"/>
      <c r="AR137" s="513"/>
      <c r="AS137" s="513"/>
      <c r="AT137" s="513"/>
      <c r="AU137" s="513"/>
      <c r="AV137" s="514"/>
      <c r="AW137" s="12"/>
      <c r="AX137" s="13"/>
    </row>
    <row r="138" spans="1:50" ht="19.899999999999999" customHeight="1" thickBot="1">
      <c r="A138" s="516" t="s">
        <v>227</v>
      </c>
      <c r="B138" s="420"/>
      <c r="C138" s="420"/>
      <c r="D138" s="420"/>
      <c r="E138" s="420"/>
      <c r="F138" s="420"/>
      <c r="G138" s="309">
        <v>335</v>
      </c>
      <c r="H138" s="310"/>
      <c r="I138" s="310"/>
      <c r="J138" s="310"/>
      <c r="K138" s="310"/>
      <c r="L138" s="310"/>
      <c r="M138" s="310"/>
      <c r="N138" s="310"/>
      <c r="O138" s="310"/>
      <c r="P138" s="311"/>
      <c r="Q138" s="420" t="s">
        <v>228</v>
      </c>
      <c r="R138" s="420"/>
      <c r="S138" s="420"/>
      <c r="T138" s="420"/>
      <c r="U138" s="420"/>
      <c r="V138" s="420"/>
      <c r="W138" s="309">
        <v>327</v>
      </c>
      <c r="X138" s="310"/>
      <c r="Y138" s="310"/>
      <c r="Z138" s="310"/>
      <c r="AA138" s="310"/>
      <c r="AB138" s="310"/>
      <c r="AC138" s="310"/>
      <c r="AD138" s="310"/>
      <c r="AE138" s="310"/>
      <c r="AF138" s="311"/>
      <c r="AG138" s="313"/>
      <c r="AH138" s="314"/>
      <c r="AI138" s="314"/>
      <c r="AJ138" s="314"/>
      <c r="AK138" s="314"/>
      <c r="AL138" s="314"/>
      <c r="AM138" s="349"/>
      <c r="AN138" s="350"/>
      <c r="AO138" s="350"/>
      <c r="AP138" s="350"/>
      <c r="AQ138" s="350"/>
      <c r="AR138" s="350"/>
      <c r="AS138" s="350"/>
      <c r="AT138" s="350"/>
      <c r="AU138" s="350"/>
      <c r="AV138" s="351"/>
      <c r="AW138" s="28"/>
      <c r="AX138" s="29"/>
    </row>
    <row r="139" spans="1:50" ht="23.65" customHeight="1">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6"/>
      <c r="B140" s="397"/>
      <c r="C140" s="397"/>
      <c r="D140" s="397"/>
      <c r="E140" s="397"/>
      <c r="F140" s="398"/>
      <c r="G140" s="52" t="s">
        <v>378</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customHeight="1" thickBot="1">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c r="A178" s="358" t="s">
        <v>34</v>
      </c>
      <c r="B178" s="359"/>
      <c r="C178" s="359"/>
      <c r="D178" s="359"/>
      <c r="E178" s="359"/>
      <c r="F178" s="360"/>
      <c r="G178" s="367" t="s">
        <v>418</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3.25" customHeight="1">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3.25" customHeight="1">
      <c r="A180" s="361"/>
      <c r="B180" s="362"/>
      <c r="C180" s="362"/>
      <c r="D180" s="362"/>
      <c r="E180" s="362"/>
      <c r="F180" s="363"/>
      <c r="G180" s="352" t="s">
        <v>391</v>
      </c>
      <c r="H180" s="353"/>
      <c r="I180" s="353"/>
      <c r="J180" s="353"/>
      <c r="K180" s="354"/>
      <c r="L180" s="355" t="s">
        <v>392</v>
      </c>
      <c r="M180" s="356"/>
      <c r="N180" s="356"/>
      <c r="O180" s="356"/>
      <c r="P180" s="356"/>
      <c r="Q180" s="356"/>
      <c r="R180" s="356"/>
      <c r="S180" s="356"/>
      <c r="T180" s="356"/>
      <c r="U180" s="356"/>
      <c r="V180" s="356"/>
      <c r="W180" s="356"/>
      <c r="X180" s="357"/>
      <c r="Y180" s="387">
        <v>107</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3.25" customHeight="1">
      <c r="A181" s="361"/>
      <c r="B181" s="362"/>
      <c r="C181" s="362"/>
      <c r="D181" s="362"/>
      <c r="E181" s="362"/>
      <c r="F181" s="363"/>
      <c r="G181" s="402" t="s">
        <v>393</v>
      </c>
      <c r="H181" s="403"/>
      <c r="I181" s="403"/>
      <c r="J181" s="403"/>
      <c r="K181" s="404"/>
      <c r="L181" s="405" t="s">
        <v>419</v>
      </c>
      <c r="M181" s="406"/>
      <c r="N181" s="406"/>
      <c r="O181" s="406"/>
      <c r="P181" s="406"/>
      <c r="Q181" s="406"/>
      <c r="R181" s="406"/>
      <c r="S181" s="406"/>
      <c r="T181" s="406"/>
      <c r="U181" s="406"/>
      <c r="V181" s="406"/>
      <c r="W181" s="406"/>
      <c r="X181" s="407"/>
      <c r="Y181" s="408">
        <v>103</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3.25" customHeight="1">
      <c r="A182" s="361"/>
      <c r="B182" s="362"/>
      <c r="C182" s="362"/>
      <c r="D182" s="362"/>
      <c r="E182" s="362"/>
      <c r="F182" s="363"/>
      <c r="G182" s="402" t="s">
        <v>394</v>
      </c>
      <c r="H182" s="403"/>
      <c r="I182" s="403"/>
      <c r="J182" s="403"/>
      <c r="K182" s="404"/>
      <c r="L182" s="405" t="s">
        <v>395</v>
      </c>
      <c r="M182" s="406"/>
      <c r="N182" s="406"/>
      <c r="O182" s="406"/>
      <c r="P182" s="406"/>
      <c r="Q182" s="406"/>
      <c r="R182" s="406"/>
      <c r="S182" s="406"/>
      <c r="T182" s="406"/>
      <c r="U182" s="406"/>
      <c r="V182" s="406"/>
      <c r="W182" s="406"/>
      <c r="X182" s="407"/>
      <c r="Y182" s="408">
        <v>84</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3.25" customHeight="1">
      <c r="A183" s="361"/>
      <c r="B183" s="362"/>
      <c r="C183" s="362"/>
      <c r="D183" s="362"/>
      <c r="E183" s="362"/>
      <c r="F183" s="363"/>
      <c r="G183" s="402" t="s">
        <v>396</v>
      </c>
      <c r="H183" s="403"/>
      <c r="I183" s="403"/>
      <c r="J183" s="403"/>
      <c r="K183" s="404"/>
      <c r="L183" s="405" t="s">
        <v>397</v>
      </c>
      <c r="M183" s="406"/>
      <c r="N183" s="406"/>
      <c r="O183" s="406"/>
      <c r="P183" s="406"/>
      <c r="Q183" s="406"/>
      <c r="R183" s="406"/>
      <c r="S183" s="406"/>
      <c r="T183" s="406"/>
      <c r="U183" s="406"/>
      <c r="V183" s="406"/>
      <c r="W183" s="406"/>
      <c r="X183" s="407"/>
      <c r="Y183" s="408">
        <v>84</v>
      </c>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3.25" customHeight="1">
      <c r="A184" s="361"/>
      <c r="B184" s="362"/>
      <c r="C184" s="362"/>
      <c r="D184" s="362"/>
      <c r="E184" s="362"/>
      <c r="F184" s="363"/>
      <c r="G184" s="402" t="s">
        <v>400</v>
      </c>
      <c r="H184" s="403"/>
      <c r="I184" s="403"/>
      <c r="J184" s="403"/>
      <c r="K184" s="404"/>
      <c r="L184" s="405" t="s">
        <v>403</v>
      </c>
      <c r="M184" s="406"/>
      <c r="N184" s="406"/>
      <c r="O184" s="406"/>
      <c r="P184" s="406"/>
      <c r="Q184" s="406"/>
      <c r="R184" s="406"/>
      <c r="S184" s="406"/>
      <c r="T184" s="406"/>
      <c r="U184" s="406"/>
      <c r="V184" s="406"/>
      <c r="W184" s="406"/>
      <c r="X184" s="407"/>
      <c r="Y184" s="408">
        <v>58</v>
      </c>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3.25" customHeight="1">
      <c r="A185" s="361"/>
      <c r="B185" s="362"/>
      <c r="C185" s="362"/>
      <c r="D185" s="362"/>
      <c r="E185" s="362"/>
      <c r="F185" s="363"/>
      <c r="G185" s="402" t="s">
        <v>398</v>
      </c>
      <c r="H185" s="403"/>
      <c r="I185" s="403"/>
      <c r="J185" s="403"/>
      <c r="K185" s="404"/>
      <c r="L185" s="405" t="s">
        <v>404</v>
      </c>
      <c r="M185" s="406"/>
      <c r="N185" s="406"/>
      <c r="O185" s="406"/>
      <c r="P185" s="406"/>
      <c r="Q185" s="406"/>
      <c r="R185" s="406"/>
      <c r="S185" s="406"/>
      <c r="T185" s="406"/>
      <c r="U185" s="406"/>
      <c r="V185" s="406"/>
      <c r="W185" s="406"/>
      <c r="X185" s="407"/>
      <c r="Y185" s="408">
        <v>26</v>
      </c>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3.25" customHeight="1">
      <c r="A186" s="361"/>
      <c r="B186" s="362"/>
      <c r="C186" s="362"/>
      <c r="D186" s="362"/>
      <c r="E186" s="362"/>
      <c r="F186" s="363"/>
      <c r="G186" s="402" t="s">
        <v>399</v>
      </c>
      <c r="H186" s="403"/>
      <c r="I186" s="403"/>
      <c r="J186" s="403"/>
      <c r="K186" s="404"/>
      <c r="L186" s="405" t="s">
        <v>402</v>
      </c>
      <c r="M186" s="406"/>
      <c r="N186" s="406"/>
      <c r="O186" s="406"/>
      <c r="P186" s="406"/>
      <c r="Q186" s="406"/>
      <c r="R186" s="406"/>
      <c r="S186" s="406"/>
      <c r="T186" s="406"/>
      <c r="U186" s="406"/>
      <c r="V186" s="406"/>
      <c r="W186" s="406"/>
      <c r="X186" s="407"/>
      <c r="Y186" s="408">
        <v>25</v>
      </c>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3.25" customHeight="1">
      <c r="A187" s="361"/>
      <c r="B187" s="362"/>
      <c r="C187" s="362"/>
      <c r="D187" s="362"/>
      <c r="E187" s="362"/>
      <c r="F187" s="363"/>
      <c r="G187" s="402" t="s">
        <v>401</v>
      </c>
      <c r="H187" s="403"/>
      <c r="I187" s="403"/>
      <c r="J187" s="403"/>
      <c r="K187" s="404"/>
      <c r="L187" s="405" t="s">
        <v>405</v>
      </c>
      <c r="M187" s="406"/>
      <c r="N187" s="406"/>
      <c r="O187" s="406"/>
      <c r="P187" s="406"/>
      <c r="Q187" s="406"/>
      <c r="R187" s="406"/>
      <c r="S187" s="406"/>
      <c r="T187" s="406"/>
      <c r="U187" s="406"/>
      <c r="V187" s="406"/>
      <c r="W187" s="406"/>
      <c r="X187" s="407"/>
      <c r="Y187" s="408">
        <v>9</v>
      </c>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3.25" customHeight="1">
      <c r="A188" s="361"/>
      <c r="B188" s="362"/>
      <c r="C188" s="362"/>
      <c r="D188" s="362"/>
      <c r="E188" s="362"/>
      <c r="F188" s="363"/>
      <c r="G188" s="402" t="s">
        <v>406</v>
      </c>
      <c r="H188" s="403"/>
      <c r="I188" s="403"/>
      <c r="J188" s="403"/>
      <c r="K188" s="404"/>
      <c r="L188" s="405" t="s">
        <v>407</v>
      </c>
      <c r="M188" s="406"/>
      <c r="N188" s="406"/>
      <c r="O188" s="406"/>
      <c r="P188" s="406"/>
      <c r="Q188" s="406"/>
      <c r="R188" s="406"/>
      <c r="S188" s="406"/>
      <c r="T188" s="406"/>
      <c r="U188" s="406"/>
      <c r="V188" s="406"/>
      <c r="W188" s="406"/>
      <c r="X188" s="407"/>
      <c r="Y188" s="408">
        <v>8</v>
      </c>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3.25" customHeight="1">
      <c r="A189" s="361"/>
      <c r="B189" s="362"/>
      <c r="C189" s="362"/>
      <c r="D189" s="362"/>
      <c r="E189" s="362"/>
      <c r="F189" s="363"/>
      <c r="G189" s="402"/>
      <c r="H189" s="403"/>
      <c r="I189" s="403"/>
      <c r="J189" s="403"/>
      <c r="K189" s="404"/>
      <c r="L189" s="405" t="s">
        <v>421</v>
      </c>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3.25" customHeight="1" thickBot="1">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504</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23.25" customHeight="1">
      <c r="A191" s="361"/>
      <c r="B191" s="362"/>
      <c r="C191" s="362"/>
      <c r="D191" s="362"/>
      <c r="E191" s="362"/>
      <c r="F191" s="363"/>
      <c r="G191" s="367" t="s">
        <v>364</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359</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3.25" customHeight="1">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3.25" customHeight="1">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3.25" customHeight="1">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3.25" customHeight="1">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3.25" customHeight="1">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3.25" customHeight="1">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3.25" customHeight="1">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3.25" customHeight="1">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3.25" customHeight="1">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3.25" customHeight="1">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3.25" customHeight="1">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3.25" customHeight="1" thickBot="1">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23.25" customHeight="1">
      <c r="A204" s="361"/>
      <c r="B204" s="362"/>
      <c r="C204" s="362"/>
      <c r="D204" s="362"/>
      <c r="E204" s="362"/>
      <c r="F204" s="363"/>
      <c r="G204" s="367" t="s">
        <v>360</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3.25" customHeight="1">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3.25" customHeight="1">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3.25" customHeight="1">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3.25" customHeight="1">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3.25" customHeight="1">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3.25" customHeight="1">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3.25" customHeight="1">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3.25" customHeight="1">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3.25" customHeight="1">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3.25" customHeight="1">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3.25" customHeight="1">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3.25" customHeight="1" thickBot="1">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23.25" customHeight="1">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3.25" customHeight="1">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3.25" customHeight="1">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3.25" customHeight="1">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3.25" customHeight="1">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3.25" customHeight="1">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3.25" customHeight="1">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3.25" customHeight="1">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3.25" customHeight="1">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3.25" customHeight="1">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3.25" customHeight="1">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3.25" customHeight="1">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3.25" customHeight="1">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3.25" customHeight="1" thickBot="1">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436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5"/>
      <c r="B235" s="565"/>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1" t="s">
        <v>33</v>
      </c>
      <c r="AL235" s="233"/>
      <c r="AM235" s="233"/>
      <c r="AN235" s="233"/>
      <c r="AO235" s="233"/>
      <c r="AP235" s="233"/>
      <c r="AQ235" s="233" t="s">
        <v>23</v>
      </c>
      <c r="AR235" s="233"/>
      <c r="AS235" s="233"/>
      <c r="AT235" s="233"/>
      <c r="AU235" s="83" t="s">
        <v>24</v>
      </c>
      <c r="AV235" s="84"/>
      <c r="AW235" s="84"/>
      <c r="AX235" s="572"/>
    </row>
    <row r="236" spans="1:50" ht="33" customHeight="1">
      <c r="A236" s="565">
        <v>1</v>
      </c>
      <c r="B236" s="565">
        <v>1</v>
      </c>
      <c r="C236" s="567" t="s">
        <v>408</v>
      </c>
      <c r="D236" s="566"/>
      <c r="E236" s="566"/>
      <c r="F236" s="566"/>
      <c r="G236" s="566"/>
      <c r="H236" s="566"/>
      <c r="I236" s="566"/>
      <c r="J236" s="566"/>
      <c r="K236" s="566"/>
      <c r="L236" s="566"/>
      <c r="M236" s="567" t="s">
        <v>409</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503</v>
      </c>
      <c r="AL236" s="569"/>
      <c r="AM236" s="569"/>
      <c r="AN236" s="569"/>
      <c r="AO236" s="569"/>
      <c r="AP236" s="570"/>
      <c r="AQ236" s="567" t="s">
        <v>410</v>
      </c>
      <c r="AR236" s="566"/>
      <c r="AS236" s="566"/>
      <c r="AT236" s="566"/>
      <c r="AU236" s="568" t="s">
        <v>410</v>
      </c>
      <c r="AV236" s="569"/>
      <c r="AW236" s="569"/>
      <c r="AX236" s="570"/>
    </row>
    <row r="237" spans="1:50" ht="22.5" customHeight="1">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2.5" customHeight="1">
      <c r="A238" s="565">
        <v>3</v>
      </c>
      <c r="B238" s="565">
        <v>1</v>
      </c>
      <c r="C238" s="566"/>
      <c r="D238" s="566"/>
      <c r="E238" s="566"/>
      <c r="F238" s="566"/>
      <c r="G238" s="566"/>
      <c r="H238" s="566"/>
      <c r="I238" s="566"/>
      <c r="J238" s="566"/>
      <c r="K238" s="566"/>
      <c r="L238" s="566"/>
      <c r="M238" s="675"/>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8"/>
      <c r="AL238" s="569"/>
      <c r="AM238" s="569"/>
      <c r="AN238" s="569"/>
      <c r="AO238" s="569"/>
      <c r="AP238" s="570"/>
      <c r="AQ238" s="567"/>
      <c r="AR238" s="566"/>
      <c r="AS238" s="566"/>
      <c r="AT238" s="566"/>
      <c r="AU238" s="568"/>
      <c r="AV238" s="569"/>
      <c r="AW238" s="569"/>
      <c r="AX238" s="570"/>
    </row>
    <row r="239" spans="1:50" ht="22.5" customHeight="1">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2.5" customHeight="1">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2.5" customHeight="1">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2.5" customHeight="1">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2.5" customHeight="1">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2.5" customHeight="1">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2.5" customHeight="1">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5"/>
      <c r="B268" s="565"/>
      <c r="C268" s="233" t="s">
        <v>366</v>
      </c>
      <c r="D268" s="233"/>
      <c r="E268" s="233"/>
      <c r="F268" s="233"/>
      <c r="G268" s="233"/>
      <c r="H268" s="233"/>
      <c r="I268" s="233"/>
      <c r="J268" s="233"/>
      <c r="K268" s="233"/>
      <c r="L268" s="233"/>
      <c r="M268" s="233" t="s">
        <v>367</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1" t="s">
        <v>368</v>
      </c>
      <c r="AL268" s="233"/>
      <c r="AM268" s="233"/>
      <c r="AN268" s="233"/>
      <c r="AO268" s="233"/>
      <c r="AP268" s="233"/>
      <c r="AQ268" s="233" t="s">
        <v>23</v>
      </c>
      <c r="AR268" s="233"/>
      <c r="AS268" s="233"/>
      <c r="AT268" s="233"/>
      <c r="AU268" s="83" t="s">
        <v>24</v>
      </c>
      <c r="AV268" s="84"/>
      <c r="AW268" s="84"/>
      <c r="AX268" s="572"/>
    </row>
    <row r="269" spans="1:50" ht="24" customHeight="1">
      <c r="A269" s="565">
        <v>1</v>
      </c>
      <c r="B269" s="565">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c r="AL269" s="569"/>
      <c r="AM269" s="569"/>
      <c r="AN269" s="569"/>
      <c r="AO269" s="569"/>
      <c r="AP269" s="570"/>
      <c r="AQ269" s="567"/>
      <c r="AR269" s="566"/>
      <c r="AS269" s="566"/>
      <c r="AT269" s="566"/>
      <c r="AU269" s="568"/>
      <c r="AV269" s="569"/>
      <c r="AW269" s="569"/>
      <c r="AX269" s="570"/>
    </row>
    <row r="270" spans="1:50" ht="24" customHeight="1">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c r="AL270" s="569"/>
      <c r="AM270" s="569"/>
      <c r="AN270" s="569"/>
      <c r="AO270" s="569"/>
      <c r="AP270" s="570"/>
      <c r="AQ270" s="567"/>
      <c r="AR270" s="566"/>
      <c r="AS270" s="566"/>
      <c r="AT270" s="566"/>
      <c r="AU270" s="568"/>
      <c r="AV270" s="569"/>
      <c r="AW270" s="569"/>
      <c r="AX270" s="570"/>
    </row>
    <row r="271" spans="1:50" ht="24" customHeight="1">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c r="AL271" s="569"/>
      <c r="AM271" s="569"/>
      <c r="AN271" s="569"/>
      <c r="AO271" s="569"/>
      <c r="AP271" s="570"/>
      <c r="AQ271" s="567"/>
      <c r="AR271" s="566"/>
      <c r="AS271" s="566"/>
      <c r="AT271" s="566"/>
      <c r="AU271" s="568"/>
      <c r="AV271" s="569"/>
      <c r="AW271" s="569"/>
      <c r="AX271" s="570"/>
    </row>
    <row r="272" spans="1:50" ht="24" customHeight="1">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c r="AL272" s="569"/>
      <c r="AM272" s="569"/>
      <c r="AN272" s="569"/>
      <c r="AO272" s="569"/>
      <c r="AP272" s="570"/>
      <c r="AQ272" s="567"/>
      <c r="AR272" s="566"/>
      <c r="AS272" s="566"/>
      <c r="AT272" s="566"/>
      <c r="AU272" s="568"/>
      <c r="AV272" s="569"/>
      <c r="AW272" s="569"/>
      <c r="AX272" s="570"/>
    </row>
    <row r="273" spans="1:50" ht="24" customHeight="1">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c r="AL273" s="569"/>
      <c r="AM273" s="569"/>
      <c r="AN273" s="569"/>
      <c r="AO273" s="569"/>
      <c r="AP273" s="570"/>
      <c r="AQ273" s="567"/>
      <c r="AR273" s="566"/>
      <c r="AS273" s="566"/>
      <c r="AT273" s="566"/>
      <c r="AU273" s="568"/>
      <c r="AV273" s="569"/>
      <c r="AW273" s="569"/>
      <c r="AX273" s="570"/>
    </row>
    <row r="274" spans="1:50" ht="24" customHeight="1">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c r="AL274" s="569"/>
      <c r="AM274" s="569"/>
      <c r="AN274" s="569"/>
      <c r="AO274" s="569"/>
      <c r="AP274" s="570"/>
      <c r="AQ274" s="567"/>
      <c r="AR274" s="566"/>
      <c r="AS274" s="566"/>
      <c r="AT274" s="566"/>
      <c r="AU274" s="568"/>
      <c r="AV274" s="569"/>
      <c r="AW274" s="569"/>
      <c r="AX274" s="570"/>
    </row>
    <row r="275" spans="1:50" ht="24" customHeight="1">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c r="AL275" s="569"/>
      <c r="AM275" s="569"/>
      <c r="AN275" s="569"/>
      <c r="AO275" s="569"/>
      <c r="AP275" s="570"/>
      <c r="AQ275" s="567"/>
      <c r="AR275" s="566"/>
      <c r="AS275" s="566"/>
      <c r="AT275" s="566"/>
      <c r="AU275" s="568"/>
      <c r="AV275" s="569"/>
      <c r="AW275" s="569"/>
      <c r="AX275" s="570"/>
    </row>
    <row r="276" spans="1:50" ht="24" customHeight="1">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c r="AL276" s="569"/>
      <c r="AM276" s="569"/>
      <c r="AN276" s="569"/>
      <c r="AO276" s="569"/>
      <c r="AP276" s="570"/>
      <c r="AQ276" s="567"/>
      <c r="AR276" s="566"/>
      <c r="AS276" s="566"/>
      <c r="AT276" s="566"/>
      <c r="AU276" s="568"/>
      <c r="AV276" s="569"/>
      <c r="AW276" s="569"/>
      <c r="AX276" s="570"/>
    </row>
    <row r="277" spans="1:50" ht="24" customHeight="1">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c r="AL277" s="569"/>
      <c r="AM277" s="569"/>
      <c r="AN277" s="569"/>
      <c r="AO277" s="569"/>
      <c r="AP277" s="570"/>
      <c r="AQ277" s="567"/>
      <c r="AR277" s="566"/>
      <c r="AS277" s="566"/>
      <c r="AT277" s="566"/>
      <c r="AU277" s="568"/>
      <c r="AV277" s="569"/>
      <c r="AW277" s="569"/>
      <c r="AX277" s="570"/>
    </row>
    <row r="278" spans="1:50" ht="24" customHeight="1">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hidden="1" customHeight="1">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300" spans="1:50">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5"/>
      <c r="B301" s="565"/>
      <c r="C301" s="233" t="s">
        <v>366</v>
      </c>
      <c r="D301" s="233"/>
      <c r="E301" s="233"/>
      <c r="F301" s="233"/>
      <c r="G301" s="233"/>
      <c r="H301" s="233"/>
      <c r="I301" s="233"/>
      <c r="J301" s="233"/>
      <c r="K301" s="233"/>
      <c r="L301" s="233"/>
      <c r="M301" s="233" t="s">
        <v>367</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1" t="s">
        <v>368</v>
      </c>
      <c r="AL301" s="233"/>
      <c r="AM301" s="233"/>
      <c r="AN301" s="233"/>
      <c r="AO301" s="233"/>
      <c r="AP301" s="233"/>
      <c r="AQ301" s="233" t="s">
        <v>23</v>
      </c>
      <c r="AR301" s="233"/>
      <c r="AS301" s="233"/>
      <c r="AT301" s="233"/>
      <c r="AU301" s="83" t="s">
        <v>24</v>
      </c>
      <c r="AV301" s="84"/>
      <c r="AW301" s="84"/>
      <c r="AX301" s="572"/>
    </row>
    <row r="302" spans="1:50" ht="24" customHeight="1">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c r="AL302" s="569"/>
      <c r="AM302" s="569"/>
      <c r="AN302" s="569"/>
      <c r="AO302" s="569"/>
      <c r="AP302" s="570"/>
      <c r="AQ302" s="567"/>
      <c r="AR302" s="566"/>
      <c r="AS302" s="566"/>
      <c r="AT302" s="566"/>
      <c r="AU302" s="568"/>
      <c r="AV302" s="569"/>
      <c r="AW302" s="569"/>
      <c r="AX302" s="570"/>
    </row>
    <row r="303" spans="1:50" ht="24" customHeight="1">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c r="AL303" s="569"/>
      <c r="AM303" s="569"/>
      <c r="AN303" s="569"/>
      <c r="AO303" s="569"/>
      <c r="AP303" s="570"/>
      <c r="AQ303" s="567"/>
      <c r="AR303" s="566"/>
      <c r="AS303" s="566"/>
      <c r="AT303" s="566"/>
      <c r="AU303" s="568"/>
      <c r="AV303" s="569"/>
      <c r="AW303" s="569"/>
      <c r="AX303" s="570"/>
    </row>
    <row r="304" spans="1:50" ht="24" customHeight="1">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24" customHeight="1">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customHeight="1">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customHeight="1">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customHeight="1">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customHeight="1">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customHeight="1">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customHeight="1">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3" spans="1:50">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65"/>
      <c r="B334" s="565"/>
      <c r="C334" s="233" t="s">
        <v>366</v>
      </c>
      <c r="D334" s="233"/>
      <c r="E334" s="233"/>
      <c r="F334" s="233"/>
      <c r="G334" s="233"/>
      <c r="H334" s="233"/>
      <c r="I334" s="233"/>
      <c r="J334" s="233"/>
      <c r="K334" s="233"/>
      <c r="L334" s="233"/>
      <c r="M334" s="233" t="s">
        <v>367</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1" t="s">
        <v>368</v>
      </c>
      <c r="AL334" s="233"/>
      <c r="AM334" s="233"/>
      <c r="AN334" s="233"/>
      <c r="AO334" s="233"/>
      <c r="AP334" s="233"/>
      <c r="AQ334" s="233" t="s">
        <v>23</v>
      </c>
      <c r="AR334" s="233"/>
      <c r="AS334" s="233"/>
      <c r="AT334" s="233"/>
      <c r="AU334" s="83" t="s">
        <v>24</v>
      </c>
      <c r="AV334" s="84"/>
      <c r="AW334" s="84"/>
      <c r="AX334" s="572"/>
    </row>
    <row r="335" spans="1:50" ht="24" customHeight="1">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c r="AL335" s="569"/>
      <c r="AM335" s="569"/>
      <c r="AN335" s="569"/>
      <c r="AO335" s="569"/>
      <c r="AP335" s="570"/>
      <c r="AQ335" s="567"/>
      <c r="AR335" s="566"/>
      <c r="AS335" s="566"/>
      <c r="AT335" s="566"/>
      <c r="AU335" s="568"/>
      <c r="AV335" s="569"/>
      <c r="AW335" s="569"/>
      <c r="AX335" s="570"/>
    </row>
    <row r="336" spans="1:50" ht="24" customHeight="1">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c r="AL336" s="569"/>
      <c r="AM336" s="569"/>
      <c r="AN336" s="569"/>
      <c r="AO336" s="569"/>
      <c r="AP336" s="570"/>
      <c r="AQ336" s="567"/>
      <c r="AR336" s="566"/>
      <c r="AS336" s="566"/>
      <c r="AT336" s="566"/>
      <c r="AU336" s="568"/>
      <c r="AV336" s="569"/>
      <c r="AW336" s="569"/>
      <c r="AX336" s="570"/>
    </row>
    <row r="337" spans="1:50" ht="24" customHeight="1">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c r="AL337" s="569"/>
      <c r="AM337" s="569"/>
      <c r="AN337" s="569"/>
      <c r="AO337" s="569"/>
      <c r="AP337" s="570"/>
      <c r="AQ337" s="567"/>
      <c r="AR337" s="566"/>
      <c r="AS337" s="566"/>
      <c r="AT337" s="566"/>
      <c r="AU337" s="568"/>
      <c r="AV337" s="569"/>
      <c r="AW337" s="569"/>
      <c r="AX337" s="570"/>
    </row>
    <row r="338" spans="1:50" ht="24" customHeight="1">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c r="AL338" s="569"/>
      <c r="AM338" s="569"/>
      <c r="AN338" s="569"/>
      <c r="AO338" s="569"/>
      <c r="AP338" s="570"/>
      <c r="AQ338" s="567"/>
      <c r="AR338" s="566"/>
      <c r="AS338" s="566"/>
      <c r="AT338" s="566"/>
      <c r="AU338" s="568"/>
      <c r="AV338" s="569"/>
      <c r="AW338" s="569"/>
      <c r="AX338" s="570"/>
    </row>
    <row r="339" spans="1:50" ht="24" customHeight="1">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4" customHeight="1">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4" customHeight="1">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4" customHeight="1">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customHeight="1">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customHeight="1">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6" spans="1:50">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65"/>
      <c r="B367" s="565"/>
      <c r="C367" s="233" t="s">
        <v>366</v>
      </c>
      <c r="D367" s="233"/>
      <c r="E367" s="233"/>
      <c r="F367" s="233"/>
      <c r="G367" s="233"/>
      <c r="H367" s="233"/>
      <c r="I367" s="233"/>
      <c r="J367" s="233"/>
      <c r="K367" s="233"/>
      <c r="L367" s="233"/>
      <c r="M367" s="233" t="s">
        <v>367</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1" t="s">
        <v>368</v>
      </c>
      <c r="AL367" s="233"/>
      <c r="AM367" s="233"/>
      <c r="AN367" s="233"/>
      <c r="AO367" s="233"/>
      <c r="AP367" s="233"/>
      <c r="AQ367" s="233" t="s">
        <v>23</v>
      </c>
      <c r="AR367" s="233"/>
      <c r="AS367" s="233"/>
      <c r="AT367" s="233"/>
      <c r="AU367" s="83" t="s">
        <v>24</v>
      </c>
      <c r="AV367" s="84"/>
      <c r="AW367" s="84"/>
      <c r="AX367" s="572"/>
    </row>
    <row r="368" spans="1:50" ht="24" customHeight="1">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c r="AL368" s="569"/>
      <c r="AM368" s="569"/>
      <c r="AN368" s="569"/>
      <c r="AO368" s="569"/>
      <c r="AP368" s="570"/>
      <c r="AQ368" s="567"/>
      <c r="AR368" s="566"/>
      <c r="AS368" s="566"/>
      <c r="AT368" s="566"/>
      <c r="AU368" s="568"/>
      <c r="AV368" s="569"/>
      <c r="AW368" s="569"/>
      <c r="AX368" s="570"/>
    </row>
    <row r="369" spans="1:50" ht="24" customHeight="1">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c r="AL369" s="569"/>
      <c r="AM369" s="569"/>
      <c r="AN369" s="569"/>
      <c r="AO369" s="569"/>
      <c r="AP369" s="570"/>
      <c r="AQ369" s="567"/>
      <c r="AR369" s="566"/>
      <c r="AS369" s="566"/>
      <c r="AT369" s="566"/>
      <c r="AU369" s="568"/>
      <c r="AV369" s="569"/>
      <c r="AW369" s="569"/>
      <c r="AX369" s="570"/>
    </row>
    <row r="370" spans="1:50" ht="24" customHeight="1">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customHeight="1">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customHeight="1">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customHeight="1">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customHeight="1">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customHeight="1">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customHeight="1">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customHeight="1">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9" spans="1:50">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65"/>
      <c r="B400" s="565"/>
      <c r="C400" s="233" t="s">
        <v>366</v>
      </c>
      <c r="D400" s="233"/>
      <c r="E400" s="233"/>
      <c r="F400" s="233"/>
      <c r="G400" s="233"/>
      <c r="H400" s="233"/>
      <c r="I400" s="233"/>
      <c r="J400" s="233"/>
      <c r="K400" s="233"/>
      <c r="L400" s="233"/>
      <c r="M400" s="233" t="s">
        <v>367</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1" t="s">
        <v>368</v>
      </c>
      <c r="AL400" s="233"/>
      <c r="AM400" s="233"/>
      <c r="AN400" s="233"/>
      <c r="AO400" s="233"/>
      <c r="AP400" s="233"/>
      <c r="AQ400" s="233" t="s">
        <v>23</v>
      </c>
      <c r="AR400" s="233"/>
      <c r="AS400" s="233"/>
      <c r="AT400" s="233"/>
      <c r="AU400" s="83" t="s">
        <v>24</v>
      </c>
      <c r="AV400" s="84"/>
      <c r="AW400" s="84"/>
      <c r="AX400" s="572"/>
    </row>
    <row r="401" spans="1:50" ht="24" customHeight="1">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customHeight="1">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customHeight="1">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customHeight="1">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customHeight="1">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customHeight="1">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customHeight="1">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customHeight="1">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customHeight="1">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customHeight="1">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2" spans="1:50">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65"/>
      <c r="B433" s="565"/>
      <c r="C433" s="233" t="s">
        <v>366</v>
      </c>
      <c r="D433" s="233"/>
      <c r="E433" s="233"/>
      <c r="F433" s="233"/>
      <c r="G433" s="233"/>
      <c r="H433" s="233"/>
      <c r="I433" s="233"/>
      <c r="J433" s="233"/>
      <c r="K433" s="233"/>
      <c r="L433" s="233"/>
      <c r="M433" s="233" t="s">
        <v>367</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1" t="s">
        <v>368</v>
      </c>
      <c r="AL433" s="233"/>
      <c r="AM433" s="233"/>
      <c r="AN433" s="233"/>
      <c r="AO433" s="233"/>
      <c r="AP433" s="233"/>
      <c r="AQ433" s="233" t="s">
        <v>23</v>
      </c>
      <c r="AR433" s="233"/>
      <c r="AS433" s="233"/>
      <c r="AT433" s="233"/>
      <c r="AU433" s="83" t="s">
        <v>24</v>
      </c>
      <c r="AV433" s="84"/>
      <c r="AW433" s="84"/>
      <c r="AX433" s="572"/>
    </row>
    <row r="434" spans="1:50" ht="24" customHeight="1">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customHeight="1">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customHeight="1">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customHeight="1">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customHeight="1">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customHeight="1">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customHeight="1">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customHeight="1">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customHeight="1">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customHeight="1">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5" spans="1:50">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65"/>
      <c r="B466" s="565"/>
      <c r="C466" s="233" t="s">
        <v>366</v>
      </c>
      <c r="D466" s="233"/>
      <c r="E466" s="233"/>
      <c r="F466" s="233"/>
      <c r="G466" s="233"/>
      <c r="H466" s="233"/>
      <c r="I466" s="233"/>
      <c r="J466" s="233"/>
      <c r="K466" s="233"/>
      <c r="L466" s="233"/>
      <c r="M466" s="233" t="s">
        <v>367</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1" t="s">
        <v>368</v>
      </c>
      <c r="AL466" s="233"/>
      <c r="AM466" s="233"/>
      <c r="AN466" s="233"/>
      <c r="AO466" s="233"/>
      <c r="AP466" s="233"/>
      <c r="AQ466" s="233" t="s">
        <v>23</v>
      </c>
      <c r="AR466" s="233"/>
      <c r="AS466" s="233"/>
      <c r="AT466" s="233"/>
      <c r="AU466" s="83" t="s">
        <v>24</v>
      </c>
      <c r="AV466" s="84"/>
      <c r="AW466" s="84"/>
      <c r="AX466" s="572"/>
    </row>
    <row r="467" spans="1:50" ht="24" customHeight="1">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customHeight="1">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customHeight="1">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customHeight="1">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customHeight="1">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customHeight="1">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customHeight="1">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customHeight="1">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customHeight="1">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customHeight="1">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49">
      <formula>IF(RIGHT(TEXT(P14,"0.#"),1)=".",FALSE,TRUE)</formula>
    </cfRule>
    <cfRule type="expression" dxfId="206" priority="550">
      <formula>IF(RIGHT(TEXT(P14,"0.#"),1)=".",TRUE,FALSE)</formula>
    </cfRule>
  </conditionalFormatting>
  <conditionalFormatting sqref="AE23:AI23">
    <cfRule type="expression" dxfId="205" priority="539">
      <formula>IF(RIGHT(TEXT(AE23,"0.#"),1)=".",FALSE,TRUE)</formula>
    </cfRule>
    <cfRule type="expression" dxfId="204" priority="540">
      <formula>IF(RIGHT(TEXT(AE23,"0.#"),1)=".",TRUE,FALSE)</formula>
    </cfRule>
  </conditionalFormatting>
  <conditionalFormatting sqref="AE69:AX69">
    <cfRule type="expression" dxfId="203" priority="471">
      <formula>IF(RIGHT(TEXT(AE69,"0.#"),1)=".",FALSE,TRUE)</formula>
    </cfRule>
    <cfRule type="expression" dxfId="202" priority="472">
      <formula>IF(RIGHT(TEXT(AE69,"0.#"),1)=".",TRUE,FALSE)</formula>
    </cfRule>
  </conditionalFormatting>
  <conditionalFormatting sqref="AE83:AI83">
    <cfRule type="expression" dxfId="201" priority="453">
      <formula>IF(RIGHT(TEXT(AE83,"0.#"),1)=".",FALSE,TRUE)</formula>
    </cfRule>
    <cfRule type="expression" dxfId="200" priority="454">
      <formula>IF(RIGHT(TEXT(AE83,"0.#"),1)=".",TRUE,FALSE)</formula>
    </cfRule>
  </conditionalFormatting>
  <conditionalFormatting sqref="AJ83:AX83">
    <cfRule type="expression" dxfId="199" priority="451">
      <formula>IF(RIGHT(TEXT(AJ83,"0.#"),1)=".",FALSE,TRUE)</formula>
    </cfRule>
    <cfRule type="expression" dxfId="198" priority="452">
      <formula>IF(RIGHT(TEXT(AJ83,"0.#"),1)=".",TRUE,FALSE)</formula>
    </cfRule>
  </conditionalFormatting>
  <conditionalFormatting sqref="L104">
    <cfRule type="expression" dxfId="197" priority="429">
      <formula>IF(RIGHT(TEXT(L104,"0.#"),1)=".",FALSE,TRUE)</formula>
    </cfRule>
    <cfRule type="expression" dxfId="196" priority="430">
      <formula>IF(RIGHT(TEXT(L104,"0.#"),1)=".",TRUE,FALSE)</formula>
    </cfRule>
  </conditionalFormatting>
  <conditionalFormatting sqref="R104">
    <cfRule type="expression" dxfId="195" priority="427">
      <formula>IF(RIGHT(TEXT(R104,"0.#"),1)=".",FALSE,TRUE)</formula>
    </cfRule>
    <cfRule type="expression" dxfId="194" priority="428">
      <formula>IF(RIGHT(TEXT(R104,"0.#"),1)=".",TRUE,FALSE)</formula>
    </cfRule>
  </conditionalFormatting>
  <conditionalFormatting sqref="P18:AX18">
    <cfRule type="expression" dxfId="193" priority="425">
      <formula>IF(RIGHT(TEXT(P18,"0.#"),1)=".",FALSE,TRUE)</formula>
    </cfRule>
    <cfRule type="expression" dxfId="192" priority="426">
      <formula>IF(RIGHT(TEXT(P18,"0.#"),1)=".",TRUE,FALSE)</formula>
    </cfRule>
  </conditionalFormatting>
  <conditionalFormatting sqref="Y181">
    <cfRule type="expression" dxfId="191" priority="421">
      <formula>IF(RIGHT(TEXT(Y181,"0.#"),1)=".",FALSE,TRUE)</formula>
    </cfRule>
    <cfRule type="expression" dxfId="190" priority="422">
      <formula>IF(RIGHT(TEXT(Y181,"0.#"),1)=".",TRUE,FALSE)</formula>
    </cfRule>
  </conditionalFormatting>
  <conditionalFormatting sqref="Y190">
    <cfRule type="expression" dxfId="189" priority="417">
      <formula>IF(RIGHT(TEXT(Y190,"0.#"),1)=".",FALSE,TRUE)</formula>
    </cfRule>
    <cfRule type="expression" dxfId="188" priority="418">
      <formula>IF(RIGHT(TEXT(Y190,"0.#"),1)=".",TRUE,FALSE)</formula>
    </cfRule>
  </conditionalFormatting>
  <conditionalFormatting sqref="AK236">
    <cfRule type="expression" dxfId="187" priority="339">
      <formula>IF(RIGHT(TEXT(AK236,"0.#"),1)=".",FALSE,TRUE)</formula>
    </cfRule>
    <cfRule type="expression" dxfId="186" priority="340">
      <formula>IF(RIGHT(TEXT(AK236,"0.#"),1)=".",TRUE,FALSE)</formula>
    </cfRule>
  </conditionalFormatting>
  <conditionalFormatting sqref="AE54:AI54">
    <cfRule type="expression" dxfId="185" priority="289">
      <formula>IF(RIGHT(TEXT(AE54,"0.#"),1)=".",FALSE,TRUE)</formula>
    </cfRule>
    <cfRule type="expression" dxfId="184" priority="290">
      <formula>IF(RIGHT(TEXT(AE54,"0.#"),1)=".",TRUE,FALSE)</formula>
    </cfRule>
  </conditionalFormatting>
  <conditionalFormatting sqref="P16:AQ17 P15:AX15 AR13:AX13">
    <cfRule type="expression" dxfId="183" priority="247">
      <formula>IF(RIGHT(TEXT(P13,"0.#"),1)=".",FALSE,TRUE)</formula>
    </cfRule>
    <cfRule type="expression" dxfId="182" priority="248">
      <formula>IF(RIGHT(TEXT(P13,"0.#"),1)=".",TRUE,FALSE)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cfRule type="expression" dxfId="173" priority="231">
      <formula>IF(RIGHT(TEXT(L100,"0.#"),1)=".",FALSE,TRUE)</formula>
    </cfRule>
    <cfRule type="expression" dxfId="172" priority="232">
      <formula>IF(RIGHT(TEXT(L100,"0.#"),1)=".",TRUE,FALSE)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P13:AQ13">
    <cfRule type="expression" dxfId="7" priority="7">
      <formula>IF(RIGHT(TEXT(P13,"0.#"),1)=".",FALSE,TRUE)</formula>
    </cfRule>
    <cfRule type="expression" dxfId="6" priority="8">
      <formula>IF(RIGHT(TEXT(P13,"0.#"),1)=".",TRUE,FALSE)</formula>
    </cfRule>
  </conditionalFormatting>
  <conditionalFormatting sqref="P19:AJ19">
    <cfRule type="expression" dxfId="5" priority="5">
      <formula>IF(RIGHT(TEXT(P19,"0.#"),1)=".",FALSE,TRUE)</formula>
    </cfRule>
    <cfRule type="expression" dxfId="4" priority="6">
      <formula>IF(RIGHT(TEXT(P19,"0.#"),1)=".",TRUE,FALSE)</formula>
    </cfRule>
  </conditionalFormatting>
  <conditionalFormatting sqref="L99">
    <cfRule type="expression" dxfId="3" priority="3">
      <formula>IF(RIGHT(TEXT(L99,"0.#"),1)=".",FALSE,TRUE)</formula>
    </cfRule>
    <cfRule type="expression" dxfId="2" priority="4">
      <formula>IF(RIGHT(TEXT(L99,"0.#"),1)=".",TRUE,FALSE)</formula>
    </cfRule>
  </conditionalFormatting>
  <conditionalFormatting sqref="L98">
    <cfRule type="expression" dxfId="1" priority="1">
      <formula>IF(RIGHT(TEXT(L98,"0.#"),1)=".",FALSE,TRUE)</formula>
    </cfRule>
    <cfRule type="expression" dxfId="0"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5" manualBreakCount="5">
    <brk id="105" max="49" man="1"/>
    <brk id="138" max="16383" man="1"/>
    <brk id="177" max="16383" man="1"/>
    <brk id="231"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383</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t="s">
        <v>383</v>
      </c>
      <c r="C24" s="15" t="str">
        <f t="shared" si="0"/>
        <v>ＯＤＡ</v>
      </c>
      <c r="D24" s="15" t="str">
        <f t="shared" si="7"/>
        <v>ＯＤＡ</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ＯＤＡ</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平成27年度行政事業レビュー_日本体育協会補助</dc:title>
  <dc:creator>文部科学省</dc:creator>
  <cp:lastModifiedBy>文部科学省</cp:lastModifiedBy>
  <cp:lastPrinted>2015-07-03T09:56:15Z</cp:lastPrinted>
  <dcterms:created xsi:type="dcterms:W3CDTF">2012-03-13T00:50:25Z</dcterms:created>
  <dcterms:modified xsi:type="dcterms:W3CDTF">2015-09-03T01:21:19Z</dcterms:modified>
</cp:coreProperties>
</file>