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<sst xmlns="http://schemas.openxmlformats.org/spreadsheetml/2006/main" count="1324" uniqueCount="532">
  <si>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</si>
  <si>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</si>
  <si>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</si>
  <si>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</si>
  <si>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</si>
  <si>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</si>
  <si>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</si>
  <si>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</si>
  <si>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</si>
  <si>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</si>
  <si>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</si>
  <si>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</si>
  <si>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</si>
  <si>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</si>
  <si>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</si>
  <si>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</si>
  <si>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</si>
  <si>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</si>
  <si>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</si>
  <si>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</si>
  <si>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</si>
  <si>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</si>
  <si>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</si>
  <si>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</si>
  <si>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</si>
  <si>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</si>
  <si>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</si>
  <si>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</si>
  <si>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</si>
  <si>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</si>
  <si>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</si>
  <si>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</si>
  <si>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</si>
  <si>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</si>
  <si>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</si>
  <si>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</si>
  <si>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</si>
  <si>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</si>
  <si>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</si>
  <si>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</si>
  <si>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</si>
  <si>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</si>
  <si>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</si>
  <si>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</si>
  <si>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</si>
  <si>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</si>
  <si>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</si>
  <si>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</si>
  <si>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</si>
  <si>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</si>
  <si>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</si>
  <si>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</si>
  <si>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</si>
  <si>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</si>
  <si>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</si>
  <si>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</si>
  <si>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</si>
  <si>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</si>
  <si>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</si>
  <si>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</si>
  <si>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</si>
  <si>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</si>
  <si>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</si>
  <si>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</si>
  <si>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</si>
  <si>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</si>
  <si>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</si>
  <si>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</si>
  <si>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</si>
  <si>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</si>
  <si>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</si>
  <si>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</si>
  <si>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</si>
  <si>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</si>
  <si>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</si>
  <si>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</si>
  <si>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</si>
  <si>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</si>
  <si>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</si>
  <si>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</si>
  <si>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</si>
  <si>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</si>
  <si>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</si>
  <si>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</si>
  <si>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</si>
  <si>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</si>
  <si>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</si>
  <si>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</si>
  <si>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</si>
  <si>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</si>
  <si>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</si>
  <si>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</si>
  <si>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</si>
  <si>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</si>
  <si>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</si>
  <si>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</si>
  <si>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</si>
  <si>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</si>
  <si>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</si>
  <si>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</si>
  <si>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</si>
  <si>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</si>
  <si>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</si>
  <si>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</si>
  <si>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</si>
  <si>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</si>
  <si>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</si>
  <si>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</si>
  <si>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</si>
  <si>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</si>
  <si>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</si>
  <si>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</si>
  <si>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</si>
  <si>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</si>
  <si>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</si>
  <si>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</si>
  <si>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</si>
  <si>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</si>
  <si>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</si>
  <si>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</si>
  <si>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</si>
  <si>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</si>
  <si>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</si>
  <si>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</si>
  <si>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</si>
  <si>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</si>
  <si>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</si>
  <si>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</si>
  <si>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</si>
  <si>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</si>
  <si>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</si>
  <si>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</si>
  <si>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</si>
  <si>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</si>
  <si>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</si>
  <si>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</si>
  <si>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</si>
  <si>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</si>
  <si>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</si>
  <si>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</si>
  <si>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</si>
  <si>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</si>
  <si>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</si>
  <si>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</si>
  <si>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</si>
  <si>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</si>
  <si>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</si>
  <si>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</si>
  <si>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</si>
  <si>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</si>
  <si>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</si>
  <si>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</si>
  <si>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</si>
  <si>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</si>
  <si>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</si>
  <si>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</si>
  <si>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</si>
  <si>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</si>
  <si>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</si>
  <si>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</si>
  <si>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</si>
  <si>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</si>
  <si>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</si>
  <si>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</si>
  <si>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</si>
  <si>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</si>
  <si>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</si>
  <si>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</si>
  <si>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</si>
  <si>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</si>
  <si>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</si>
  <si>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</si>
  <si>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</si>
  <si>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</si>
  <si>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</si>
  <si>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</si>
  <si>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</si>
  <si>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</si>
  <si>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</si>
  <si>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</si>
  <si>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</si>
  <si>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</si>
  <si>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</si>
  <si>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</si>
  <si>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</si>
  <si>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</si>
  <si>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</si>
  <si>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</si>
  <si>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</si>
  <si>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</si>
  <si>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</si>
  <si>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</si>
  <si>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</si>
  <si>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</si>
  <si>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</si>
  <si>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</si>
  <si>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</si>
  <si>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</si>
  <si>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</si>
  <si>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</si>
  <si>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</si>
  <si>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</si>
  <si>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</si>
  <si>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</si>
  <si>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</si>
  <si>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</si>
  <si>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</si>
  <si>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</si>
  <si>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</si>
  <si>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</si>
  <si>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</si>
  <si>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</si>
  <si>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</si>
  <si>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</si>
  <si>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</si>
  <si>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</si>
  <si>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</si>
  <si>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</si>
  <si>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</si>
  <si>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</si>
  <si>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</si>
  <si>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</si>
  <si>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</si>
  <si>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</si>
  <si>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</si>
  <si>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</si>
  <si>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</si>
  <si>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</si>
  <si>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</si>
  <si>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</si>
  <si>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</si>
  <si>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</si>
  <si>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</si>
  <si>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</si>
  <si>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</si>
  <si>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</si>
  <si>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</si>
  <si>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</si>
  <si>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</si>
  <si>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</si>
  <si>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</si>
  <si>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</si>
  <si>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</si>
  <si>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</si>
  <si>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</si>
  <si>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</si>
  <si>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</si>
  <si>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</si>
  <si>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</si>
  <si>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</si>
  <si>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</si>
  <si>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</si>
  <si>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</si>
  <si>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</si>
  <si>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</si>
  <si>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</si>
  <si>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</si>
  <si>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</si>
  <si>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</si>
  <si>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</si>
  <si>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</si>
  <si>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</si>
  <si>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</si>
  <si>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</si>
  <si>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</si>
  <si>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</si>
  <si>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</si>
  <si>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</si>
  <si>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</si>
  <si>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</si>
  <si>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</si>
  <si>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</si>
  <si>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</si>
  <si>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</si>
  <si>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</si>
  <si>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</si>
  <si>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</si>
  <si>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</si>
  <si>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</si>
  <si>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</si>
  <si>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</si>
  <si>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</si>
  <si>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</si>
  <si>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</si>
  <si>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</si>
  <si>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</si>
  <si>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</si>
  <si>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</si>
  <si>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</si>
  <si>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</si>
  <si>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</si>
  <si>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</si>
  <si>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</si>
  <si>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</si>
  <si>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</si>
  <si>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</si>
  <si>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</si>
  <si>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</si>
  <si>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</si>
  <si>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</si>
  <si>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</si>
  <si>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</si>
  <si>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</si>
  <si>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</si>
  <si>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</si>
  <si>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</si>
  <si>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</si>
  <si>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</si>
  <si>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</si>
  <si>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</si>
  <si>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</si>
  <si>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</si>
  <si>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</si>
  <si>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</si>
  <si>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</si>
  <si>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</si>
  <si>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</si>
  <si>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</si>
  <si>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</si>
  <si>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</si>
  <si>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</si>
  <si>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</si>
  <si>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</si>
  <si>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</si>
  <si>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</si>
  <si>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</si>
  <si>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</si>
  <si>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</si>
  <si>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</si>
  <si>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</si>
  <si>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</si>
  <si>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</si>
  <si>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</si>
  <si>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</si>
  <si>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</si>
  <si>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</si>
  <si>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</si>
  <si>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</si>
  <si>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</si>
  <si>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</si>
  <si>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</si>
  <si>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</si>
  <si>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</si>
  <si>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</si>
  <si>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</si>
  <si>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</si>
  <si>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</si>
  <si>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</si>
  <si>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</si>
  <si>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</si>
  <si>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</si>
  <si>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</si>
  <si>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</si>
  <si>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</si>
  <si>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</si>
  <si>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</si>
  <si>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</si>
  <si>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</si>
  <si>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</si>
  <si>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</si>
  <si>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</si>
  <si>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</si>
  <si>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</si>
  <si>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</si>
  <si>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</si>
  <si>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</si>
  <si>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</si>
  <si>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</si>
  <si>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</si>
  <si>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</si>
  <si>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</si>
  <si>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</si>
  <si>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</si>
  <si>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</si>
  <si>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</si>
  <si>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</si>
  <si>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</si>
  <si>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</si>
  <si>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</si>
  <si>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</si>
  <si>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</si>
  <si>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</si>
  <si>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</si>
  <si>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</si>
  <si>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</si>
  <si>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</si>
  <si>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</si>
  <si>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</si>
  <si>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</si>
  <si>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</si>
  <si>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</si>
  <si>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</si>
  <si>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</si>
  <si>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</si>
  <si>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</si>
  <si>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</si>
  <si>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</si>
  <si>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</si>
  <si>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</si>
  <si>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</si>
  <si>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</si>
  <si>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</si>
  <si>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</si>
  <si>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</si>
  <si>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</si>
  <si>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</si>
  <si>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</si>
  <si>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</si>
  <si>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</si>
  <si>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</si>
  <si>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</si>
  <si>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</si>
  <si>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</si>
  <si>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</si>
  <si>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</si>
  <si>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</si>
  <si>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</si>
  <si>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</si>
  <si>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</si>
  <si>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</si>
  <si>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</si>
  <si>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</si>
  <si>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</si>
  <si>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</si>
  <si>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</si>
  <si>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</si>
  <si>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</si>
  <si>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</si>
  <si>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</si>
  <si>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</si>
  <si>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</si>
  <si>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</si>
  <si>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</si>
  <si>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</si>
  <si>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</si>
  <si>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</si>
  <si>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</si>
  <si>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</si>
  <si>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</si>
  <si>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</si>
  <si>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</si>
  <si>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</si>
  <si>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</si>
  <si>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</si>
  <si>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</si>
  <si>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</si>
  <si>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</si>
  <si>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</si>
  <si>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</si>
  <si>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</si>
  <si>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</si>
  <si>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</si>
  <si>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</si>
  <si>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</si>
  <si>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</si>
  <si>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</si>
  <si>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</si>
  <si>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</si>
  <si>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</si>
  <si>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</si>
  <si>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</si>
  <si>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</si>
  <si>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</si>
  <si>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</si>
  <si>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</si>
  <si>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</si>
  <si>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</si>
  <si>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</si>
  <si>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</si>
  <si>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</si>
  <si>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</si>
  <si>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</si>
  <si>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全国障害者スポーツ大会開催事業（地方スポーツ振興費補助）</t>
    <phoneticPr fontId="5"/>
  </si>
  <si>
    <t>○</t>
  </si>
  <si>
    <t>スポーツ基本法（平成２３年法律第７８号）
第２６条第２項及び第３項 、第３３条第１項</t>
    <phoneticPr fontId="5"/>
  </si>
  <si>
    <t>スポーツ・青少年局</t>
    <phoneticPr fontId="5"/>
  </si>
  <si>
    <t>スポーツ振興課</t>
    <phoneticPr fontId="5"/>
  </si>
  <si>
    <t>スポーツ振興課長
森岡　裕策</t>
    <phoneticPr fontId="5"/>
  </si>
  <si>
    <t>政策目標11：スポーツの振興
施策目標11-2：生涯スポーツ社会の実現</t>
    <phoneticPr fontId="5"/>
  </si>
  <si>
    <t>地方スポーツ振興費補助金</t>
    <phoneticPr fontId="5"/>
  </si>
  <si>
    <t>‐</t>
  </si>
  <si>
    <t>スポーツ基本法について：http://www.mext.go.jp/a_menu/sports/kihonhou/index.htm
※平成26年4月厚生労働省から文部科学省に移管。</t>
    <phoneticPr fontId="5"/>
  </si>
  <si>
    <t>A.長崎県</t>
    <phoneticPr fontId="5"/>
  </si>
  <si>
    <t>その他</t>
    <phoneticPr fontId="5"/>
  </si>
  <si>
    <t>全国障害者スポーツ大会開催経費</t>
    <phoneticPr fontId="5"/>
  </si>
  <si>
    <t>-</t>
    <phoneticPr fontId="5"/>
  </si>
  <si>
    <t>-</t>
    <phoneticPr fontId="5"/>
  </si>
  <si>
    <t>-</t>
    <phoneticPr fontId="5"/>
  </si>
  <si>
    <t>人</t>
    <rPh sb="0" eb="1">
      <t>ヒト</t>
    </rPh>
    <phoneticPr fontId="5"/>
  </si>
  <si>
    <t>-</t>
    <phoneticPr fontId="5"/>
  </si>
  <si>
    <t>（厚労-0458）</t>
    <phoneticPr fontId="5"/>
  </si>
  <si>
    <t>（厚労-0401）</t>
    <phoneticPr fontId="5"/>
  </si>
  <si>
    <t>（厚労-760）</t>
    <phoneticPr fontId="5"/>
  </si>
  <si>
    <t>26－0033</t>
    <phoneticPr fontId="5"/>
  </si>
  <si>
    <t>-</t>
    <phoneticPr fontId="5"/>
  </si>
  <si>
    <t>-</t>
    <phoneticPr fontId="5"/>
  </si>
  <si>
    <t>-</t>
    <phoneticPr fontId="5"/>
  </si>
  <si>
    <t>-</t>
    <phoneticPr fontId="5"/>
  </si>
  <si>
    <t>長崎県</t>
    <rPh sb="0" eb="3">
      <t>ナガサキケン</t>
    </rPh>
    <phoneticPr fontId="5"/>
  </si>
  <si>
    <t>全国障害者スポーツ大会の実施</t>
    <rPh sb="0" eb="2">
      <t>ゼンコク</t>
    </rPh>
    <rPh sb="2" eb="5">
      <t>ショウガイシャ</t>
    </rPh>
    <rPh sb="9" eb="11">
      <t>タイカイ</t>
    </rPh>
    <rPh sb="12" eb="14">
      <t>ジッシ</t>
    </rPh>
    <phoneticPr fontId="5"/>
  </si>
  <si>
    <t>-</t>
    <phoneticPr fontId="5"/>
  </si>
  <si>
    <t>本大会は、障害者スポーツの推進、障害に対する国民の理解促進、障害者の社会参加の推進に重要な役割を果たしている。</t>
    <rPh sb="0" eb="3">
      <t>ホンタイカイ</t>
    </rPh>
    <rPh sb="5" eb="8">
      <t>ショウガイシャ</t>
    </rPh>
    <rPh sb="13" eb="15">
      <t>スイシン</t>
    </rPh>
    <rPh sb="16" eb="18">
      <t>ショウガイ</t>
    </rPh>
    <rPh sb="19" eb="20">
      <t>タイ</t>
    </rPh>
    <rPh sb="22" eb="24">
      <t>コクミン</t>
    </rPh>
    <rPh sb="25" eb="27">
      <t>リカイ</t>
    </rPh>
    <rPh sb="27" eb="29">
      <t>ソクシン</t>
    </rPh>
    <rPh sb="30" eb="33">
      <t>ショウガイシャ</t>
    </rPh>
    <rPh sb="34" eb="36">
      <t>シャカイ</t>
    </rPh>
    <rPh sb="36" eb="38">
      <t>サンカ</t>
    </rPh>
    <rPh sb="39" eb="41">
      <t>スイシン</t>
    </rPh>
    <rPh sb="42" eb="44">
      <t>ジュウヨウ</t>
    </rPh>
    <rPh sb="45" eb="47">
      <t>ヤクワリ</t>
    </rPh>
    <rPh sb="48" eb="49">
      <t>ハ</t>
    </rPh>
    <phoneticPr fontId="5"/>
  </si>
  <si>
    <t>スポーツ基本法において、国は開催経費の一部を補助することが明記されている。</t>
    <rPh sb="4" eb="6">
      <t>キホン</t>
    </rPh>
    <rPh sb="6" eb="7">
      <t>ホウ</t>
    </rPh>
    <rPh sb="12" eb="13">
      <t>クニ</t>
    </rPh>
    <rPh sb="14" eb="16">
      <t>カイサイ</t>
    </rPh>
    <rPh sb="16" eb="18">
      <t>ケイヒ</t>
    </rPh>
    <rPh sb="19" eb="21">
      <t>イチブ</t>
    </rPh>
    <rPh sb="22" eb="24">
      <t>ホジョ</t>
    </rPh>
    <rPh sb="29" eb="31">
      <t>メイキ</t>
    </rPh>
    <phoneticPr fontId="5"/>
  </si>
  <si>
    <t>本大会は、地域における障害者スポーツの普及に重要な役割を果たしており、当該大会の補助は、生涯スポーツ社会の実現のために必要かつ適切である。</t>
    <rPh sb="0" eb="3">
      <t>ホンタイカイ</t>
    </rPh>
    <rPh sb="5" eb="7">
      <t>チイキ</t>
    </rPh>
    <rPh sb="11" eb="14">
      <t>ショウガイシャ</t>
    </rPh>
    <rPh sb="19" eb="21">
      <t>フキュウ</t>
    </rPh>
    <rPh sb="22" eb="24">
      <t>ジュウヨウ</t>
    </rPh>
    <rPh sb="25" eb="27">
      <t>ヤクワリ</t>
    </rPh>
    <rPh sb="28" eb="29">
      <t>ハ</t>
    </rPh>
    <rPh sb="35" eb="37">
      <t>トウガイ</t>
    </rPh>
    <rPh sb="37" eb="39">
      <t>タイカイ</t>
    </rPh>
    <rPh sb="40" eb="42">
      <t>ホジョ</t>
    </rPh>
    <rPh sb="44" eb="46">
      <t>ショウガイ</t>
    </rPh>
    <rPh sb="50" eb="52">
      <t>シャカイ</t>
    </rPh>
    <rPh sb="53" eb="55">
      <t>ジツゲン</t>
    </rPh>
    <rPh sb="59" eb="61">
      <t>ヒツヨウ</t>
    </rPh>
    <rPh sb="63" eb="65">
      <t>テキセツ</t>
    </rPh>
    <phoneticPr fontId="5"/>
  </si>
  <si>
    <t>大会の開催にあたっては、国、開催都道府県、関係団体が連携して効率的な大会となるよう運用を行うとともに、事業経費の内容等について厳正に審査を行っている。</t>
    <rPh sb="0" eb="2">
      <t>タイカイ</t>
    </rPh>
    <rPh sb="3" eb="5">
      <t>カイサイ</t>
    </rPh>
    <rPh sb="12" eb="13">
      <t>クニ</t>
    </rPh>
    <rPh sb="14" eb="16">
      <t>カイサイ</t>
    </rPh>
    <rPh sb="16" eb="20">
      <t>トドウフケン</t>
    </rPh>
    <rPh sb="21" eb="23">
      <t>カンケイ</t>
    </rPh>
    <rPh sb="23" eb="25">
      <t>ダンタイ</t>
    </rPh>
    <rPh sb="26" eb="28">
      <t>レンケイ</t>
    </rPh>
    <rPh sb="30" eb="33">
      <t>コウリツテキ</t>
    </rPh>
    <rPh sb="34" eb="36">
      <t>タイカイ</t>
    </rPh>
    <rPh sb="41" eb="43">
      <t>ウンヨウ</t>
    </rPh>
    <rPh sb="44" eb="45">
      <t>オコナ</t>
    </rPh>
    <rPh sb="51" eb="53">
      <t>ジギョウ</t>
    </rPh>
    <rPh sb="53" eb="55">
      <t>ケイヒ</t>
    </rPh>
    <rPh sb="56" eb="58">
      <t>ナイヨウ</t>
    </rPh>
    <rPh sb="58" eb="59">
      <t>トウ</t>
    </rPh>
    <rPh sb="63" eb="65">
      <t>ゲンセイ</t>
    </rPh>
    <rPh sb="66" eb="68">
      <t>シンサ</t>
    </rPh>
    <rPh sb="69" eb="70">
      <t>オコナ</t>
    </rPh>
    <phoneticPr fontId="5"/>
  </si>
  <si>
    <t>予定どおり開催されている。</t>
    <rPh sb="0" eb="2">
      <t>ヨテイ</t>
    </rPh>
    <rPh sb="5" eb="7">
      <t>カイサイ</t>
    </rPh>
    <phoneticPr fontId="5"/>
  </si>
  <si>
    <t>引き続き、事業の効率化の観点から、対象経費、内容を厳正に審査する。また近年の障害者スポーツへの関心の高まり等を踏まえ、今後、国、関係団体、有識者による大会の在り方に関する検討を行うための委員会を設置する。</t>
    <rPh sb="0" eb="1">
      <t>ヒ</t>
    </rPh>
    <rPh sb="2" eb="3">
      <t>ツヅ</t>
    </rPh>
    <rPh sb="5" eb="7">
      <t>ジギョウ</t>
    </rPh>
    <rPh sb="8" eb="11">
      <t>コウリツカ</t>
    </rPh>
    <rPh sb="12" eb="14">
      <t>カンテン</t>
    </rPh>
    <rPh sb="17" eb="19">
      <t>タイショウ</t>
    </rPh>
    <rPh sb="19" eb="21">
      <t>ケイヒ</t>
    </rPh>
    <rPh sb="22" eb="24">
      <t>ナイヨウ</t>
    </rPh>
    <rPh sb="25" eb="27">
      <t>ゲンセイ</t>
    </rPh>
    <rPh sb="28" eb="30">
      <t>シンサ</t>
    </rPh>
    <rPh sb="53" eb="54">
      <t>トウ</t>
    </rPh>
    <rPh sb="55" eb="56">
      <t>フ</t>
    </rPh>
    <rPh sb="59" eb="61">
      <t>コンゴ</t>
    </rPh>
    <rPh sb="64" eb="66">
      <t>カンケイ</t>
    </rPh>
    <phoneticPr fontId="5"/>
  </si>
  <si>
    <t>予算の執行状況については、事業内容や経費の執行が適切に行われていることを報告書で確認した。今後も、国、開催都道府県、関係団体が連携して、効果的かつ効率的な大会運営を行う必要がある。</t>
    <rPh sb="27" eb="28">
      <t>オコナ</t>
    </rPh>
    <rPh sb="36" eb="39">
      <t>ホウコクショ</t>
    </rPh>
    <rPh sb="45" eb="47">
      <t>コンゴ</t>
    </rPh>
    <rPh sb="49" eb="50">
      <t>クニ</t>
    </rPh>
    <rPh sb="51" eb="53">
      <t>カイサイ</t>
    </rPh>
    <rPh sb="53" eb="57">
      <t>トドウフケン</t>
    </rPh>
    <rPh sb="58" eb="60">
      <t>カンケイ</t>
    </rPh>
    <rPh sb="60" eb="62">
      <t>ダンタイ</t>
    </rPh>
    <rPh sb="63" eb="65">
      <t>レンケイ</t>
    </rPh>
    <rPh sb="68" eb="71">
      <t>コウカテキ</t>
    </rPh>
    <rPh sb="73" eb="76">
      <t>コウリツテキ</t>
    </rPh>
    <rPh sb="77" eb="79">
      <t>タイカイ</t>
    </rPh>
    <rPh sb="79" eb="81">
      <t>ウンエイ</t>
    </rPh>
    <rPh sb="82" eb="83">
      <t>オコナ</t>
    </rPh>
    <rPh sb="84" eb="86">
      <t>ヒツヨウ</t>
    </rPh>
    <phoneticPr fontId="5"/>
  </si>
  <si>
    <t>全国障害者スポーツ大会の開催に当たって必要な経費を補助しており、参加人数に対する単位あたりのコストの水準は妥当である。</t>
    <rPh sb="0" eb="2">
      <t>ゼンコク</t>
    </rPh>
    <rPh sb="2" eb="5">
      <t>ショウガイシャ</t>
    </rPh>
    <rPh sb="9" eb="11">
      <t>タイカイ</t>
    </rPh>
    <rPh sb="12" eb="14">
      <t>カイサイ</t>
    </rPh>
    <rPh sb="15" eb="16">
      <t>ア</t>
    </rPh>
    <rPh sb="19" eb="21">
      <t>ヒツヨウ</t>
    </rPh>
    <rPh sb="22" eb="24">
      <t>ケイヒ</t>
    </rPh>
    <rPh sb="25" eb="27">
      <t>ホジョ</t>
    </rPh>
    <rPh sb="32" eb="34">
      <t>サンカ</t>
    </rPh>
    <rPh sb="34" eb="36">
      <t>ニンズウ</t>
    </rPh>
    <rPh sb="37" eb="38">
      <t>タイ</t>
    </rPh>
    <rPh sb="40" eb="42">
      <t>タンイ</t>
    </rPh>
    <rPh sb="50" eb="52">
      <t>スイジュン</t>
    </rPh>
    <rPh sb="53" eb="55">
      <t>ダトウ</t>
    </rPh>
    <phoneticPr fontId="5"/>
  </si>
  <si>
    <t>全国障害者スポーツ大会に必要な経費のみが事業運営に使用されているため、適切に実施されている。</t>
    <rPh sb="0" eb="2">
      <t>ゼンコク</t>
    </rPh>
    <rPh sb="2" eb="5">
      <t>ショウガイシャ</t>
    </rPh>
    <rPh sb="9" eb="11">
      <t>タイカイ</t>
    </rPh>
    <rPh sb="12" eb="14">
      <t>ヒツヨウ</t>
    </rPh>
    <rPh sb="15" eb="17">
      <t>ケイヒ</t>
    </rPh>
    <rPh sb="20" eb="22">
      <t>ジギョウ</t>
    </rPh>
    <rPh sb="22" eb="24">
      <t>ウンエイ</t>
    </rPh>
    <rPh sb="25" eb="27">
      <t>シヨウ</t>
    </rPh>
    <rPh sb="35" eb="37">
      <t>テキセツ</t>
    </rPh>
    <rPh sb="38" eb="40">
      <t>ジッシ</t>
    </rPh>
    <phoneticPr fontId="5"/>
  </si>
  <si>
    <t>補助金額については、経費の費目・使途の内容を厳正に審査して決定した。</t>
    <rPh sb="0" eb="3">
      <t>ホジョキン</t>
    </rPh>
    <rPh sb="3" eb="4">
      <t>ガク</t>
    </rPh>
    <rPh sb="10" eb="12">
      <t>ケイヒ</t>
    </rPh>
    <rPh sb="13" eb="15">
      <t>ヒモク</t>
    </rPh>
    <rPh sb="16" eb="17">
      <t>ツカ</t>
    </rPh>
    <rPh sb="17" eb="18">
      <t>ト</t>
    </rPh>
    <rPh sb="19" eb="21">
      <t>ナイヨウ</t>
    </rPh>
    <rPh sb="22" eb="24">
      <t>ゲンセイ</t>
    </rPh>
    <rPh sb="25" eb="27">
      <t>シンサ</t>
    </rPh>
    <rPh sb="29" eb="31">
      <t>ケッテイ</t>
    </rPh>
    <phoneticPr fontId="5"/>
  </si>
  <si>
    <t>事業の目的にもある、国民の障害に対する理解を深めるには参加者数の確保、観覧者数を上げることが重要であり、見合ったものとなっている。</t>
    <rPh sb="0" eb="2">
      <t>ジギョウ</t>
    </rPh>
    <rPh sb="3" eb="5">
      <t>モクテキ</t>
    </rPh>
    <rPh sb="10" eb="12">
      <t>コクミン</t>
    </rPh>
    <rPh sb="13" eb="15">
      <t>ショウガイ</t>
    </rPh>
    <rPh sb="16" eb="17">
      <t>タイ</t>
    </rPh>
    <rPh sb="19" eb="21">
      <t>リカイ</t>
    </rPh>
    <rPh sb="22" eb="23">
      <t>フカ</t>
    </rPh>
    <rPh sb="27" eb="31">
      <t>サンカシャスウ</t>
    </rPh>
    <rPh sb="32" eb="34">
      <t>カクホ</t>
    </rPh>
    <rPh sb="35" eb="38">
      <t>カンランシャ</t>
    </rPh>
    <rPh sb="38" eb="39">
      <t>スウ</t>
    </rPh>
    <rPh sb="40" eb="41">
      <t>ア</t>
    </rPh>
    <rPh sb="46" eb="48">
      <t>ジュウヨウ</t>
    </rPh>
    <rPh sb="52" eb="54">
      <t>ミア</t>
    </rPh>
    <phoneticPr fontId="5"/>
  </si>
  <si>
    <t>人</t>
    <rPh sb="0" eb="1">
      <t>ニン</t>
    </rPh>
    <phoneticPr fontId="5"/>
  </si>
  <si>
    <t>障害者基本計画（平成25年9月策定）
「全国障害者スポーツ大会について」（平成26年4月1日付け26文科ス第2号スポーツ・青少年局長通知）　</t>
    <rPh sb="8" eb="10">
      <t>ヘイセイ</t>
    </rPh>
    <rPh sb="12" eb="13">
      <t>ネン</t>
    </rPh>
    <rPh sb="14" eb="15">
      <t>ガツ</t>
    </rPh>
    <rPh sb="15" eb="17">
      <t>サクテイ</t>
    </rPh>
    <phoneticPr fontId="5"/>
  </si>
  <si>
    <t>8.1百万円/１</t>
    <rPh sb="3" eb="4">
      <t>ヒャク</t>
    </rPh>
    <rPh sb="4" eb="6">
      <t>マンエン</t>
    </rPh>
    <phoneticPr fontId="5"/>
  </si>
  <si>
    <t>5.5百万円/１</t>
    <rPh sb="3" eb="4">
      <t>ヒャク</t>
    </rPh>
    <rPh sb="4" eb="6">
      <t>マネン</t>
    </rPh>
    <phoneticPr fontId="5"/>
  </si>
  <si>
    <t>百万円</t>
    <rPh sb="0" eb="2">
      <t>ヒャクマン</t>
    </rPh>
    <rPh sb="2" eb="3">
      <t>エン</t>
    </rPh>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</si>
  <si>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もって、我が国の障害者スポーツの振興に寄与する。　　　　　</t>
    <rPh sb="105" eb="107">
      <t>カンシン</t>
    </rPh>
    <phoneticPr fontId="5"/>
  </si>
  <si>
    <t>大会の正式競技の参加者数の増加</t>
    <rPh sb="0" eb="2">
      <t>タイカイ</t>
    </rPh>
    <rPh sb="3" eb="5">
      <t>セイシキ</t>
    </rPh>
    <rPh sb="5" eb="7">
      <t>キョウギ</t>
    </rPh>
    <rPh sb="8" eb="12">
      <t>サンカシャスウ</t>
    </rPh>
    <rPh sb="13" eb="15">
      <t>ゾウカ</t>
    </rPh>
    <phoneticPr fontId="5"/>
  </si>
  <si>
    <t>大会の正式競技の参加者数</t>
    <phoneticPr fontId="5"/>
  </si>
  <si>
    <t>大会の正式競技の観覧者数の増加</t>
    <rPh sb="8" eb="10">
      <t>カンラン</t>
    </rPh>
    <phoneticPr fontId="5"/>
  </si>
  <si>
    <t>大会の正式競技の観覧者数</t>
    <phoneticPr fontId="5"/>
  </si>
  <si>
    <t>補助自治体数</t>
    <rPh sb="0" eb="2">
      <t>ホジョ</t>
    </rPh>
    <rPh sb="2" eb="5">
      <t>ジチタイ</t>
    </rPh>
    <rPh sb="5" eb="6">
      <t>スウ</t>
    </rPh>
    <phoneticPr fontId="5"/>
  </si>
  <si>
    <t>全国障害者スポーツ大会の経費（円）／補助自治体数　　　　　　　　　　　　　　</t>
    <rPh sb="18" eb="20">
      <t>ホジョ</t>
    </rPh>
    <rPh sb="20" eb="22">
      <t>ジチ</t>
    </rPh>
    <rPh sb="22" eb="23">
      <t>タイ</t>
    </rPh>
    <phoneticPr fontId="5"/>
  </si>
  <si>
    <t>　　百万円/開催数</t>
    <rPh sb="2" eb="4">
      <t>ヒャクマン</t>
    </rPh>
    <rPh sb="4" eb="5">
      <t>エン</t>
    </rPh>
    <rPh sb="6" eb="9">
      <t>カイサイスウ</t>
    </rPh>
    <phoneticPr fontId="5"/>
  </si>
  <si>
    <t>全国スポーツ大会の運営費の一部を補助金として開催都道府県へ交付する。
補助率：定額　　　　　　　　　　　　　　　　　　　　　　　　　　　　　　　　　　　　　　　　　　　　　　　　　　　　　　
平成２５年度まで厚生労働省で実施（「身体障害者体育等振興」事業番号：763）</t>
    <rPh sb="22" eb="24">
      <t>カイサイ</t>
    </rPh>
    <rPh sb="24" eb="28">
      <t>トドウフケン</t>
    </rPh>
    <phoneticPr fontId="5"/>
  </si>
  <si>
    <t>-</t>
    <phoneticPr fontId="5"/>
  </si>
  <si>
    <t>-</t>
    <phoneticPr fontId="5"/>
  </si>
  <si>
    <t>国民の障害者スポーツに対する理解、関心を深めるという事業目的に対し、大会競技の観覧者数の増加という成果目標は一層の工夫が必要である。国民の理解・関心の深度を測定する指標として、直接の競技観覧者に限定せず、全国規模での認知度や関心度を高めていく成果目標を検討すべき。</t>
    <phoneticPr fontId="5"/>
  </si>
  <si>
    <t>１．事業評価の観点：本事業は、都道府県が開催する全国障害者スポーツ大会に要する経費の一部を補助することにより、障害者のスポーツ参加を促進するとともに、国民の障害者スポーツに対する理解・関心を深め、我が国の障害者スポーツの振興に寄与することを目的としており、事業評価に当たっては事業成果の観点等から検証を行った。
２．所見：都道府県が開催する全国障害者スポーツ大会に要する経費を補助する取組であり、国の事業としての必要性は認められる。しかしながら、外部有識者の点検結果を踏まえ、国民の障害者スポーツに対する理解、関心を深めるという事業目的に対し、大会競技の観覧者数の増加という成果目標は一層の工夫が必要であるとともに、国民の理解・関心の深度を測定する指標として、直接の競技観覧者に限定せず、全国規模での認知度や関心度を高めていく成果目標を検討すべきである。</t>
    <phoneticPr fontId="5"/>
  </si>
  <si>
    <t>国民の障害者スポーツに対する理解、関心を深めるという事業目的に対し、大会競技観覧者数の増加という成果目標は一層の工夫の必要があるため、国民の理解・関心の深度を測定する指標として、例えば、予選会の出場者数など直接の競技観覧者に限定しない新たな全国規模での成果指標を設定できるよう検討を行う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</si>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</sst>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 xfId="1" applyFont="1" applyFill="1" applyBorder="1" applyAlignment="1" applyProtection="1">
      <alignment vertical="center"/>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81643</xdr:colOff>
      <xdr:row>141</xdr:row>
      <xdr:rowOff>70023</xdr:rowOff>
    </xdr:from>
    <xdr:to>
      <xdr:col>42</xdr:col>
      <xdr:colOff>108857</xdr:colOff>
      <xdr:row>156</xdr:row>
      <xdr:rowOff>151259</xdr:rowOff>
    </xdr:to>
    <xdr:pic>
      <xdr:nvPicPr>
        <xdr:cNvPr id="2" name="図 1"/>
        <xdr:cNvPicPr>
          <a:picLocks noChangeAspect="1"/>
        </xdr:cNvPicPr>
      </xdr:nvPicPr>
      <xdr:blipFill>
        <a:blip xmlns:r="http://schemas.openxmlformats.org/officeDocument/2006/relationships" r:embed="rId1"/>
        <a:stretch>
          <a:fillRect/>
        </a:stretch>
      </xdr:blipFill>
      <xdr:spPr>
        <a:xfrm>
          <a:off x="2735036" y="30999059"/>
          <a:ext cx="5946321" cy="53880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5" zoomScaleNormal="100" zoomScaleSheet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0" t="s">
        <v>0</v>
      </c>
      <c r="AK2" s="440"/>
      <c r="AL2" s="440"/>
      <c r="AM2" s="440"/>
      <c r="AN2" s="440"/>
      <c r="AO2" s="440"/>
      <c r="AP2" s="440"/>
      <c r="AQ2" s="693" t="s">
        <v>465</v>
      </c>
      <c r="AR2" s="693"/>
      <c r="AS2" s="68" t="str">
        <f>IF(OR(AQ2="　", AQ2=""), "", "-")</f>
        <v/>
      </c>
      <c r="AT2" s="694">
        <v>326</v>
      </c>
      <c r="AU2" s="694"/>
      <c r="AV2" s="69" t="str">
        <f>IF(AW2="", "", "-")</f>
        <v/>
      </c>
      <c r="AW2" s="695"/>
      <c r="AX2" s="695"/>
    </row>
    <row r="3" spans="1:50" ht="21" customHeight="1" thickBot="1">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471</v>
      </c>
      <c r="AK3" s="653"/>
      <c r="AL3" s="653"/>
      <c r="AM3" s="653"/>
      <c r="AN3" s="653"/>
      <c r="AO3" s="653"/>
      <c r="AP3" s="653"/>
      <c r="AQ3" s="653"/>
      <c r="AR3" s="653"/>
      <c r="AS3" s="653"/>
      <c r="AT3" s="653"/>
      <c r="AU3" s="653"/>
      <c r="AV3" s="653"/>
      <c r="AW3" s="653"/>
      <c r="AX3" s="36" t="s">
        <v>91</v>
      </c>
    </row>
    <row r="4" spans="1:50" ht="24.75" customHeight="1">
      <c r="A4" s="467" t="s">
        <v>30</v>
      </c>
      <c r="B4" s="468"/>
      <c r="C4" s="468"/>
      <c r="D4" s="468"/>
      <c r="E4" s="468"/>
      <c r="F4" s="468"/>
      <c r="G4" s="441" t="s">
        <v>472</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475</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68" t="s">
        <v>97</v>
      </c>
      <c r="H5" s="629"/>
      <c r="I5" s="629"/>
      <c r="J5" s="629"/>
      <c r="K5" s="629"/>
      <c r="L5" s="629"/>
      <c r="M5" s="669" t="s">
        <v>92</v>
      </c>
      <c r="N5" s="670"/>
      <c r="O5" s="670"/>
      <c r="P5" s="670"/>
      <c r="Q5" s="670"/>
      <c r="R5" s="671"/>
      <c r="S5" s="628" t="s">
        <v>157</v>
      </c>
      <c r="T5" s="629"/>
      <c r="U5" s="629"/>
      <c r="V5" s="629"/>
      <c r="W5" s="629"/>
      <c r="X5" s="630"/>
      <c r="Y5" s="458" t="s">
        <v>3</v>
      </c>
      <c r="Z5" s="459"/>
      <c r="AA5" s="459"/>
      <c r="AB5" s="459"/>
      <c r="AC5" s="459"/>
      <c r="AD5" s="460"/>
      <c r="AE5" s="461" t="s">
        <v>476</v>
      </c>
      <c r="AF5" s="462"/>
      <c r="AG5" s="462"/>
      <c r="AH5" s="462"/>
      <c r="AI5" s="462"/>
      <c r="AJ5" s="462"/>
      <c r="AK5" s="462"/>
      <c r="AL5" s="462"/>
      <c r="AM5" s="462"/>
      <c r="AN5" s="462"/>
      <c r="AO5" s="462"/>
      <c r="AP5" s="463"/>
      <c r="AQ5" s="464" t="s">
        <v>477</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478</v>
      </c>
      <c r="AF6" s="476"/>
      <c r="AG6" s="476"/>
      <c r="AH6" s="476"/>
      <c r="AI6" s="476"/>
      <c r="AJ6" s="476"/>
      <c r="AK6" s="476"/>
      <c r="AL6" s="476"/>
      <c r="AM6" s="476"/>
      <c r="AN6" s="476"/>
      <c r="AO6" s="476"/>
      <c r="AP6" s="476"/>
      <c r="AQ6" s="477"/>
      <c r="AR6" s="477"/>
      <c r="AS6" s="477"/>
      <c r="AT6" s="477"/>
      <c r="AU6" s="477"/>
      <c r="AV6" s="477"/>
      <c r="AW6" s="477"/>
      <c r="AX6" s="478"/>
    </row>
    <row r="7" spans="1:50" ht="48.75" customHeight="1">
      <c r="A7" s="495" t="s">
        <v>25</v>
      </c>
      <c r="B7" s="496"/>
      <c r="C7" s="496"/>
      <c r="D7" s="496"/>
      <c r="E7" s="496"/>
      <c r="F7" s="496"/>
      <c r="G7" s="497" t="s">
        <v>474</v>
      </c>
      <c r="H7" s="498"/>
      <c r="I7" s="498"/>
      <c r="J7" s="498"/>
      <c r="K7" s="498"/>
      <c r="L7" s="498"/>
      <c r="M7" s="498"/>
      <c r="N7" s="498"/>
      <c r="O7" s="498"/>
      <c r="P7" s="498"/>
      <c r="Q7" s="498"/>
      <c r="R7" s="498"/>
      <c r="S7" s="498"/>
      <c r="T7" s="498"/>
      <c r="U7" s="498"/>
      <c r="V7" s="499"/>
      <c r="W7" s="499"/>
      <c r="X7" s="499"/>
      <c r="Y7" s="500" t="s">
        <v>5</v>
      </c>
      <c r="Z7" s="388"/>
      <c r="AA7" s="388"/>
      <c r="AB7" s="388"/>
      <c r="AC7" s="388"/>
      <c r="AD7" s="390"/>
      <c r="AE7" s="501" t="s">
        <v>513</v>
      </c>
      <c r="AF7" s="502"/>
      <c r="AG7" s="502"/>
      <c r="AH7" s="502"/>
      <c r="AI7" s="502"/>
      <c r="AJ7" s="502"/>
      <c r="AK7" s="502"/>
      <c r="AL7" s="502"/>
      <c r="AM7" s="502"/>
      <c r="AN7" s="502"/>
      <c r="AO7" s="502"/>
      <c r="AP7" s="502"/>
      <c r="AQ7" s="502"/>
      <c r="AR7" s="502"/>
      <c r="AS7" s="502"/>
      <c r="AT7" s="502"/>
      <c r="AU7" s="502"/>
      <c r="AV7" s="502"/>
      <c r="AW7" s="502"/>
      <c r="AX7" s="503"/>
    </row>
    <row r="8" spans="1:50" ht="44.25" customHeight="1">
      <c r="A8" s="648" t="s">
        <v>308</v>
      </c>
      <c r="B8" s="649"/>
      <c r="C8" s="649"/>
      <c r="D8" s="649"/>
      <c r="E8" s="649"/>
      <c r="F8" s="650"/>
      <c r="G8" s="645" t="str">
        <f>入力規則等!A26</f>
        <v>障害者施策</v>
      </c>
      <c r="H8" s="646"/>
      <c r="I8" s="646"/>
      <c r="J8" s="646"/>
      <c r="K8" s="646"/>
      <c r="L8" s="646"/>
      <c r="M8" s="646"/>
      <c r="N8" s="646"/>
      <c r="O8" s="646"/>
      <c r="P8" s="646"/>
      <c r="Q8" s="646"/>
      <c r="R8" s="646"/>
      <c r="S8" s="646"/>
      <c r="T8" s="646"/>
      <c r="U8" s="646"/>
      <c r="V8" s="646"/>
      <c r="W8" s="646"/>
      <c r="X8" s="647"/>
      <c r="Y8" s="479" t="s">
        <v>79</v>
      </c>
      <c r="Z8" s="479"/>
      <c r="AA8" s="479"/>
      <c r="AB8" s="479"/>
      <c r="AC8" s="479"/>
      <c r="AD8" s="479"/>
      <c r="AE8" s="523" t="str">
        <f>入力規則等!K13</f>
        <v>文教及び科学振興</v>
      </c>
      <c r="AF8" s="524"/>
      <c r="AG8" s="524"/>
      <c r="AH8" s="524"/>
      <c r="AI8" s="524"/>
      <c r="AJ8" s="524"/>
      <c r="AK8" s="524"/>
      <c r="AL8" s="524"/>
      <c r="AM8" s="524"/>
      <c r="AN8" s="524"/>
      <c r="AO8" s="524"/>
      <c r="AP8" s="524"/>
      <c r="AQ8" s="524"/>
      <c r="AR8" s="524"/>
      <c r="AS8" s="524"/>
      <c r="AT8" s="524"/>
      <c r="AU8" s="524"/>
      <c r="AV8" s="524"/>
      <c r="AW8" s="524"/>
      <c r="AX8" s="525"/>
    </row>
    <row r="9" spans="1:50" ht="69" customHeight="1">
      <c r="A9" s="198" t="s">
        <v>26</v>
      </c>
      <c r="B9" s="199"/>
      <c r="C9" s="199"/>
      <c r="D9" s="199"/>
      <c r="E9" s="199"/>
      <c r="F9" s="199"/>
      <c r="G9" s="200" t="s">
        <v>517</v>
      </c>
      <c r="H9" s="201"/>
      <c r="I9" s="201"/>
      <c r="J9" s="201"/>
      <c r="K9" s="201"/>
      <c r="L9" s="201"/>
      <c r="M9" s="201"/>
      <c r="N9" s="201"/>
      <c r="O9" s="201"/>
      <c r="P9" s="201"/>
      <c r="Q9" s="201"/>
      <c r="R9" s="201"/>
      <c r="S9" s="201"/>
      <c r="T9" s="201"/>
      <c r="U9" s="201"/>
      <c r="V9" s="201"/>
      <c r="W9" s="201"/>
      <c r="X9" s="201"/>
      <c r="Y9" s="437"/>
      <c r="Z9" s="437"/>
      <c r="AA9" s="437"/>
      <c r="AB9" s="437"/>
      <c r="AC9" s="437"/>
      <c r="AD9" s="437"/>
      <c r="AE9" s="201"/>
      <c r="AF9" s="201"/>
      <c r="AG9" s="201"/>
      <c r="AH9" s="201"/>
      <c r="AI9" s="201"/>
      <c r="AJ9" s="201"/>
      <c r="AK9" s="201"/>
      <c r="AL9" s="201"/>
      <c r="AM9" s="201"/>
      <c r="AN9" s="201"/>
      <c r="AO9" s="201"/>
      <c r="AP9" s="201"/>
      <c r="AQ9" s="201"/>
      <c r="AR9" s="201"/>
      <c r="AS9" s="201"/>
      <c r="AT9" s="201"/>
      <c r="AU9" s="201"/>
      <c r="AV9" s="201"/>
      <c r="AW9" s="201"/>
      <c r="AX9" s="202"/>
    </row>
    <row r="10" spans="1:50" ht="70.5" customHeight="1">
      <c r="A10" s="198" t="s">
        <v>36</v>
      </c>
      <c r="B10" s="199"/>
      <c r="C10" s="199"/>
      <c r="D10" s="199"/>
      <c r="E10" s="199"/>
      <c r="F10" s="199"/>
      <c r="G10" s="200" t="s">
        <v>525</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6.25" customHeight="1">
      <c r="A11" s="198" t="s">
        <v>6</v>
      </c>
      <c r="B11" s="199"/>
      <c r="C11" s="199"/>
      <c r="D11" s="199"/>
      <c r="E11" s="199"/>
      <c r="F11" s="504"/>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c r="A13" s="409"/>
      <c r="B13" s="410"/>
      <c r="C13" s="410"/>
      <c r="D13" s="410"/>
      <c r="E13" s="410"/>
      <c r="F13" s="411"/>
      <c r="G13" s="514" t="s">
        <v>7</v>
      </c>
      <c r="H13" s="515"/>
      <c r="I13" s="520" t="s">
        <v>8</v>
      </c>
      <c r="J13" s="521"/>
      <c r="K13" s="521"/>
      <c r="L13" s="521"/>
      <c r="M13" s="521"/>
      <c r="N13" s="521"/>
      <c r="O13" s="522"/>
      <c r="P13" s="189" t="s">
        <v>485</v>
      </c>
      <c r="Q13" s="190"/>
      <c r="R13" s="190"/>
      <c r="S13" s="190"/>
      <c r="T13" s="190"/>
      <c r="U13" s="190"/>
      <c r="V13" s="191"/>
      <c r="W13" s="189" t="s">
        <v>485</v>
      </c>
      <c r="X13" s="190"/>
      <c r="Y13" s="190"/>
      <c r="Z13" s="190"/>
      <c r="AA13" s="190"/>
      <c r="AB13" s="190"/>
      <c r="AC13" s="191"/>
      <c r="AD13" s="189">
        <v>55</v>
      </c>
      <c r="AE13" s="190"/>
      <c r="AF13" s="190"/>
      <c r="AG13" s="190"/>
      <c r="AH13" s="190"/>
      <c r="AI13" s="190"/>
      <c r="AJ13" s="191"/>
      <c r="AK13" s="189">
        <v>81</v>
      </c>
      <c r="AL13" s="190"/>
      <c r="AM13" s="190"/>
      <c r="AN13" s="190"/>
      <c r="AO13" s="190"/>
      <c r="AP13" s="190"/>
      <c r="AQ13" s="191"/>
      <c r="AR13" s="203">
        <v>81</v>
      </c>
      <c r="AS13" s="204"/>
      <c r="AT13" s="204"/>
      <c r="AU13" s="204"/>
      <c r="AV13" s="204"/>
      <c r="AW13" s="204"/>
      <c r="AX13" s="205"/>
    </row>
    <row r="14" spans="1:50" ht="21" customHeight="1">
      <c r="A14" s="409"/>
      <c r="B14" s="410"/>
      <c r="C14" s="410"/>
      <c r="D14" s="410"/>
      <c r="E14" s="410"/>
      <c r="F14" s="411"/>
      <c r="G14" s="516"/>
      <c r="H14" s="517"/>
      <c r="I14" s="193" t="s">
        <v>9</v>
      </c>
      <c r="J14" s="194"/>
      <c r="K14" s="194"/>
      <c r="L14" s="194"/>
      <c r="M14" s="194"/>
      <c r="N14" s="194"/>
      <c r="O14" s="195"/>
      <c r="P14" s="189" t="s">
        <v>485</v>
      </c>
      <c r="Q14" s="190"/>
      <c r="R14" s="190"/>
      <c r="S14" s="190"/>
      <c r="T14" s="190"/>
      <c r="U14" s="190"/>
      <c r="V14" s="191"/>
      <c r="W14" s="189" t="s">
        <v>486</v>
      </c>
      <c r="X14" s="190"/>
      <c r="Y14" s="190"/>
      <c r="Z14" s="190"/>
      <c r="AA14" s="190"/>
      <c r="AB14" s="190"/>
      <c r="AC14" s="191"/>
      <c r="AD14" s="189" t="s">
        <v>485</v>
      </c>
      <c r="AE14" s="190"/>
      <c r="AF14" s="190"/>
      <c r="AG14" s="190"/>
      <c r="AH14" s="190"/>
      <c r="AI14" s="190"/>
      <c r="AJ14" s="191"/>
      <c r="AK14" s="189" t="s">
        <v>526</v>
      </c>
      <c r="AL14" s="190"/>
      <c r="AM14" s="190"/>
      <c r="AN14" s="190"/>
      <c r="AO14" s="190"/>
      <c r="AP14" s="190"/>
      <c r="AQ14" s="191"/>
      <c r="AR14" s="196"/>
      <c r="AS14" s="196"/>
      <c r="AT14" s="196"/>
      <c r="AU14" s="196"/>
      <c r="AV14" s="196"/>
      <c r="AW14" s="196"/>
      <c r="AX14" s="197"/>
    </row>
    <row r="15" spans="1:50" ht="21" customHeight="1">
      <c r="A15" s="409"/>
      <c r="B15" s="410"/>
      <c r="C15" s="410"/>
      <c r="D15" s="410"/>
      <c r="E15" s="410"/>
      <c r="F15" s="411"/>
      <c r="G15" s="516"/>
      <c r="H15" s="517"/>
      <c r="I15" s="193" t="s">
        <v>62</v>
      </c>
      <c r="J15" s="438"/>
      <c r="K15" s="438"/>
      <c r="L15" s="438"/>
      <c r="M15" s="438"/>
      <c r="N15" s="438"/>
      <c r="O15" s="439"/>
      <c r="P15" s="189" t="s">
        <v>486</v>
      </c>
      <c r="Q15" s="190"/>
      <c r="R15" s="190"/>
      <c r="S15" s="190"/>
      <c r="T15" s="190"/>
      <c r="U15" s="190"/>
      <c r="V15" s="191"/>
      <c r="W15" s="189" t="s">
        <v>487</v>
      </c>
      <c r="X15" s="190"/>
      <c r="Y15" s="190"/>
      <c r="Z15" s="190"/>
      <c r="AA15" s="190"/>
      <c r="AB15" s="190"/>
      <c r="AC15" s="191"/>
      <c r="AD15" s="189" t="s">
        <v>486</v>
      </c>
      <c r="AE15" s="190"/>
      <c r="AF15" s="190"/>
      <c r="AG15" s="190"/>
      <c r="AH15" s="190"/>
      <c r="AI15" s="190"/>
      <c r="AJ15" s="191"/>
      <c r="AK15" s="189" t="s">
        <v>526</v>
      </c>
      <c r="AL15" s="190"/>
      <c r="AM15" s="190"/>
      <c r="AN15" s="190"/>
      <c r="AO15" s="190"/>
      <c r="AP15" s="190"/>
      <c r="AQ15" s="191"/>
      <c r="AR15" s="189" t="s">
        <v>487</v>
      </c>
      <c r="AS15" s="190"/>
      <c r="AT15" s="190"/>
      <c r="AU15" s="190"/>
      <c r="AV15" s="190"/>
      <c r="AW15" s="190"/>
      <c r="AX15" s="192"/>
    </row>
    <row r="16" spans="1:50" ht="21" customHeight="1">
      <c r="A16" s="409"/>
      <c r="B16" s="410"/>
      <c r="C16" s="410"/>
      <c r="D16" s="410"/>
      <c r="E16" s="410"/>
      <c r="F16" s="411"/>
      <c r="G16" s="516"/>
      <c r="H16" s="517"/>
      <c r="I16" s="193" t="s">
        <v>63</v>
      </c>
      <c r="J16" s="438"/>
      <c r="K16" s="438"/>
      <c r="L16" s="438"/>
      <c r="M16" s="438"/>
      <c r="N16" s="438"/>
      <c r="O16" s="439"/>
      <c r="P16" s="189" t="s">
        <v>485</v>
      </c>
      <c r="Q16" s="190"/>
      <c r="R16" s="190"/>
      <c r="S16" s="190"/>
      <c r="T16" s="190"/>
      <c r="U16" s="190"/>
      <c r="V16" s="191"/>
      <c r="W16" s="189" t="s">
        <v>486</v>
      </c>
      <c r="X16" s="190"/>
      <c r="Y16" s="190"/>
      <c r="Z16" s="190"/>
      <c r="AA16" s="190"/>
      <c r="AB16" s="190"/>
      <c r="AC16" s="191"/>
      <c r="AD16" s="189" t="s">
        <v>485</v>
      </c>
      <c r="AE16" s="190"/>
      <c r="AF16" s="190"/>
      <c r="AG16" s="190"/>
      <c r="AH16" s="190"/>
      <c r="AI16" s="190"/>
      <c r="AJ16" s="191"/>
      <c r="AK16" s="189" t="s">
        <v>527</v>
      </c>
      <c r="AL16" s="190"/>
      <c r="AM16" s="190"/>
      <c r="AN16" s="190"/>
      <c r="AO16" s="190"/>
      <c r="AP16" s="190"/>
      <c r="AQ16" s="191"/>
      <c r="AR16" s="490"/>
      <c r="AS16" s="491"/>
      <c r="AT16" s="491"/>
      <c r="AU16" s="491"/>
      <c r="AV16" s="491"/>
      <c r="AW16" s="491"/>
      <c r="AX16" s="492"/>
    </row>
    <row r="17" spans="1:50" ht="24.75" customHeight="1">
      <c r="A17" s="409"/>
      <c r="B17" s="410"/>
      <c r="C17" s="410"/>
      <c r="D17" s="410"/>
      <c r="E17" s="410"/>
      <c r="F17" s="411"/>
      <c r="G17" s="516"/>
      <c r="H17" s="517"/>
      <c r="I17" s="193" t="s">
        <v>61</v>
      </c>
      <c r="J17" s="194"/>
      <c r="K17" s="194"/>
      <c r="L17" s="194"/>
      <c r="M17" s="194"/>
      <c r="N17" s="194"/>
      <c r="O17" s="195"/>
      <c r="P17" s="189" t="s">
        <v>487</v>
      </c>
      <c r="Q17" s="190"/>
      <c r="R17" s="190"/>
      <c r="S17" s="190"/>
      <c r="T17" s="190"/>
      <c r="U17" s="190"/>
      <c r="V17" s="191"/>
      <c r="W17" s="189" t="s">
        <v>486</v>
      </c>
      <c r="X17" s="190"/>
      <c r="Y17" s="190"/>
      <c r="Z17" s="190"/>
      <c r="AA17" s="190"/>
      <c r="AB17" s="190"/>
      <c r="AC17" s="191"/>
      <c r="AD17" s="189" t="s">
        <v>486</v>
      </c>
      <c r="AE17" s="190"/>
      <c r="AF17" s="190"/>
      <c r="AG17" s="190"/>
      <c r="AH17" s="190"/>
      <c r="AI17" s="190"/>
      <c r="AJ17" s="191"/>
      <c r="AK17" s="189" t="s">
        <v>526</v>
      </c>
      <c r="AL17" s="190"/>
      <c r="AM17" s="190"/>
      <c r="AN17" s="190"/>
      <c r="AO17" s="190"/>
      <c r="AP17" s="190"/>
      <c r="AQ17" s="191"/>
      <c r="AR17" s="493"/>
      <c r="AS17" s="493"/>
      <c r="AT17" s="493"/>
      <c r="AU17" s="493"/>
      <c r="AV17" s="493"/>
      <c r="AW17" s="493"/>
      <c r="AX17" s="494"/>
    </row>
    <row r="18" spans="1:50" ht="24.75" customHeight="1">
      <c r="A18" s="409"/>
      <c r="B18" s="410"/>
      <c r="C18" s="410"/>
      <c r="D18" s="410"/>
      <c r="E18" s="410"/>
      <c r="F18" s="411"/>
      <c r="G18" s="518"/>
      <c r="H18" s="519"/>
      <c r="I18" s="640" t="s">
        <v>22</v>
      </c>
      <c r="J18" s="641"/>
      <c r="K18" s="641"/>
      <c r="L18" s="641"/>
      <c r="M18" s="641"/>
      <c r="N18" s="641"/>
      <c r="O18" s="642"/>
      <c r="P18" s="663">
        <f>SUM(P13:V17)</f>
        <v>0</v>
      </c>
      <c r="Q18" s="664"/>
      <c r="R18" s="664"/>
      <c r="S18" s="664"/>
      <c r="T18" s="664"/>
      <c r="U18" s="664"/>
      <c r="V18" s="665"/>
      <c r="W18" s="663">
        <f>SUM(W13:AC17)</f>
        <v>0</v>
      </c>
      <c r="X18" s="664"/>
      <c r="Y18" s="664"/>
      <c r="Z18" s="664"/>
      <c r="AA18" s="664"/>
      <c r="AB18" s="664"/>
      <c r="AC18" s="665"/>
      <c r="AD18" s="663">
        <f t="shared" ref="AD18" si="0">SUM(AD13:AJ17)</f>
        <v>55</v>
      </c>
      <c r="AE18" s="664"/>
      <c r="AF18" s="664"/>
      <c r="AG18" s="664"/>
      <c r="AH18" s="664"/>
      <c r="AI18" s="664"/>
      <c r="AJ18" s="665"/>
      <c r="AK18" s="663">
        <f t="shared" ref="AK18" si="1">SUM(AK13:AQ17)</f>
        <v>81</v>
      </c>
      <c r="AL18" s="664"/>
      <c r="AM18" s="664"/>
      <c r="AN18" s="664"/>
      <c r="AO18" s="664"/>
      <c r="AP18" s="664"/>
      <c r="AQ18" s="665"/>
      <c r="AR18" s="663">
        <f t="shared" ref="AR18" si="2">SUM(AR13:AX17)</f>
        <v>81</v>
      </c>
      <c r="AS18" s="664"/>
      <c r="AT18" s="664"/>
      <c r="AU18" s="664"/>
      <c r="AV18" s="664"/>
      <c r="AW18" s="664"/>
      <c r="AX18" s="666"/>
    </row>
    <row r="19" spans="1:50" ht="24.75" customHeight="1">
      <c r="A19" s="409"/>
      <c r="B19" s="410"/>
      <c r="C19" s="410"/>
      <c r="D19" s="410"/>
      <c r="E19" s="410"/>
      <c r="F19" s="411"/>
      <c r="G19" s="661" t="s">
        <v>10</v>
      </c>
      <c r="H19" s="662"/>
      <c r="I19" s="662"/>
      <c r="J19" s="662"/>
      <c r="K19" s="662"/>
      <c r="L19" s="662"/>
      <c r="M19" s="662"/>
      <c r="N19" s="662"/>
      <c r="O19" s="662"/>
      <c r="P19" s="189" t="s">
        <v>494</v>
      </c>
      <c r="Q19" s="190"/>
      <c r="R19" s="190"/>
      <c r="S19" s="190"/>
      <c r="T19" s="190"/>
      <c r="U19" s="190"/>
      <c r="V19" s="191"/>
      <c r="W19" s="189" t="s">
        <v>495</v>
      </c>
      <c r="X19" s="190"/>
      <c r="Y19" s="190"/>
      <c r="Z19" s="190"/>
      <c r="AA19" s="190"/>
      <c r="AB19" s="190"/>
      <c r="AC19" s="191"/>
      <c r="AD19" s="189">
        <v>55</v>
      </c>
      <c r="AE19" s="190"/>
      <c r="AF19" s="190"/>
      <c r="AG19" s="190"/>
      <c r="AH19" s="190"/>
      <c r="AI19" s="190"/>
      <c r="AJ19" s="191"/>
      <c r="AK19" s="638"/>
      <c r="AL19" s="638"/>
      <c r="AM19" s="638"/>
      <c r="AN19" s="638"/>
      <c r="AO19" s="638"/>
      <c r="AP19" s="638"/>
      <c r="AQ19" s="638"/>
      <c r="AR19" s="638"/>
      <c r="AS19" s="638"/>
      <c r="AT19" s="638"/>
      <c r="AU19" s="638"/>
      <c r="AV19" s="638"/>
      <c r="AW19" s="638"/>
      <c r="AX19" s="639"/>
    </row>
    <row r="20" spans="1:50" ht="24.75" customHeight="1">
      <c r="A20" s="508"/>
      <c r="B20" s="509"/>
      <c r="C20" s="509"/>
      <c r="D20" s="509"/>
      <c r="E20" s="509"/>
      <c r="F20" s="510"/>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f>IF(AD18=0, "-", AD19/AD18)</f>
        <v>1</v>
      </c>
      <c r="AE20" s="667"/>
      <c r="AF20" s="667"/>
      <c r="AG20" s="667"/>
      <c r="AH20" s="667"/>
      <c r="AI20" s="667"/>
      <c r="AJ20" s="667"/>
      <c r="AK20" s="638"/>
      <c r="AL20" s="638"/>
      <c r="AM20" s="638"/>
      <c r="AN20" s="638"/>
      <c r="AO20" s="638"/>
      <c r="AP20" s="638"/>
      <c r="AQ20" s="638"/>
      <c r="AR20" s="638"/>
      <c r="AS20" s="638"/>
      <c r="AT20" s="638"/>
      <c r="AU20" s="638"/>
      <c r="AV20" s="638"/>
      <c r="AW20" s="638"/>
      <c r="AX20" s="639"/>
    </row>
    <row r="21" spans="1:50" ht="18.75" customHeight="1">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v>32</v>
      </c>
      <c r="AV22" s="85"/>
      <c r="AW22" s="86" t="s">
        <v>360</v>
      </c>
      <c r="AX22" s="87"/>
    </row>
    <row r="23" spans="1:50" ht="22.5" customHeight="1">
      <c r="A23" s="144"/>
      <c r="B23" s="142"/>
      <c r="C23" s="142"/>
      <c r="D23" s="142"/>
      <c r="E23" s="142"/>
      <c r="F23" s="143"/>
      <c r="G23" s="88" t="s">
        <v>518</v>
      </c>
      <c r="H23" s="89"/>
      <c r="I23" s="89"/>
      <c r="J23" s="89"/>
      <c r="K23" s="89"/>
      <c r="L23" s="89"/>
      <c r="M23" s="89"/>
      <c r="N23" s="89"/>
      <c r="O23" s="90"/>
      <c r="P23" s="88" t="s">
        <v>519</v>
      </c>
      <c r="Q23" s="89"/>
      <c r="R23" s="89"/>
      <c r="S23" s="89"/>
      <c r="T23" s="89"/>
      <c r="U23" s="89"/>
      <c r="V23" s="89"/>
      <c r="W23" s="89"/>
      <c r="X23" s="90"/>
      <c r="Y23" s="242" t="s">
        <v>14</v>
      </c>
      <c r="Z23" s="243"/>
      <c r="AA23" s="244"/>
      <c r="AB23" s="181" t="s">
        <v>512</v>
      </c>
      <c r="AC23" s="182"/>
      <c r="AD23" s="182"/>
      <c r="AE23" s="102" t="s">
        <v>495</v>
      </c>
      <c r="AF23" s="103"/>
      <c r="AG23" s="103"/>
      <c r="AH23" s="103"/>
      <c r="AI23" s="104"/>
      <c r="AJ23" s="102" t="s">
        <v>497</v>
      </c>
      <c r="AK23" s="103"/>
      <c r="AL23" s="103"/>
      <c r="AM23" s="103"/>
      <c r="AN23" s="104"/>
      <c r="AO23" s="102">
        <v>15000</v>
      </c>
      <c r="AP23" s="103"/>
      <c r="AQ23" s="103"/>
      <c r="AR23" s="103"/>
      <c r="AS23" s="104"/>
      <c r="AT23" s="209"/>
      <c r="AU23" s="209"/>
      <c r="AV23" s="209"/>
      <c r="AW23" s="209"/>
      <c r="AX23" s="210"/>
    </row>
    <row r="24" spans="1:50" ht="22.5" customHeight="1">
      <c r="A24" s="145"/>
      <c r="B24" s="146"/>
      <c r="C24" s="146"/>
      <c r="D24" s="146"/>
      <c r="E24" s="146"/>
      <c r="F24" s="147"/>
      <c r="G24" s="91"/>
      <c r="H24" s="92"/>
      <c r="I24" s="92"/>
      <c r="J24" s="92"/>
      <c r="K24" s="92"/>
      <c r="L24" s="92"/>
      <c r="M24" s="92"/>
      <c r="N24" s="92"/>
      <c r="O24" s="93"/>
      <c r="P24" s="91"/>
      <c r="Q24" s="92"/>
      <c r="R24" s="92"/>
      <c r="S24" s="92"/>
      <c r="T24" s="92"/>
      <c r="U24" s="92"/>
      <c r="V24" s="92"/>
      <c r="W24" s="92"/>
      <c r="X24" s="93"/>
      <c r="Y24" s="153" t="s">
        <v>65</v>
      </c>
      <c r="Z24" s="98"/>
      <c r="AA24" s="99"/>
      <c r="AB24" s="634" t="s">
        <v>512</v>
      </c>
      <c r="AC24" s="211"/>
      <c r="AD24" s="211"/>
      <c r="AE24" s="102" t="s">
        <v>496</v>
      </c>
      <c r="AF24" s="103"/>
      <c r="AG24" s="103"/>
      <c r="AH24" s="103"/>
      <c r="AI24" s="104"/>
      <c r="AJ24" s="102" t="s">
        <v>500</v>
      </c>
      <c r="AK24" s="103"/>
      <c r="AL24" s="103"/>
      <c r="AM24" s="103"/>
      <c r="AN24" s="104"/>
      <c r="AO24" s="102">
        <v>14667</v>
      </c>
      <c r="AP24" s="103"/>
      <c r="AQ24" s="103"/>
      <c r="AR24" s="103"/>
      <c r="AS24" s="104"/>
      <c r="AT24" s="102">
        <v>16000</v>
      </c>
      <c r="AU24" s="103"/>
      <c r="AV24" s="103"/>
      <c r="AW24" s="103"/>
      <c r="AX24" s="361"/>
    </row>
    <row r="25" spans="1:50" ht="22.5" customHeight="1">
      <c r="A25" s="148"/>
      <c r="B25" s="149"/>
      <c r="C25" s="149"/>
      <c r="D25" s="149"/>
      <c r="E25" s="149"/>
      <c r="F25" s="150"/>
      <c r="G25" s="94"/>
      <c r="H25" s="95"/>
      <c r="I25" s="95"/>
      <c r="J25" s="95"/>
      <c r="K25" s="95"/>
      <c r="L25" s="95"/>
      <c r="M25" s="95"/>
      <c r="N25" s="95"/>
      <c r="O25" s="96"/>
      <c r="P25" s="94"/>
      <c r="Q25" s="95"/>
      <c r="R25" s="95"/>
      <c r="S25" s="95"/>
      <c r="T25" s="95"/>
      <c r="U25" s="95"/>
      <c r="V25" s="95"/>
      <c r="W25" s="95"/>
      <c r="X25" s="96"/>
      <c r="Y25" s="97" t="s">
        <v>15</v>
      </c>
      <c r="Z25" s="98"/>
      <c r="AA25" s="99"/>
      <c r="AB25" s="100" t="s">
        <v>364</v>
      </c>
      <c r="AC25" s="101"/>
      <c r="AD25" s="101"/>
      <c r="AE25" s="102" t="s">
        <v>495</v>
      </c>
      <c r="AF25" s="103"/>
      <c r="AG25" s="103"/>
      <c r="AH25" s="103"/>
      <c r="AI25" s="104"/>
      <c r="AJ25" s="102" t="s">
        <v>496</v>
      </c>
      <c r="AK25" s="103"/>
      <c r="AL25" s="103"/>
      <c r="AM25" s="103"/>
      <c r="AN25" s="104"/>
      <c r="AO25" s="102">
        <f>((AO23/AO24)*100)</f>
        <v>102.2704029453876</v>
      </c>
      <c r="AP25" s="103"/>
      <c r="AQ25" s="103"/>
      <c r="AR25" s="103"/>
      <c r="AS25" s="104"/>
      <c r="AT25" s="206"/>
      <c r="AU25" s="207"/>
      <c r="AV25" s="207"/>
      <c r="AW25" s="207"/>
      <c r="AX25" s="208"/>
    </row>
    <row r="26" spans="1:50" ht="18.75" customHeight="1">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customHeight="1">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v>32</v>
      </c>
      <c r="AV27" s="85"/>
      <c r="AW27" s="86" t="s">
        <v>360</v>
      </c>
      <c r="AX27" s="87"/>
    </row>
    <row r="28" spans="1:50" ht="22.5" customHeight="1">
      <c r="A28" s="144"/>
      <c r="B28" s="142"/>
      <c r="C28" s="142"/>
      <c r="D28" s="142"/>
      <c r="E28" s="142"/>
      <c r="F28" s="143"/>
      <c r="G28" s="88" t="s">
        <v>520</v>
      </c>
      <c r="H28" s="89"/>
      <c r="I28" s="89"/>
      <c r="J28" s="89"/>
      <c r="K28" s="89"/>
      <c r="L28" s="89"/>
      <c r="M28" s="89"/>
      <c r="N28" s="89"/>
      <c r="O28" s="90"/>
      <c r="P28" s="233" t="s">
        <v>521</v>
      </c>
      <c r="Q28" s="248"/>
      <c r="R28" s="248"/>
      <c r="S28" s="248"/>
      <c r="T28" s="248"/>
      <c r="U28" s="248"/>
      <c r="V28" s="248"/>
      <c r="W28" s="248"/>
      <c r="X28" s="249"/>
      <c r="Y28" s="242" t="s">
        <v>14</v>
      </c>
      <c r="Z28" s="243"/>
      <c r="AA28" s="244"/>
      <c r="AB28" s="634" t="s">
        <v>512</v>
      </c>
      <c r="AC28" s="211"/>
      <c r="AD28" s="211"/>
      <c r="AE28" s="102" t="s">
        <v>495</v>
      </c>
      <c r="AF28" s="103"/>
      <c r="AG28" s="103"/>
      <c r="AH28" s="103"/>
      <c r="AI28" s="104"/>
      <c r="AJ28" s="102" t="s">
        <v>497</v>
      </c>
      <c r="AK28" s="103"/>
      <c r="AL28" s="103"/>
      <c r="AM28" s="103"/>
      <c r="AN28" s="104"/>
      <c r="AO28" s="102">
        <v>29012</v>
      </c>
      <c r="AP28" s="103"/>
      <c r="AQ28" s="103"/>
      <c r="AR28" s="103"/>
      <c r="AS28" s="104"/>
      <c r="AT28" s="209"/>
      <c r="AU28" s="209"/>
      <c r="AV28" s="209"/>
      <c r="AW28" s="209"/>
      <c r="AX28" s="210"/>
    </row>
    <row r="29" spans="1:50" ht="22.5" customHeight="1">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634" t="s">
        <v>512</v>
      </c>
      <c r="AC29" s="211"/>
      <c r="AD29" s="211"/>
      <c r="AE29" s="102" t="s">
        <v>496</v>
      </c>
      <c r="AF29" s="103"/>
      <c r="AG29" s="103"/>
      <c r="AH29" s="103"/>
      <c r="AI29" s="104"/>
      <c r="AJ29" s="102" t="s">
        <v>500</v>
      </c>
      <c r="AK29" s="103"/>
      <c r="AL29" s="103"/>
      <c r="AM29" s="103"/>
      <c r="AN29" s="104"/>
      <c r="AO29" s="102">
        <v>30000</v>
      </c>
      <c r="AP29" s="103"/>
      <c r="AQ29" s="103"/>
      <c r="AR29" s="103"/>
      <c r="AS29" s="104"/>
      <c r="AT29" s="102">
        <v>40000</v>
      </c>
      <c r="AU29" s="103"/>
      <c r="AV29" s="103"/>
      <c r="AW29" s="103"/>
      <c r="AX29" s="361"/>
    </row>
    <row r="30" spans="1:50" ht="22.5" customHeight="1">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t="s">
        <v>495</v>
      </c>
      <c r="AF30" s="103"/>
      <c r="AG30" s="103"/>
      <c r="AH30" s="103"/>
      <c r="AI30" s="104"/>
      <c r="AJ30" s="102" t="s">
        <v>496</v>
      </c>
      <c r="AK30" s="103"/>
      <c r="AL30" s="103"/>
      <c r="AM30" s="103"/>
      <c r="AN30" s="104"/>
      <c r="AO30" s="102">
        <f>((AO28/AO29)*100)</f>
        <v>96.706666666666663</v>
      </c>
      <c r="AP30" s="103"/>
      <c r="AQ30" s="103"/>
      <c r="AR30" s="103"/>
      <c r="AS30" s="104"/>
      <c r="AT30" s="206"/>
      <c r="AU30" s="207"/>
      <c r="AV30" s="207"/>
      <c r="AW30" s="207"/>
      <c r="AX30" s="208"/>
    </row>
    <row r="31" spans="1:50" ht="18.75" hidden="1" customHeight="1">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360</v>
      </c>
      <c r="AX32" s="87"/>
    </row>
    <row r="33" spans="1:50" ht="22.5" hidden="1" customHeight="1">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1"/>
    </row>
    <row r="35" spans="1:50" ht="22.5" hidden="1" customHeight="1">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360</v>
      </c>
      <c r="AX37" s="87"/>
    </row>
    <row r="38" spans="1:50" ht="22.5" hidden="1" customHeight="1">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1"/>
    </row>
    <row r="40" spans="1:50" ht="22.5" hidden="1" customHeight="1">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360</v>
      </c>
      <c r="AX42" s="87"/>
    </row>
    <row r="43" spans="1:50" ht="22.5" hidden="1" customHeight="1">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1"/>
    </row>
    <row r="45" spans="1:50" ht="22.5" hidden="1" customHeight="1">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customHeight="1">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1"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2"/>
    </row>
    <row r="48" spans="1:50" ht="18.75" hidden="1" customHeight="1">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c r="A49" s="672"/>
      <c r="B49" s="113"/>
      <c r="C49" s="114"/>
      <c r="D49" s="114"/>
      <c r="E49" s="114"/>
      <c r="F49" s="115"/>
      <c r="G49" s="313"/>
      <c r="H49" s="313"/>
      <c r="I49" s="313"/>
      <c r="J49" s="313"/>
      <c r="K49" s="313"/>
      <c r="L49" s="313"/>
      <c r="M49" s="313"/>
      <c r="N49" s="313"/>
      <c r="O49" s="313"/>
      <c r="P49" s="313"/>
      <c r="Q49" s="313"/>
      <c r="R49" s="313"/>
      <c r="S49" s="313"/>
      <c r="T49" s="313"/>
      <c r="U49" s="313"/>
      <c r="V49" s="313"/>
      <c r="W49" s="313"/>
      <c r="X49" s="313"/>
      <c r="Y49" s="313"/>
      <c r="Z49" s="313"/>
      <c r="AA49" s="635"/>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15.75" hidden="1" customHeight="1">
      <c r="A50" s="672"/>
      <c r="B50" s="113"/>
      <c r="C50" s="114"/>
      <c r="D50" s="114"/>
      <c r="E50" s="114"/>
      <c r="F50" s="115"/>
      <c r="G50" s="316"/>
      <c r="H50" s="316"/>
      <c r="I50" s="316"/>
      <c r="J50" s="316"/>
      <c r="K50" s="316"/>
      <c r="L50" s="316"/>
      <c r="M50" s="316"/>
      <c r="N50" s="316"/>
      <c r="O50" s="316"/>
      <c r="P50" s="316"/>
      <c r="Q50" s="316"/>
      <c r="R50" s="316"/>
      <c r="S50" s="316"/>
      <c r="T50" s="316"/>
      <c r="U50" s="316"/>
      <c r="V50" s="316"/>
      <c r="W50" s="316"/>
      <c r="X50" s="316"/>
      <c r="Y50" s="316"/>
      <c r="Z50" s="316"/>
      <c r="AA50" s="636"/>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5.75" hidden="1" customHeight="1">
      <c r="A51" s="672"/>
      <c r="B51" s="116"/>
      <c r="C51" s="117"/>
      <c r="D51" s="117"/>
      <c r="E51" s="117"/>
      <c r="F51" s="118"/>
      <c r="G51" s="319"/>
      <c r="H51" s="319"/>
      <c r="I51" s="319"/>
      <c r="J51" s="319"/>
      <c r="K51" s="319"/>
      <c r="L51" s="319"/>
      <c r="M51" s="319"/>
      <c r="N51" s="319"/>
      <c r="O51" s="319"/>
      <c r="P51" s="319"/>
      <c r="Q51" s="319"/>
      <c r="R51" s="319"/>
      <c r="S51" s="319"/>
      <c r="T51" s="319"/>
      <c r="U51" s="319"/>
      <c r="V51" s="319"/>
      <c r="W51" s="319"/>
      <c r="X51" s="319"/>
      <c r="Y51" s="319"/>
      <c r="Z51" s="319"/>
      <c r="AA51" s="637"/>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360</v>
      </c>
      <c r="AX53" s="87"/>
    </row>
    <row r="54" spans="1:50" ht="22.5" hidden="1" customHeight="1">
      <c r="A54" s="672"/>
      <c r="B54" s="114"/>
      <c r="C54" s="114"/>
      <c r="D54" s="114"/>
      <c r="E54" s="114"/>
      <c r="F54" s="115"/>
      <c r="G54" s="622"/>
      <c r="H54" s="248"/>
      <c r="I54" s="248"/>
      <c r="J54" s="248"/>
      <c r="K54" s="248"/>
      <c r="L54" s="248"/>
      <c r="M54" s="248"/>
      <c r="N54" s="248"/>
      <c r="O54" s="249"/>
      <c r="P54" s="233"/>
      <c r="Q54" s="234"/>
      <c r="R54" s="234"/>
      <c r="S54" s="234"/>
      <c r="T54" s="234"/>
      <c r="U54" s="234"/>
      <c r="V54" s="234"/>
      <c r="W54" s="234"/>
      <c r="X54" s="235"/>
      <c r="Y54" s="599" t="s">
        <v>86</v>
      </c>
      <c r="Z54" s="600"/>
      <c r="AA54" s="601"/>
      <c r="AB54" s="602"/>
      <c r="AC54" s="603"/>
      <c r="AD54" s="603"/>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idden="1">
      <c r="A55" s="672"/>
      <c r="B55" s="114"/>
      <c r="C55" s="114"/>
      <c r="D55" s="114"/>
      <c r="E55" s="114"/>
      <c r="F55" s="115"/>
      <c r="G55" s="623"/>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1"/>
    </row>
    <row r="56" spans="1:50" hidden="1">
      <c r="A56" s="672"/>
      <c r="B56" s="117"/>
      <c r="C56" s="117"/>
      <c r="D56" s="117"/>
      <c r="E56" s="117"/>
      <c r="F56" s="118"/>
      <c r="G56" s="624"/>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idden="1">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idden="1">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360</v>
      </c>
      <c r="AX58" s="87"/>
    </row>
    <row r="59" spans="1:50" hidden="1">
      <c r="A59" s="672"/>
      <c r="B59" s="114"/>
      <c r="C59" s="114"/>
      <c r="D59" s="114"/>
      <c r="E59" s="114"/>
      <c r="F59" s="115"/>
      <c r="G59" s="622"/>
      <c r="H59" s="248"/>
      <c r="I59" s="248"/>
      <c r="J59" s="248"/>
      <c r="K59" s="248"/>
      <c r="L59" s="248"/>
      <c r="M59" s="248"/>
      <c r="N59" s="248"/>
      <c r="O59" s="249"/>
      <c r="P59" s="233"/>
      <c r="Q59" s="234"/>
      <c r="R59" s="234"/>
      <c r="S59" s="234"/>
      <c r="T59" s="234"/>
      <c r="U59" s="234"/>
      <c r="V59" s="234"/>
      <c r="W59" s="234"/>
      <c r="X59" s="235"/>
      <c r="Y59" s="599" t="s">
        <v>86</v>
      </c>
      <c r="Z59" s="600"/>
      <c r="AA59" s="601"/>
      <c r="AB59" s="603"/>
      <c r="AC59" s="603"/>
      <c r="AD59" s="603"/>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idden="1">
      <c r="A60" s="672"/>
      <c r="B60" s="114"/>
      <c r="C60" s="114"/>
      <c r="D60" s="114"/>
      <c r="E60" s="114"/>
      <c r="F60" s="115"/>
      <c r="G60" s="623"/>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1"/>
    </row>
    <row r="61" spans="1:50" hidden="1">
      <c r="A61" s="672"/>
      <c r="B61" s="117"/>
      <c r="C61" s="117"/>
      <c r="D61" s="117"/>
      <c r="E61" s="117"/>
      <c r="F61" s="118"/>
      <c r="G61" s="624"/>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idden="1">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idden="1">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360</v>
      </c>
      <c r="AX63" s="87"/>
    </row>
    <row r="64" spans="1:50" hidden="1">
      <c r="A64" s="672"/>
      <c r="B64" s="114"/>
      <c r="C64" s="114"/>
      <c r="D64" s="114"/>
      <c r="E64" s="114"/>
      <c r="F64" s="115"/>
      <c r="G64" s="622"/>
      <c r="H64" s="248"/>
      <c r="I64" s="248"/>
      <c r="J64" s="248"/>
      <c r="K64" s="248"/>
      <c r="L64" s="248"/>
      <c r="M64" s="248"/>
      <c r="N64" s="248"/>
      <c r="O64" s="249"/>
      <c r="P64" s="233"/>
      <c r="Q64" s="234"/>
      <c r="R64" s="234"/>
      <c r="S64" s="234"/>
      <c r="T64" s="234"/>
      <c r="U64" s="234"/>
      <c r="V64" s="234"/>
      <c r="W64" s="234"/>
      <c r="X64" s="235"/>
      <c r="Y64" s="599" t="s">
        <v>86</v>
      </c>
      <c r="Z64" s="600"/>
      <c r="AA64" s="601"/>
      <c r="AB64" s="603"/>
      <c r="AC64" s="603"/>
      <c r="AD64" s="603"/>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idden="1">
      <c r="A65" s="672"/>
      <c r="B65" s="114"/>
      <c r="C65" s="114"/>
      <c r="D65" s="114"/>
      <c r="E65" s="114"/>
      <c r="F65" s="115"/>
      <c r="G65" s="623"/>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1"/>
    </row>
    <row r="66" spans="1:60" hidden="1">
      <c r="A66" s="673"/>
      <c r="B66" s="117"/>
      <c r="C66" s="117"/>
      <c r="D66" s="117"/>
      <c r="E66" s="117"/>
      <c r="F66" s="118"/>
      <c r="G66" s="624"/>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28.5" customHeight="1">
      <c r="A67" s="537" t="s">
        <v>88</v>
      </c>
      <c r="B67" s="538"/>
      <c r="C67" s="538"/>
      <c r="D67" s="538"/>
      <c r="E67" s="538"/>
      <c r="F67" s="539"/>
      <c r="G67" s="625" t="s">
        <v>84</v>
      </c>
      <c r="H67" s="625"/>
      <c r="I67" s="625"/>
      <c r="J67" s="625"/>
      <c r="K67" s="625"/>
      <c r="L67" s="625"/>
      <c r="M67" s="625"/>
      <c r="N67" s="625"/>
      <c r="O67" s="625"/>
      <c r="P67" s="625"/>
      <c r="Q67" s="625"/>
      <c r="R67" s="625"/>
      <c r="S67" s="625"/>
      <c r="T67" s="625"/>
      <c r="U67" s="625"/>
      <c r="V67" s="625"/>
      <c r="W67" s="625"/>
      <c r="X67" s="626"/>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8.5" customHeight="1">
      <c r="A68" s="540"/>
      <c r="B68" s="541"/>
      <c r="C68" s="541"/>
      <c r="D68" s="541"/>
      <c r="E68" s="541"/>
      <c r="F68" s="542"/>
      <c r="G68" s="233" t="s">
        <v>522</v>
      </c>
      <c r="H68" s="248"/>
      <c r="I68" s="248"/>
      <c r="J68" s="248"/>
      <c r="K68" s="248"/>
      <c r="L68" s="248"/>
      <c r="M68" s="248"/>
      <c r="N68" s="248"/>
      <c r="O68" s="248"/>
      <c r="P68" s="248"/>
      <c r="Q68" s="248"/>
      <c r="R68" s="248"/>
      <c r="S68" s="248"/>
      <c r="T68" s="248"/>
      <c r="U68" s="248"/>
      <c r="V68" s="248"/>
      <c r="W68" s="248"/>
      <c r="X68" s="249"/>
      <c r="Y68" s="631" t="s">
        <v>66</v>
      </c>
      <c r="Z68" s="632"/>
      <c r="AA68" s="633"/>
      <c r="AB68" s="125" t="s">
        <v>488</v>
      </c>
      <c r="AC68" s="126"/>
      <c r="AD68" s="127"/>
      <c r="AE68" s="102" t="s">
        <v>486</v>
      </c>
      <c r="AF68" s="103"/>
      <c r="AG68" s="103"/>
      <c r="AH68" s="103"/>
      <c r="AI68" s="104"/>
      <c r="AJ68" s="102" t="s">
        <v>485</v>
      </c>
      <c r="AK68" s="103"/>
      <c r="AL68" s="103"/>
      <c r="AM68" s="103"/>
      <c r="AN68" s="104"/>
      <c r="AO68" s="102">
        <v>1</v>
      </c>
      <c r="AP68" s="103"/>
      <c r="AQ68" s="103"/>
      <c r="AR68" s="103"/>
      <c r="AS68" s="104"/>
      <c r="AT68" s="552"/>
      <c r="AU68" s="552"/>
      <c r="AV68" s="552"/>
      <c r="AW68" s="552"/>
      <c r="AX68" s="553"/>
      <c r="AY68" s="10"/>
      <c r="AZ68" s="10"/>
      <c r="BA68" s="10"/>
      <c r="BB68" s="10"/>
      <c r="BC68" s="10"/>
    </row>
    <row r="69" spans="1:60" ht="28.5" customHeight="1">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488</v>
      </c>
      <c r="AC69" s="217"/>
      <c r="AD69" s="218"/>
      <c r="AE69" s="102" t="s">
        <v>485</v>
      </c>
      <c r="AF69" s="103"/>
      <c r="AG69" s="103"/>
      <c r="AH69" s="103"/>
      <c r="AI69" s="104"/>
      <c r="AJ69" s="102" t="s">
        <v>487</v>
      </c>
      <c r="AK69" s="103"/>
      <c r="AL69" s="103"/>
      <c r="AM69" s="103"/>
      <c r="AN69" s="104"/>
      <c r="AO69" s="102">
        <v>1</v>
      </c>
      <c r="AP69" s="103"/>
      <c r="AQ69" s="103"/>
      <c r="AR69" s="103"/>
      <c r="AS69" s="104"/>
      <c r="AT69" s="102">
        <v>1</v>
      </c>
      <c r="AU69" s="103"/>
      <c r="AV69" s="103"/>
      <c r="AW69" s="103"/>
      <c r="AX69" s="361"/>
      <c r="AY69" s="10"/>
      <c r="AZ69" s="10"/>
      <c r="BA69" s="10"/>
      <c r="BB69" s="10"/>
      <c r="BC69" s="10"/>
      <c r="BD69" s="10"/>
      <c r="BE69" s="10"/>
      <c r="BF69" s="10"/>
      <c r="BG69" s="10"/>
      <c r="BH69" s="10"/>
    </row>
    <row r="70" spans="1:60" hidden="1">
      <c r="A70" s="537" t="s">
        <v>88</v>
      </c>
      <c r="B70" s="538"/>
      <c r="C70" s="538"/>
      <c r="D70" s="538"/>
      <c r="E70" s="538"/>
      <c r="F70" s="539"/>
      <c r="G70" s="625" t="s">
        <v>84</v>
      </c>
      <c r="H70" s="625"/>
      <c r="I70" s="625"/>
      <c r="J70" s="625"/>
      <c r="K70" s="625"/>
      <c r="L70" s="625"/>
      <c r="M70" s="625"/>
      <c r="N70" s="625"/>
      <c r="O70" s="625"/>
      <c r="P70" s="625"/>
      <c r="Q70" s="625"/>
      <c r="R70" s="625"/>
      <c r="S70" s="625"/>
      <c r="T70" s="625"/>
      <c r="U70" s="625"/>
      <c r="V70" s="625"/>
      <c r="W70" s="625"/>
      <c r="X70" s="626"/>
      <c r="Y70" s="159"/>
      <c r="Z70" s="160"/>
      <c r="AA70" s="161"/>
      <c r="AB70" s="97" t="s">
        <v>12</v>
      </c>
      <c r="AC70" s="98"/>
      <c r="AD70" s="99"/>
      <c r="AE70" s="153" t="s">
        <v>69</v>
      </c>
      <c r="AF70" s="140"/>
      <c r="AG70" s="140"/>
      <c r="AH70" s="140"/>
      <c r="AI70" s="627"/>
      <c r="AJ70" s="153" t="s">
        <v>70</v>
      </c>
      <c r="AK70" s="140"/>
      <c r="AL70" s="140"/>
      <c r="AM70" s="140"/>
      <c r="AN70" s="627"/>
      <c r="AO70" s="153" t="s">
        <v>71</v>
      </c>
      <c r="AP70" s="140"/>
      <c r="AQ70" s="140"/>
      <c r="AR70" s="140"/>
      <c r="AS70" s="627"/>
      <c r="AT70" s="278" t="s">
        <v>74</v>
      </c>
      <c r="AU70" s="279"/>
      <c r="AV70" s="279"/>
      <c r="AW70" s="279"/>
      <c r="AX70" s="280"/>
    </row>
    <row r="71" spans="1:60" hidden="1">
      <c r="A71" s="540"/>
      <c r="B71" s="541"/>
      <c r="C71" s="541"/>
      <c r="D71" s="541"/>
      <c r="E71" s="541"/>
      <c r="F71" s="542"/>
      <c r="G71" s="248"/>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idden="1">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1"/>
      <c r="AY72" s="10"/>
      <c r="AZ72" s="10"/>
      <c r="BA72" s="10"/>
      <c r="BB72" s="10"/>
      <c r="BC72" s="10"/>
      <c r="BD72" s="10"/>
      <c r="BE72" s="10"/>
      <c r="BF72" s="10"/>
      <c r="BG72" s="10"/>
      <c r="BH72" s="10"/>
    </row>
    <row r="73" spans="1:60" hidden="1">
      <c r="A73" s="537" t="s">
        <v>88</v>
      </c>
      <c r="B73" s="538"/>
      <c r="C73" s="538"/>
      <c r="D73" s="538"/>
      <c r="E73" s="538"/>
      <c r="F73" s="539"/>
      <c r="G73" s="625" t="s">
        <v>84</v>
      </c>
      <c r="H73" s="625"/>
      <c r="I73" s="625"/>
      <c r="J73" s="625"/>
      <c r="K73" s="625"/>
      <c r="L73" s="625"/>
      <c r="M73" s="625"/>
      <c r="N73" s="625"/>
      <c r="O73" s="625"/>
      <c r="P73" s="625"/>
      <c r="Q73" s="625"/>
      <c r="R73" s="625"/>
      <c r="S73" s="625"/>
      <c r="T73" s="625"/>
      <c r="U73" s="625"/>
      <c r="V73" s="625"/>
      <c r="W73" s="625"/>
      <c r="X73" s="626"/>
      <c r="Y73" s="159"/>
      <c r="Z73" s="160"/>
      <c r="AA73" s="161"/>
      <c r="AB73" s="97" t="s">
        <v>12</v>
      </c>
      <c r="AC73" s="98"/>
      <c r="AD73" s="99"/>
      <c r="AE73" s="153" t="s">
        <v>69</v>
      </c>
      <c r="AF73" s="140"/>
      <c r="AG73" s="140"/>
      <c r="AH73" s="140"/>
      <c r="AI73" s="627"/>
      <c r="AJ73" s="153" t="s">
        <v>70</v>
      </c>
      <c r="AK73" s="140"/>
      <c r="AL73" s="140"/>
      <c r="AM73" s="140"/>
      <c r="AN73" s="627"/>
      <c r="AO73" s="153" t="s">
        <v>71</v>
      </c>
      <c r="AP73" s="140"/>
      <c r="AQ73" s="140"/>
      <c r="AR73" s="140"/>
      <c r="AS73" s="627"/>
      <c r="AT73" s="278" t="s">
        <v>74</v>
      </c>
      <c r="AU73" s="279"/>
      <c r="AV73" s="279"/>
      <c r="AW73" s="279"/>
      <c r="AX73" s="280"/>
    </row>
    <row r="74" spans="1:60" hidden="1">
      <c r="A74" s="540"/>
      <c r="B74" s="541"/>
      <c r="C74" s="541"/>
      <c r="D74" s="541"/>
      <c r="E74" s="541"/>
      <c r="F74" s="542"/>
      <c r="G74" s="248"/>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idden="1">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1"/>
      <c r="AY75" s="10"/>
      <c r="AZ75" s="10"/>
      <c r="BA75" s="10"/>
      <c r="BB75" s="10"/>
      <c r="BC75" s="10"/>
      <c r="BD75" s="10"/>
      <c r="BE75" s="10"/>
      <c r="BF75" s="10"/>
      <c r="BG75" s="10"/>
      <c r="BH75" s="10"/>
    </row>
    <row r="76" spans="1:60" hidden="1">
      <c r="A76" s="537" t="s">
        <v>88</v>
      </c>
      <c r="B76" s="538"/>
      <c r="C76" s="538"/>
      <c r="D76" s="538"/>
      <c r="E76" s="538"/>
      <c r="F76" s="539"/>
      <c r="G76" s="625" t="s">
        <v>84</v>
      </c>
      <c r="H76" s="625"/>
      <c r="I76" s="625"/>
      <c r="J76" s="625"/>
      <c r="K76" s="625"/>
      <c r="L76" s="625"/>
      <c r="M76" s="625"/>
      <c r="N76" s="625"/>
      <c r="O76" s="625"/>
      <c r="P76" s="625"/>
      <c r="Q76" s="625"/>
      <c r="R76" s="625"/>
      <c r="S76" s="625"/>
      <c r="T76" s="625"/>
      <c r="U76" s="625"/>
      <c r="V76" s="625"/>
      <c r="W76" s="625"/>
      <c r="X76" s="626"/>
      <c r="Y76" s="159"/>
      <c r="Z76" s="160"/>
      <c r="AA76" s="161"/>
      <c r="AB76" s="97" t="s">
        <v>12</v>
      </c>
      <c r="AC76" s="98"/>
      <c r="AD76" s="99"/>
      <c r="AE76" s="153" t="s">
        <v>69</v>
      </c>
      <c r="AF76" s="140"/>
      <c r="AG76" s="140"/>
      <c r="AH76" s="140"/>
      <c r="AI76" s="627"/>
      <c r="AJ76" s="153" t="s">
        <v>70</v>
      </c>
      <c r="AK76" s="140"/>
      <c r="AL76" s="140"/>
      <c r="AM76" s="140"/>
      <c r="AN76" s="627"/>
      <c r="AO76" s="153" t="s">
        <v>71</v>
      </c>
      <c r="AP76" s="140"/>
      <c r="AQ76" s="140"/>
      <c r="AR76" s="140"/>
      <c r="AS76" s="627"/>
      <c r="AT76" s="278" t="s">
        <v>74</v>
      </c>
      <c r="AU76" s="279"/>
      <c r="AV76" s="279"/>
      <c r="AW76" s="279"/>
      <c r="AX76" s="280"/>
    </row>
    <row r="77" spans="1:60" hidden="1">
      <c r="A77" s="540"/>
      <c r="B77" s="541"/>
      <c r="C77" s="541"/>
      <c r="D77" s="541"/>
      <c r="E77" s="541"/>
      <c r="F77" s="542"/>
      <c r="G77" s="248"/>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idden="1">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1"/>
      <c r="AY78" s="10"/>
      <c r="AZ78" s="10"/>
      <c r="BA78" s="10"/>
      <c r="BB78" s="10"/>
      <c r="BC78" s="10"/>
      <c r="BD78" s="10"/>
      <c r="BE78" s="10"/>
      <c r="BF78" s="10"/>
      <c r="BG78" s="10"/>
      <c r="BH78" s="10"/>
    </row>
    <row r="79" spans="1:60" hidden="1">
      <c r="A79" s="537" t="s">
        <v>88</v>
      </c>
      <c r="B79" s="538"/>
      <c r="C79" s="538"/>
      <c r="D79" s="538"/>
      <c r="E79" s="538"/>
      <c r="F79" s="539"/>
      <c r="G79" s="625" t="s">
        <v>84</v>
      </c>
      <c r="H79" s="625"/>
      <c r="I79" s="625"/>
      <c r="J79" s="625"/>
      <c r="K79" s="625"/>
      <c r="L79" s="625"/>
      <c r="M79" s="625"/>
      <c r="N79" s="625"/>
      <c r="O79" s="625"/>
      <c r="P79" s="625"/>
      <c r="Q79" s="625"/>
      <c r="R79" s="625"/>
      <c r="S79" s="625"/>
      <c r="T79" s="625"/>
      <c r="U79" s="625"/>
      <c r="V79" s="625"/>
      <c r="W79" s="625"/>
      <c r="X79" s="626"/>
      <c r="Y79" s="159"/>
      <c r="Z79" s="160"/>
      <c r="AA79" s="161"/>
      <c r="AB79" s="97" t="s">
        <v>12</v>
      </c>
      <c r="AC79" s="98"/>
      <c r="AD79" s="99"/>
      <c r="AE79" s="153" t="s">
        <v>69</v>
      </c>
      <c r="AF79" s="140"/>
      <c r="AG79" s="140"/>
      <c r="AH79" s="140"/>
      <c r="AI79" s="627"/>
      <c r="AJ79" s="153" t="s">
        <v>70</v>
      </c>
      <c r="AK79" s="140"/>
      <c r="AL79" s="140"/>
      <c r="AM79" s="140"/>
      <c r="AN79" s="627"/>
      <c r="AO79" s="153" t="s">
        <v>71</v>
      </c>
      <c r="AP79" s="140"/>
      <c r="AQ79" s="140"/>
      <c r="AR79" s="140"/>
      <c r="AS79" s="627"/>
      <c r="AT79" s="278" t="s">
        <v>74</v>
      </c>
      <c r="AU79" s="279"/>
      <c r="AV79" s="279"/>
      <c r="AW79" s="279"/>
      <c r="AX79" s="280"/>
    </row>
    <row r="80" spans="1:60" hidden="1">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idden="1">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1"/>
      <c r="AY81" s="10"/>
      <c r="AZ81" s="10"/>
      <c r="BA81" s="10"/>
      <c r="BB81" s="10"/>
      <c r="BC81" s="10"/>
      <c r="BD81" s="10"/>
      <c r="BE81" s="10"/>
      <c r="BF81" s="10"/>
      <c r="BG81" s="10"/>
      <c r="BH81" s="10"/>
    </row>
    <row r="82" spans="1:60" ht="25.5" customHeight="1">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7.75" customHeight="1">
      <c r="A83" s="134"/>
      <c r="B83" s="135"/>
      <c r="C83" s="135"/>
      <c r="D83" s="135"/>
      <c r="E83" s="135"/>
      <c r="F83" s="136"/>
      <c r="G83" s="310" t="s">
        <v>523</v>
      </c>
      <c r="H83" s="310"/>
      <c r="I83" s="310"/>
      <c r="J83" s="310"/>
      <c r="K83" s="310"/>
      <c r="L83" s="310"/>
      <c r="M83" s="310"/>
      <c r="N83" s="310"/>
      <c r="O83" s="310"/>
      <c r="P83" s="310"/>
      <c r="Q83" s="310"/>
      <c r="R83" s="310"/>
      <c r="S83" s="310"/>
      <c r="T83" s="310"/>
      <c r="U83" s="310"/>
      <c r="V83" s="310"/>
      <c r="W83" s="310"/>
      <c r="X83" s="310"/>
      <c r="Y83" s="549" t="s">
        <v>17</v>
      </c>
      <c r="Z83" s="550"/>
      <c r="AA83" s="551"/>
      <c r="AB83" s="679" t="s">
        <v>516</v>
      </c>
      <c r="AC83" s="129"/>
      <c r="AD83" s="130"/>
      <c r="AE83" s="219" t="s">
        <v>489</v>
      </c>
      <c r="AF83" s="220"/>
      <c r="AG83" s="220"/>
      <c r="AH83" s="220"/>
      <c r="AI83" s="220"/>
      <c r="AJ83" s="219" t="s">
        <v>485</v>
      </c>
      <c r="AK83" s="220"/>
      <c r="AL83" s="220"/>
      <c r="AM83" s="220"/>
      <c r="AN83" s="220"/>
      <c r="AO83" s="219">
        <v>5.5</v>
      </c>
      <c r="AP83" s="220"/>
      <c r="AQ83" s="220"/>
      <c r="AR83" s="220"/>
      <c r="AS83" s="220"/>
      <c r="AT83" s="102">
        <v>8.1</v>
      </c>
      <c r="AU83" s="103"/>
      <c r="AV83" s="103"/>
      <c r="AW83" s="103"/>
      <c r="AX83" s="361"/>
    </row>
    <row r="84" spans="1:60" ht="42" customHeight="1">
      <c r="A84" s="137"/>
      <c r="B84" s="138"/>
      <c r="C84" s="138"/>
      <c r="D84" s="138"/>
      <c r="E84" s="138"/>
      <c r="F84" s="139"/>
      <c r="G84" s="311"/>
      <c r="H84" s="311"/>
      <c r="I84" s="311"/>
      <c r="J84" s="311"/>
      <c r="K84" s="311"/>
      <c r="L84" s="311"/>
      <c r="M84" s="311"/>
      <c r="N84" s="311"/>
      <c r="O84" s="311"/>
      <c r="P84" s="311"/>
      <c r="Q84" s="311"/>
      <c r="R84" s="311"/>
      <c r="S84" s="311"/>
      <c r="T84" s="311"/>
      <c r="U84" s="311"/>
      <c r="V84" s="311"/>
      <c r="W84" s="311"/>
      <c r="X84" s="311"/>
      <c r="Y84" s="212" t="s">
        <v>59</v>
      </c>
      <c r="Z84" s="123"/>
      <c r="AA84" s="124"/>
      <c r="AB84" s="105" t="s">
        <v>524</v>
      </c>
      <c r="AC84" s="106"/>
      <c r="AD84" s="107"/>
      <c r="AE84" s="105" t="s">
        <v>497</v>
      </c>
      <c r="AF84" s="106"/>
      <c r="AG84" s="106"/>
      <c r="AH84" s="106"/>
      <c r="AI84" s="107"/>
      <c r="AJ84" s="105" t="s">
        <v>497</v>
      </c>
      <c r="AK84" s="106"/>
      <c r="AL84" s="106"/>
      <c r="AM84" s="106"/>
      <c r="AN84" s="107"/>
      <c r="AO84" s="105" t="s">
        <v>515</v>
      </c>
      <c r="AP84" s="106"/>
      <c r="AQ84" s="106"/>
      <c r="AR84" s="106"/>
      <c r="AS84" s="107"/>
      <c r="AT84" s="105" t="s">
        <v>514</v>
      </c>
      <c r="AU84" s="106"/>
      <c r="AV84" s="106"/>
      <c r="AW84" s="106"/>
      <c r="AX84" s="277"/>
    </row>
    <row r="85" spans="1:60" ht="32.25" hidden="1" customHeight="1">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c r="A86" s="134"/>
      <c r="B86" s="135"/>
      <c r="C86" s="135"/>
      <c r="D86" s="135"/>
      <c r="E86" s="135"/>
      <c r="F86" s="136"/>
      <c r="G86" s="310" t="s">
        <v>363</v>
      </c>
      <c r="H86" s="310"/>
      <c r="I86" s="310"/>
      <c r="J86" s="310"/>
      <c r="K86" s="310"/>
      <c r="L86" s="310"/>
      <c r="M86" s="310"/>
      <c r="N86" s="310"/>
      <c r="O86" s="310"/>
      <c r="P86" s="310"/>
      <c r="Q86" s="310"/>
      <c r="R86" s="310"/>
      <c r="S86" s="310"/>
      <c r="T86" s="310"/>
      <c r="U86" s="310"/>
      <c r="V86" s="310"/>
      <c r="W86" s="310"/>
      <c r="X86" s="310"/>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1"/>
    </row>
    <row r="87" spans="1:60" ht="47.1" hidden="1" customHeight="1">
      <c r="A87" s="137"/>
      <c r="B87" s="138"/>
      <c r="C87" s="138"/>
      <c r="D87" s="138"/>
      <c r="E87" s="138"/>
      <c r="F87" s="139"/>
      <c r="G87" s="311"/>
      <c r="H87" s="311"/>
      <c r="I87" s="311"/>
      <c r="J87" s="311"/>
      <c r="K87" s="311"/>
      <c r="L87" s="311"/>
      <c r="M87" s="311"/>
      <c r="N87" s="311"/>
      <c r="O87" s="311"/>
      <c r="P87" s="311"/>
      <c r="Q87" s="311"/>
      <c r="R87" s="311"/>
      <c r="S87" s="311"/>
      <c r="T87" s="311"/>
      <c r="U87" s="311"/>
      <c r="V87" s="311"/>
      <c r="W87" s="311"/>
      <c r="X87" s="311"/>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c r="A89" s="134"/>
      <c r="B89" s="135"/>
      <c r="C89" s="135"/>
      <c r="D89" s="135"/>
      <c r="E89" s="135"/>
      <c r="F89" s="136"/>
      <c r="G89" s="310" t="s">
        <v>309</v>
      </c>
      <c r="H89" s="310"/>
      <c r="I89" s="310"/>
      <c r="J89" s="310"/>
      <c r="K89" s="310"/>
      <c r="L89" s="310"/>
      <c r="M89" s="310"/>
      <c r="N89" s="310"/>
      <c r="O89" s="310"/>
      <c r="P89" s="310"/>
      <c r="Q89" s="310"/>
      <c r="R89" s="310"/>
      <c r="S89" s="310"/>
      <c r="T89" s="310"/>
      <c r="U89" s="310"/>
      <c r="V89" s="310"/>
      <c r="W89" s="310"/>
      <c r="X89" s="310"/>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1"/>
    </row>
    <row r="90" spans="1:60" ht="47.1" hidden="1" customHeight="1">
      <c r="A90" s="137"/>
      <c r="B90" s="138"/>
      <c r="C90" s="138"/>
      <c r="D90" s="138"/>
      <c r="E90" s="138"/>
      <c r="F90" s="139"/>
      <c r="G90" s="311"/>
      <c r="H90" s="311"/>
      <c r="I90" s="311"/>
      <c r="J90" s="311"/>
      <c r="K90" s="311"/>
      <c r="L90" s="311"/>
      <c r="M90" s="311"/>
      <c r="N90" s="311"/>
      <c r="O90" s="311"/>
      <c r="P90" s="311"/>
      <c r="Q90" s="311"/>
      <c r="R90" s="311"/>
      <c r="S90" s="311"/>
      <c r="T90" s="311"/>
      <c r="U90" s="311"/>
      <c r="V90" s="311"/>
      <c r="W90" s="311"/>
      <c r="X90" s="311"/>
      <c r="Y90" s="212"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32.25" hidden="1" customHeight="1">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c r="A92" s="134"/>
      <c r="B92" s="135"/>
      <c r="C92" s="135"/>
      <c r="D92" s="135"/>
      <c r="E92" s="135"/>
      <c r="F92" s="136"/>
      <c r="G92" s="310" t="s">
        <v>309</v>
      </c>
      <c r="H92" s="310"/>
      <c r="I92" s="310"/>
      <c r="J92" s="310"/>
      <c r="K92" s="310"/>
      <c r="L92" s="310"/>
      <c r="M92" s="310"/>
      <c r="N92" s="310"/>
      <c r="O92" s="310"/>
      <c r="P92" s="310"/>
      <c r="Q92" s="310"/>
      <c r="R92" s="310"/>
      <c r="S92" s="310"/>
      <c r="T92" s="310"/>
      <c r="U92" s="310"/>
      <c r="V92" s="310"/>
      <c r="W92" s="310"/>
      <c r="X92" s="680"/>
      <c r="Y92" s="549" t="s">
        <v>17</v>
      </c>
      <c r="Z92" s="550"/>
      <c r="AA92" s="551"/>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1"/>
    </row>
    <row r="93" spans="1:60" ht="47.1" hidden="1" customHeight="1">
      <c r="A93" s="137"/>
      <c r="B93" s="138"/>
      <c r="C93" s="138"/>
      <c r="D93" s="138"/>
      <c r="E93" s="138"/>
      <c r="F93" s="139"/>
      <c r="G93" s="311"/>
      <c r="H93" s="311"/>
      <c r="I93" s="311"/>
      <c r="J93" s="311"/>
      <c r="K93" s="311"/>
      <c r="L93" s="311"/>
      <c r="M93" s="311"/>
      <c r="N93" s="311"/>
      <c r="O93" s="311"/>
      <c r="P93" s="311"/>
      <c r="Q93" s="311"/>
      <c r="R93" s="311"/>
      <c r="S93" s="311"/>
      <c r="T93" s="311"/>
      <c r="U93" s="311"/>
      <c r="V93" s="311"/>
      <c r="W93" s="311"/>
      <c r="X93" s="681"/>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32.25" hidden="1" customHeight="1">
      <c r="A94" s="374"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22.5" hidden="1" customHeight="1">
      <c r="A95" s="134"/>
      <c r="B95" s="135"/>
      <c r="C95" s="135"/>
      <c r="D95" s="135"/>
      <c r="E95" s="135"/>
      <c r="F95" s="136"/>
      <c r="G95" s="310" t="s">
        <v>309</v>
      </c>
      <c r="H95" s="310"/>
      <c r="I95" s="310"/>
      <c r="J95" s="310"/>
      <c r="K95" s="310"/>
      <c r="L95" s="310"/>
      <c r="M95" s="310"/>
      <c r="N95" s="310"/>
      <c r="O95" s="310"/>
      <c r="P95" s="310"/>
      <c r="Q95" s="310"/>
      <c r="R95" s="310"/>
      <c r="S95" s="310"/>
      <c r="T95" s="310"/>
      <c r="U95" s="310"/>
      <c r="V95" s="310"/>
      <c r="W95" s="310"/>
      <c r="X95" s="310"/>
      <c r="Y95" s="549" t="s">
        <v>17</v>
      </c>
      <c r="Z95" s="550"/>
      <c r="AA95" s="551"/>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1"/>
    </row>
    <row r="96" spans="1:60" ht="47.1" hidden="1" customHeight="1">
      <c r="A96" s="137"/>
      <c r="B96" s="138"/>
      <c r="C96" s="138"/>
      <c r="D96" s="138"/>
      <c r="E96" s="138"/>
      <c r="F96" s="139"/>
      <c r="G96" s="311"/>
      <c r="H96" s="311"/>
      <c r="I96" s="311"/>
      <c r="J96" s="311"/>
      <c r="K96" s="311"/>
      <c r="L96" s="311"/>
      <c r="M96" s="311"/>
      <c r="N96" s="311"/>
      <c r="O96" s="311"/>
      <c r="P96" s="311"/>
      <c r="Q96" s="311"/>
      <c r="R96" s="311"/>
      <c r="S96" s="311"/>
      <c r="T96" s="311"/>
      <c r="U96" s="311"/>
      <c r="V96" s="311"/>
      <c r="W96" s="311"/>
      <c r="X96" s="311"/>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0.25" customHeight="1">
      <c r="A97" s="613" t="s">
        <v>77</v>
      </c>
      <c r="B97" s="614"/>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c r="A98" s="615"/>
      <c r="B98" s="616"/>
      <c r="C98" s="546" t="s">
        <v>479</v>
      </c>
      <c r="D98" s="547"/>
      <c r="E98" s="547"/>
      <c r="F98" s="547"/>
      <c r="G98" s="547"/>
      <c r="H98" s="547"/>
      <c r="I98" s="547"/>
      <c r="J98" s="547"/>
      <c r="K98" s="548"/>
      <c r="L98" s="189">
        <v>81</v>
      </c>
      <c r="M98" s="190"/>
      <c r="N98" s="190"/>
      <c r="O98" s="190"/>
      <c r="P98" s="190"/>
      <c r="Q98" s="191"/>
      <c r="R98" s="189">
        <v>81</v>
      </c>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0.25" customHeight="1">
      <c r="A99" s="615"/>
      <c r="B99" s="616"/>
      <c r="C99" s="610"/>
      <c r="D99" s="611"/>
      <c r="E99" s="611"/>
      <c r="F99" s="611"/>
      <c r="G99" s="611"/>
      <c r="H99" s="611"/>
      <c r="I99" s="611"/>
      <c r="J99" s="611"/>
      <c r="K99" s="612"/>
      <c r="L99" s="189"/>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0.25" customHeight="1">
      <c r="A100" s="615"/>
      <c r="B100" s="616"/>
      <c r="C100" s="610"/>
      <c r="D100" s="611"/>
      <c r="E100" s="611"/>
      <c r="F100" s="611"/>
      <c r="G100" s="611"/>
      <c r="H100" s="611"/>
      <c r="I100" s="611"/>
      <c r="J100" s="611"/>
      <c r="K100" s="612"/>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0.25" customHeight="1">
      <c r="A101" s="615"/>
      <c r="B101" s="616"/>
      <c r="C101" s="610"/>
      <c r="D101" s="611"/>
      <c r="E101" s="611"/>
      <c r="F101" s="611"/>
      <c r="G101" s="611"/>
      <c r="H101" s="611"/>
      <c r="I101" s="611"/>
      <c r="J101" s="611"/>
      <c r="K101" s="612"/>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0.25" customHeight="1">
      <c r="A102" s="615"/>
      <c r="B102" s="616"/>
      <c r="C102" s="610"/>
      <c r="D102" s="611"/>
      <c r="E102" s="611"/>
      <c r="F102" s="611"/>
      <c r="G102" s="611"/>
      <c r="H102" s="611"/>
      <c r="I102" s="611"/>
      <c r="J102" s="611"/>
      <c r="K102" s="612"/>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0.25" customHeight="1">
      <c r="A103" s="615"/>
      <c r="B103" s="616"/>
      <c r="C103" s="619"/>
      <c r="D103" s="620"/>
      <c r="E103" s="620"/>
      <c r="F103" s="620"/>
      <c r="G103" s="620"/>
      <c r="H103" s="620"/>
      <c r="I103" s="620"/>
      <c r="J103" s="620"/>
      <c r="K103" s="621"/>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0.25" customHeight="1" thickBot="1">
      <c r="A104" s="617"/>
      <c r="B104" s="618"/>
      <c r="C104" s="604" t="s">
        <v>22</v>
      </c>
      <c r="D104" s="605"/>
      <c r="E104" s="605"/>
      <c r="F104" s="605"/>
      <c r="G104" s="605"/>
      <c r="H104" s="605"/>
      <c r="I104" s="605"/>
      <c r="J104" s="605"/>
      <c r="K104" s="606"/>
      <c r="L104" s="607">
        <f>SUM(L98:Q103)</f>
        <v>81</v>
      </c>
      <c r="M104" s="608"/>
      <c r="N104" s="608"/>
      <c r="O104" s="608"/>
      <c r="P104" s="608"/>
      <c r="Q104" s="609"/>
      <c r="R104" s="607">
        <f>SUM(R98:W103)</f>
        <v>81</v>
      </c>
      <c r="S104" s="608"/>
      <c r="T104" s="608"/>
      <c r="U104" s="608"/>
      <c r="V104" s="608"/>
      <c r="W104" s="609"/>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0.25" customHeight="1">
      <c r="A107" s="5"/>
      <c r="B107" s="6"/>
      <c r="C107" s="347"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8"/>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52.5" customHeight="1">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38" t="s">
        <v>473</v>
      </c>
      <c r="AE108" s="339"/>
      <c r="AF108" s="339"/>
      <c r="AG108" s="353" t="s">
        <v>501</v>
      </c>
      <c r="AH108" s="354"/>
      <c r="AI108" s="354"/>
      <c r="AJ108" s="354"/>
      <c r="AK108" s="354"/>
      <c r="AL108" s="354"/>
      <c r="AM108" s="354"/>
      <c r="AN108" s="354"/>
      <c r="AO108" s="354"/>
      <c r="AP108" s="354"/>
      <c r="AQ108" s="354"/>
      <c r="AR108" s="354"/>
      <c r="AS108" s="354"/>
      <c r="AT108" s="354"/>
      <c r="AU108" s="354"/>
      <c r="AV108" s="354"/>
      <c r="AW108" s="354"/>
      <c r="AX108" s="355"/>
    </row>
    <row r="109" spans="1:50" ht="37.5" customHeight="1">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6"/>
      <c r="AD109" s="338" t="s">
        <v>473</v>
      </c>
      <c r="AE109" s="339"/>
      <c r="AF109" s="339"/>
      <c r="AG109" s="287" t="s">
        <v>502</v>
      </c>
      <c r="AH109" s="264"/>
      <c r="AI109" s="264"/>
      <c r="AJ109" s="264"/>
      <c r="AK109" s="264"/>
      <c r="AL109" s="264"/>
      <c r="AM109" s="264"/>
      <c r="AN109" s="264"/>
      <c r="AO109" s="264"/>
      <c r="AP109" s="264"/>
      <c r="AQ109" s="264"/>
      <c r="AR109" s="264"/>
      <c r="AS109" s="264"/>
      <c r="AT109" s="264"/>
      <c r="AU109" s="264"/>
      <c r="AV109" s="264"/>
      <c r="AW109" s="264"/>
      <c r="AX109" s="288"/>
    </row>
    <row r="110" spans="1:50" ht="56.25" customHeight="1">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8" t="s">
        <v>473</v>
      </c>
      <c r="AE110" s="339"/>
      <c r="AF110" s="339"/>
      <c r="AG110" s="480" t="s">
        <v>503</v>
      </c>
      <c r="AH110" s="252"/>
      <c r="AI110" s="252"/>
      <c r="AJ110" s="252"/>
      <c r="AK110" s="252"/>
      <c r="AL110" s="252"/>
      <c r="AM110" s="252"/>
      <c r="AN110" s="252"/>
      <c r="AO110" s="252"/>
      <c r="AP110" s="252"/>
      <c r="AQ110" s="252"/>
      <c r="AR110" s="252"/>
      <c r="AS110" s="252"/>
      <c r="AT110" s="252"/>
      <c r="AU110" s="252"/>
      <c r="AV110" s="252"/>
      <c r="AW110" s="252"/>
      <c r="AX110" s="334"/>
    </row>
    <row r="111" spans="1:50" ht="20.25" customHeight="1">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t="s">
        <v>480</v>
      </c>
      <c r="AE111" s="282"/>
      <c r="AF111" s="282"/>
      <c r="AG111" s="654"/>
      <c r="AH111" s="285"/>
      <c r="AI111" s="285"/>
      <c r="AJ111" s="285"/>
      <c r="AK111" s="285"/>
      <c r="AL111" s="285"/>
      <c r="AM111" s="285"/>
      <c r="AN111" s="285"/>
      <c r="AO111" s="285"/>
      <c r="AP111" s="285"/>
      <c r="AQ111" s="285"/>
      <c r="AR111" s="285"/>
      <c r="AS111" s="285"/>
      <c r="AT111" s="285"/>
      <c r="AU111" s="285"/>
      <c r="AV111" s="285"/>
      <c r="AW111" s="285"/>
      <c r="AX111" s="286"/>
    </row>
    <row r="112" spans="1:50" ht="37.5" customHeight="1">
      <c r="A112" s="270"/>
      <c r="B112" s="271"/>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0" t="s">
        <v>473</v>
      </c>
      <c r="AE112" s="341"/>
      <c r="AF112" s="341"/>
      <c r="AG112" s="287" t="s">
        <v>510</v>
      </c>
      <c r="AH112" s="264"/>
      <c r="AI112" s="264"/>
      <c r="AJ112" s="264"/>
      <c r="AK112" s="264"/>
      <c r="AL112" s="264"/>
      <c r="AM112" s="264"/>
      <c r="AN112" s="264"/>
      <c r="AO112" s="264"/>
      <c r="AP112" s="264"/>
      <c r="AQ112" s="264"/>
      <c r="AR112" s="264"/>
      <c r="AS112" s="264"/>
      <c r="AT112" s="264"/>
      <c r="AU112" s="264"/>
      <c r="AV112" s="264"/>
      <c r="AW112" s="264"/>
      <c r="AX112" s="288"/>
    </row>
    <row r="113" spans="1:64" ht="46.5" customHeight="1">
      <c r="A113" s="270"/>
      <c r="B113" s="271"/>
      <c r="C113" s="454"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0" t="s">
        <v>473</v>
      </c>
      <c r="AE113" s="341"/>
      <c r="AF113" s="341"/>
      <c r="AG113" s="287" t="s">
        <v>508</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c r="A114" s="270"/>
      <c r="B114" s="271"/>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0" t="s">
        <v>480</v>
      </c>
      <c r="AE114" s="341"/>
      <c r="AF114" s="341"/>
      <c r="AG114" s="481"/>
      <c r="AH114" s="264"/>
      <c r="AI114" s="264"/>
      <c r="AJ114" s="264"/>
      <c r="AK114" s="264"/>
      <c r="AL114" s="264"/>
      <c r="AM114" s="264"/>
      <c r="AN114" s="264"/>
      <c r="AO114" s="264"/>
      <c r="AP114" s="264"/>
      <c r="AQ114" s="264"/>
      <c r="AR114" s="264"/>
      <c r="AS114" s="264"/>
      <c r="AT114" s="264"/>
      <c r="AU114" s="264"/>
      <c r="AV114" s="264"/>
      <c r="AW114" s="264"/>
      <c r="AX114" s="288"/>
    </row>
    <row r="115" spans="1:64" ht="40.5" customHeight="1">
      <c r="A115" s="270"/>
      <c r="B115" s="271"/>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40" t="s">
        <v>473</v>
      </c>
      <c r="AE115" s="341"/>
      <c r="AF115" s="341"/>
      <c r="AG115" s="287" t="s">
        <v>509</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c r="A116" s="270"/>
      <c r="B116" s="271"/>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6" t="s">
        <v>480</v>
      </c>
      <c r="AE116" s="267"/>
      <c r="AF116" s="267"/>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23.25" customHeight="1">
      <c r="A117" s="272"/>
      <c r="B117" s="273"/>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07" t="s">
        <v>480</v>
      </c>
      <c r="AE117" s="308"/>
      <c r="AF117" s="309"/>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45.7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511</v>
      </c>
      <c r="AH118" s="285"/>
      <c r="AI118" s="285"/>
      <c r="AJ118" s="285"/>
      <c r="AK118" s="285"/>
      <c r="AL118" s="285"/>
      <c r="AM118" s="285"/>
      <c r="AN118" s="285"/>
      <c r="AO118" s="285"/>
      <c r="AP118" s="285"/>
      <c r="AQ118" s="285"/>
      <c r="AR118" s="285"/>
      <c r="AS118" s="285"/>
      <c r="AT118" s="285"/>
      <c r="AU118" s="285"/>
      <c r="AV118" s="285"/>
      <c r="AW118" s="285"/>
      <c r="AX118" s="286"/>
    </row>
    <row r="119" spans="1:64" ht="68.25" customHeight="1">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6" t="s">
        <v>473</v>
      </c>
      <c r="AE119" s="357"/>
      <c r="AF119" s="357"/>
      <c r="AG119" s="287" t="s">
        <v>504</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c r="A120" s="270"/>
      <c r="B120" s="271"/>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0" t="s">
        <v>473</v>
      </c>
      <c r="AE120" s="341"/>
      <c r="AF120" s="341"/>
      <c r="AG120" s="287" t="s">
        <v>505</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c r="A121" s="272"/>
      <c r="B121" s="273"/>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7" t="s">
        <v>480</v>
      </c>
      <c r="AE121" s="308"/>
      <c r="AF121" s="309"/>
      <c r="AG121" s="333"/>
      <c r="AH121" s="252"/>
      <c r="AI121" s="252"/>
      <c r="AJ121" s="252"/>
      <c r="AK121" s="252"/>
      <c r="AL121" s="252"/>
      <c r="AM121" s="252"/>
      <c r="AN121" s="252"/>
      <c r="AO121" s="252"/>
      <c r="AP121" s="252"/>
      <c r="AQ121" s="252"/>
      <c r="AR121" s="252"/>
      <c r="AS121" s="252"/>
      <c r="AT121" s="252"/>
      <c r="AU121" s="252"/>
      <c r="AV121" s="252"/>
      <c r="AW121" s="252"/>
      <c r="AX121" s="334"/>
    </row>
    <row r="122" spans="1:64" ht="33.6" customHeight="1">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t="s">
        <v>480</v>
      </c>
      <c r="AE122" s="282"/>
      <c r="AF122" s="283"/>
      <c r="AG122" s="329"/>
      <c r="AH122" s="248"/>
      <c r="AI122" s="248"/>
      <c r="AJ122" s="248"/>
      <c r="AK122" s="248"/>
      <c r="AL122" s="248"/>
      <c r="AM122" s="248"/>
      <c r="AN122" s="248"/>
      <c r="AO122" s="248"/>
      <c r="AP122" s="248"/>
      <c r="AQ122" s="248"/>
      <c r="AR122" s="248"/>
      <c r="AS122" s="248"/>
      <c r="AT122" s="248"/>
      <c r="AU122" s="248"/>
      <c r="AV122" s="248"/>
      <c r="AW122" s="248"/>
      <c r="AX122" s="330"/>
    </row>
    <row r="123" spans="1:64" ht="15.75" customHeight="1">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250"/>
      <c r="AI123" s="250"/>
      <c r="AJ123" s="250"/>
      <c r="AK123" s="250"/>
      <c r="AL123" s="250"/>
      <c r="AM123" s="250"/>
      <c r="AN123" s="250"/>
      <c r="AO123" s="250"/>
      <c r="AP123" s="250"/>
      <c r="AQ123" s="250"/>
      <c r="AR123" s="250"/>
      <c r="AS123" s="250"/>
      <c r="AT123" s="250"/>
      <c r="AU123" s="250"/>
      <c r="AV123" s="250"/>
      <c r="AW123" s="250"/>
      <c r="AX123" s="332"/>
    </row>
    <row r="124" spans="1:64" ht="26.25" customHeight="1">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250"/>
      <c r="AI124" s="250"/>
      <c r="AJ124" s="250"/>
      <c r="AK124" s="250"/>
      <c r="AL124" s="250"/>
      <c r="AM124" s="250"/>
      <c r="AN124" s="250"/>
      <c r="AO124" s="250"/>
      <c r="AP124" s="250"/>
      <c r="AQ124" s="250"/>
      <c r="AR124" s="250"/>
      <c r="AS124" s="250"/>
      <c r="AT124" s="250"/>
      <c r="AU124" s="250"/>
      <c r="AV124" s="250"/>
      <c r="AW124" s="250"/>
      <c r="AX124" s="332"/>
    </row>
    <row r="125" spans="1:64" ht="26.25" customHeight="1">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3"/>
      <c r="AH125" s="252"/>
      <c r="AI125" s="252"/>
      <c r="AJ125" s="252"/>
      <c r="AK125" s="252"/>
      <c r="AL125" s="252"/>
      <c r="AM125" s="252"/>
      <c r="AN125" s="252"/>
      <c r="AO125" s="252"/>
      <c r="AP125" s="252"/>
      <c r="AQ125" s="252"/>
      <c r="AR125" s="252"/>
      <c r="AS125" s="252"/>
      <c r="AT125" s="252"/>
      <c r="AU125" s="252"/>
      <c r="AV125" s="252"/>
      <c r="AW125" s="252"/>
      <c r="AX125" s="334"/>
    </row>
    <row r="126" spans="1:64" ht="57" customHeight="1">
      <c r="A126" s="268" t="s">
        <v>58</v>
      </c>
      <c r="B126" s="397"/>
      <c r="C126" s="387" t="s">
        <v>64</v>
      </c>
      <c r="D126" s="435"/>
      <c r="E126" s="435"/>
      <c r="F126" s="436"/>
      <c r="G126" s="391" t="s">
        <v>507</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91" t="s">
        <v>68</v>
      </c>
      <c r="D127" s="592"/>
      <c r="E127" s="592"/>
      <c r="F127" s="593"/>
      <c r="G127" s="594" t="s">
        <v>506</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72.75" customHeight="1" thickBot="1">
      <c r="A129" s="434" t="s">
        <v>528</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19.25" customHeight="1" thickBot="1">
      <c r="A131" s="394" t="s">
        <v>306</v>
      </c>
      <c r="B131" s="395"/>
      <c r="C131" s="395"/>
      <c r="D131" s="395"/>
      <c r="E131" s="396"/>
      <c r="F131" s="427" t="s">
        <v>529</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72.75" customHeight="1" thickBot="1">
      <c r="A133" s="563" t="s">
        <v>531</v>
      </c>
      <c r="B133" s="564"/>
      <c r="C133" s="564"/>
      <c r="D133" s="564"/>
      <c r="E133" s="565"/>
      <c r="F133" s="430" t="s">
        <v>530</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81.75" customHeight="1" thickBot="1">
      <c r="A135" s="358" t="s">
        <v>481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9" t="s">
        <v>224</v>
      </c>
      <c r="B137" s="326"/>
      <c r="C137" s="326"/>
      <c r="D137" s="326"/>
      <c r="E137" s="326"/>
      <c r="F137" s="326"/>
      <c r="G137" s="554"/>
      <c r="H137" s="555"/>
      <c r="I137" s="555"/>
      <c r="J137" s="555"/>
      <c r="K137" s="555"/>
      <c r="L137" s="555"/>
      <c r="M137" s="555"/>
      <c r="N137" s="555"/>
      <c r="O137" s="555"/>
      <c r="P137" s="556"/>
      <c r="Q137" s="326" t="s">
        <v>225</v>
      </c>
      <c r="R137" s="326"/>
      <c r="S137" s="326"/>
      <c r="T137" s="326"/>
      <c r="U137" s="326"/>
      <c r="V137" s="326"/>
      <c r="W137" s="566" t="s">
        <v>490</v>
      </c>
      <c r="X137" s="555"/>
      <c r="Y137" s="555"/>
      <c r="Z137" s="555"/>
      <c r="AA137" s="555"/>
      <c r="AB137" s="555"/>
      <c r="AC137" s="555"/>
      <c r="AD137" s="555"/>
      <c r="AE137" s="555"/>
      <c r="AF137" s="556"/>
      <c r="AG137" s="326" t="s">
        <v>226</v>
      </c>
      <c r="AH137" s="326"/>
      <c r="AI137" s="326"/>
      <c r="AJ137" s="326"/>
      <c r="AK137" s="326"/>
      <c r="AL137" s="326"/>
      <c r="AM137" s="526" t="s">
        <v>491</v>
      </c>
      <c r="AN137" s="527"/>
      <c r="AO137" s="527"/>
      <c r="AP137" s="527"/>
      <c r="AQ137" s="527"/>
      <c r="AR137" s="527"/>
      <c r="AS137" s="527"/>
      <c r="AT137" s="527"/>
      <c r="AU137" s="527"/>
      <c r="AV137" s="528"/>
      <c r="AW137" s="12"/>
      <c r="AX137" s="13"/>
    </row>
    <row r="138" spans="1:50" ht="19.899999999999999" customHeight="1" thickBot="1">
      <c r="A138" s="530" t="s">
        <v>227</v>
      </c>
      <c r="B138" s="433"/>
      <c r="C138" s="433"/>
      <c r="D138" s="433"/>
      <c r="E138" s="433"/>
      <c r="F138" s="433"/>
      <c r="G138" s="323" t="s">
        <v>492</v>
      </c>
      <c r="H138" s="324"/>
      <c r="I138" s="324"/>
      <c r="J138" s="324"/>
      <c r="K138" s="324"/>
      <c r="L138" s="324"/>
      <c r="M138" s="324"/>
      <c r="N138" s="324"/>
      <c r="O138" s="324"/>
      <c r="P138" s="325"/>
      <c r="Q138" s="433" t="s">
        <v>228</v>
      </c>
      <c r="R138" s="433"/>
      <c r="S138" s="433"/>
      <c r="T138" s="433"/>
      <c r="U138" s="433"/>
      <c r="V138" s="433"/>
      <c r="W138" s="323" t="s">
        <v>493</v>
      </c>
      <c r="X138" s="324"/>
      <c r="Y138" s="324"/>
      <c r="Z138" s="324"/>
      <c r="AA138" s="324"/>
      <c r="AB138" s="324"/>
      <c r="AC138" s="324"/>
      <c r="AD138" s="324"/>
      <c r="AE138" s="324"/>
      <c r="AF138" s="325"/>
      <c r="AG138" s="327"/>
      <c r="AH138" s="328"/>
      <c r="AI138" s="328"/>
      <c r="AJ138" s="328"/>
      <c r="AK138" s="328"/>
      <c r="AL138" s="328"/>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c r="A142" s="409"/>
      <c r="B142" s="410"/>
      <c r="C142" s="410"/>
      <c r="D142" s="410"/>
      <c r="E142" s="410"/>
      <c r="F142" s="411"/>
      <c r="G142" s="74"/>
      <c r="H142" s="72"/>
      <c r="I142" s="72"/>
      <c r="J142" s="72"/>
      <c r="K142" s="72"/>
      <c r="L142" s="72"/>
      <c r="M142" s="72"/>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2"/>
      <c r="AT142" s="72"/>
      <c r="AU142" s="72"/>
      <c r="AV142" s="72"/>
      <c r="AW142" s="72"/>
      <c r="AX142" s="73"/>
    </row>
    <row r="143" spans="1:50" ht="28.35" customHeight="1">
      <c r="A143" s="409"/>
      <c r="B143" s="410"/>
      <c r="C143" s="410"/>
      <c r="D143" s="410"/>
      <c r="E143" s="410"/>
      <c r="F143" s="411"/>
      <c r="G143" s="74"/>
      <c r="H143" s="72"/>
      <c r="I143" s="72"/>
      <c r="J143" s="72"/>
      <c r="K143" s="72"/>
      <c r="L143" s="72"/>
      <c r="M143" s="72"/>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2"/>
      <c r="AT143" s="72"/>
      <c r="AU143" s="72"/>
      <c r="AV143" s="72"/>
      <c r="AW143" s="72"/>
      <c r="AX143" s="73"/>
    </row>
    <row r="144" spans="1:50" ht="28.35" customHeight="1">
      <c r="A144" s="409"/>
      <c r="B144" s="410"/>
      <c r="C144" s="410"/>
      <c r="D144" s="410"/>
      <c r="E144" s="410"/>
      <c r="F144" s="411"/>
      <c r="G144" s="74"/>
      <c r="H144" s="72"/>
      <c r="I144" s="72"/>
      <c r="J144" s="72"/>
      <c r="K144" s="72"/>
      <c r="L144" s="72"/>
      <c r="M144" s="72"/>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2"/>
      <c r="AT144" s="72"/>
      <c r="AU144" s="72"/>
      <c r="AV144" s="72"/>
      <c r="AW144" s="72"/>
      <c r="AX144" s="73"/>
    </row>
    <row r="145" spans="1:50" ht="28.35" customHeight="1">
      <c r="A145" s="409"/>
      <c r="B145" s="410"/>
      <c r="C145" s="410"/>
      <c r="D145" s="410"/>
      <c r="E145" s="410"/>
      <c r="F145" s="411"/>
      <c r="G145" s="74"/>
      <c r="H145" s="72"/>
      <c r="I145" s="72"/>
      <c r="J145" s="72"/>
      <c r="K145" s="72"/>
      <c r="L145" s="72"/>
      <c r="M145" s="72"/>
      <c r="N145" s="75"/>
      <c r="O145" s="75"/>
      <c r="P145" s="75"/>
      <c r="Q145" s="75"/>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5"/>
      <c r="AO145" s="75"/>
      <c r="AP145" s="75"/>
      <c r="AQ145" s="75"/>
      <c r="AR145" s="75"/>
      <c r="AS145" s="72"/>
      <c r="AT145" s="72"/>
      <c r="AU145" s="72"/>
      <c r="AV145" s="72"/>
      <c r="AW145" s="72"/>
      <c r="AX145" s="73"/>
    </row>
    <row r="146" spans="1:50" ht="28.35" customHeight="1">
      <c r="A146" s="409"/>
      <c r="B146" s="410"/>
      <c r="C146" s="410"/>
      <c r="D146" s="410"/>
      <c r="E146" s="410"/>
      <c r="F146" s="411"/>
      <c r="G146" s="74"/>
      <c r="H146" s="72"/>
      <c r="I146" s="72"/>
      <c r="J146" s="72"/>
      <c r="K146" s="72"/>
      <c r="L146" s="72"/>
      <c r="M146" s="72"/>
      <c r="N146" s="75"/>
      <c r="O146" s="75"/>
      <c r="P146" s="75"/>
      <c r="Q146" s="75"/>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5"/>
      <c r="AO146" s="75"/>
      <c r="AP146" s="75"/>
      <c r="AQ146" s="75"/>
      <c r="AR146" s="75"/>
      <c r="AS146" s="72"/>
      <c r="AT146" s="72"/>
      <c r="AU146" s="72"/>
      <c r="AV146" s="72"/>
      <c r="AW146" s="72"/>
      <c r="AX146" s="73"/>
    </row>
    <row r="147" spans="1:50" ht="28.35" customHeight="1">
      <c r="A147" s="409"/>
      <c r="B147" s="410"/>
      <c r="C147" s="410"/>
      <c r="D147" s="410"/>
      <c r="E147" s="410"/>
      <c r="F147" s="411"/>
      <c r="G147" s="74"/>
      <c r="H147" s="72"/>
      <c r="I147" s="72"/>
      <c r="J147" s="72"/>
      <c r="K147" s="72"/>
      <c r="L147" s="72"/>
      <c r="M147" s="72"/>
      <c r="N147" s="75"/>
      <c r="O147" s="75"/>
      <c r="P147" s="75"/>
      <c r="Q147" s="75"/>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5"/>
      <c r="AO147" s="75"/>
      <c r="AP147" s="75"/>
      <c r="AQ147" s="75"/>
      <c r="AR147" s="75"/>
      <c r="AS147" s="72"/>
      <c r="AT147" s="72"/>
      <c r="AU147" s="72"/>
      <c r="AV147" s="72"/>
      <c r="AW147" s="72"/>
      <c r="AX147" s="73"/>
    </row>
    <row r="148" spans="1:50" ht="28.35" customHeight="1">
      <c r="A148" s="409"/>
      <c r="B148" s="410"/>
      <c r="C148" s="410"/>
      <c r="D148" s="410"/>
      <c r="E148" s="410"/>
      <c r="F148" s="411"/>
      <c r="G148" s="74"/>
      <c r="H148" s="72"/>
      <c r="I148" s="72"/>
      <c r="J148" s="72"/>
      <c r="K148" s="72"/>
      <c r="L148" s="72"/>
      <c r="M148" s="72"/>
      <c r="N148" s="75"/>
      <c r="O148" s="75"/>
      <c r="P148" s="75"/>
      <c r="Q148" s="75"/>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5"/>
      <c r="AO148" s="75"/>
      <c r="AP148" s="75"/>
      <c r="AQ148" s="75"/>
      <c r="AR148" s="75"/>
      <c r="AS148" s="72"/>
      <c r="AT148" s="72"/>
      <c r="AU148" s="72"/>
      <c r="AV148" s="72"/>
      <c r="AW148" s="72"/>
      <c r="AX148" s="73"/>
    </row>
    <row r="149" spans="1:50" ht="28.35" customHeight="1">
      <c r="A149" s="409"/>
      <c r="B149" s="410"/>
      <c r="C149" s="410"/>
      <c r="D149" s="410"/>
      <c r="E149" s="410"/>
      <c r="F149" s="411"/>
      <c r="G149" s="74"/>
      <c r="H149" s="72"/>
      <c r="I149" s="72"/>
      <c r="J149" s="72"/>
      <c r="K149" s="72"/>
      <c r="L149" s="72"/>
      <c r="M149" s="72"/>
      <c r="N149" s="75"/>
      <c r="O149" s="75"/>
      <c r="P149" s="75"/>
      <c r="Q149" s="75"/>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5"/>
      <c r="AO149" s="75"/>
      <c r="AP149" s="75"/>
      <c r="AQ149" s="75"/>
      <c r="AR149" s="75"/>
      <c r="AS149" s="72"/>
      <c r="AT149" s="72"/>
      <c r="AU149" s="72"/>
      <c r="AV149" s="72"/>
      <c r="AW149" s="72"/>
      <c r="AX149" s="73"/>
    </row>
    <row r="150" spans="1:50" ht="28.35" customHeight="1">
      <c r="A150" s="409"/>
      <c r="B150" s="410"/>
      <c r="C150" s="410"/>
      <c r="D150" s="410"/>
      <c r="E150" s="410"/>
      <c r="F150" s="411"/>
      <c r="G150" s="74"/>
      <c r="H150" s="72"/>
      <c r="I150" s="72"/>
      <c r="J150" s="72"/>
      <c r="K150" s="72"/>
      <c r="L150" s="72"/>
      <c r="M150" s="72"/>
      <c r="N150" s="75"/>
      <c r="O150" s="75"/>
      <c r="P150" s="75"/>
      <c r="Q150" s="75"/>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5"/>
      <c r="AO150" s="75"/>
      <c r="AP150" s="75"/>
      <c r="AQ150" s="75"/>
      <c r="AR150" s="75"/>
      <c r="AS150" s="72"/>
      <c r="AT150" s="72"/>
      <c r="AU150" s="72"/>
      <c r="AV150" s="72"/>
      <c r="AW150" s="72"/>
      <c r="AX150" s="73"/>
    </row>
    <row r="151" spans="1:50" ht="28.35" customHeight="1">
      <c r="A151" s="409"/>
      <c r="B151" s="410"/>
      <c r="C151" s="410"/>
      <c r="D151" s="410"/>
      <c r="E151" s="410"/>
      <c r="F151" s="411"/>
      <c r="G151" s="74"/>
      <c r="H151" s="72"/>
      <c r="I151" s="72"/>
      <c r="J151" s="72"/>
      <c r="K151" s="72"/>
      <c r="L151" s="72"/>
      <c r="M151" s="72"/>
      <c r="N151" s="75"/>
      <c r="O151" s="75"/>
      <c r="P151" s="75"/>
      <c r="Q151" s="75"/>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5"/>
      <c r="AO151" s="75"/>
      <c r="AP151" s="75"/>
      <c r="AQ151" s="75"/>
      <c r="AR151" s="75"/>
      <c r="AS151" s="72"/>
      <c r="AT151" s="72"/>
      <c r="AU151" s="72"/>
      <c r="AV151" s="72"/>
      <c r="AW151" s="72"/>
      <c r="AX151" s="73"/>
    </row>
    <row r="152" spans="1:50" ht="28.35" customHeight="1">
      <c r="A152" s="409"/>
      <c r="B152" s="410"/>
      <c r="C152" s="410"/>
      <c r="D152" s="410"/>
      <c r="E152" s="410"/>
      <c r="F152" s="411"/>
      <c r="G152" s="74"/>
      <c r="H152" s="72"/>
      <c r="I152" s="72"/>
      <c r="J152" s="72"/>
      <c r="K152" s="72"/>
      <c r="L152" s="72"/>
      <c r="M152" s="72"/>
      <c r="N152" s="75"/>
      <c r="O152" s="75"/>
      <c r="P152" s="75"/>
      <c r="Q152" s="75"/>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5"/>
      <c r="AO152" s="75"/>
      <c r="AP152" s="75"/>
      <c r="AQ152" s="75"/>
      <c r="AR152" s="75"/>
      <c r="AS152" s="72"/>
      <c r="AT152" s="72"/>
      <c r="AU152" s="72"/>
      <c r="AV152" s="72"/>
      <c r="AW152" s="72"/>
      <c r="AX152" s="73"/>
    </row>
    <row r="153" spans="1:50" ht="28.35" customHeight="1">
      <c r="A153" s="409"/>
      <c r="B153" s="410"/>
      <c r="C153" s="410"/>
      <c r="D153" s="410"/>
      <c r="E153" s="410"/>
      <c r="F153" s="411"/>
      <c r="G153" s="74"/>
      <c r="H153" s="72"/>
      <c r="I153" s="72"/>
      <c r="J153" s="72"/>
      <c r="K153" s="72"/>
      <c r="L153" s="72"/>
      <c r="M153" s="72"/>
      <c r="N153" s="75"/>
      <c r="O153" s="75"/>
      <c r="P153" s="75"/>
      <c r="Q153" s="75"/>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5"/>
      <c r="AO153" s="75"/>
      <c r="AP153" s="75"/>
      <c r="AQ153" s="75"/>
      <c r="AR153" s="75"/>
      <c r="AS153" s="72"/>
      <c r="AT153" s="72"/>
      <c r="AU153" s="72"/>
      <c r="AV153" s="72"/>
      <c r="AW153" s="72"/>
      <c r="AX153" s="73"/>
    </row>
    <row r="154" spans="1:50" ht="28.35" customHeight="1">
      <c r="A154" s="409"/>
      <c r="B154" s="410"/>
      <c r="C154" s="410"/>
      <c r="D154" s="410"/>
      <c r="E154" s="410"/>
      <c r="F154" s="411"/>
      <c r="G154" s="74"/>
      <c r="H154" s="72"/>
      <c r="I154" s="72"/>
      <c r="J154" s="72"/>
      <c r="K154" s="72"/>
      <c r="L154" s="72"/>
      <c r="M154" s="72"/>
      <c r="N154" s="75"/>
      <c r="O154" s="75"/>
      <c r="P154" s="75"/>
      <c r="Q154" s="75"/>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5"/>
      <c r="AO154" s="75"/>
      <c r="AP154" s="75"/>
      <c r="AQ154" s="75"/>
      <c r="AR154" s="75"/>
      <c r="AS154" s="72"/>
      <c r="AT154" s="72"/>
      <c r="AU154" s="72"/>
      <c r="AV154" s="72"/>
      <c r="AW154" s="72"/>
      <c r="AX154" s="73"/>
    </row>
    <row r="155" spans="1:50" ht="28.35" customHeight="1">
      <c r="A155" s="409"/>
      <c r="B155" s="410"/>
      <c r="C155" s="410"/>
      <c r="D155" s="410"/>
      <c r="E155" s="410"/>
      <c r="F155" s="411"/>
      <c r="G155" s="74"/>
      <c r="H155" s="72"/>
      <c r="I155" s="72"/>
      <c r="J155" s="72"/>
      <c r="K155" s="72"/>
      <c r="L155" s="72"/>
      <c r="M155" s="72"/>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2"/>
      <c r="AT155" s="72"/>
      <c r="AU155" s="72"/>
      <c r="AV155" s="72"/>
      <c r="AW155" s="72"/>
      <c r="AX155" s="73"/>
    </row>
    <row r="156" spans="1:50" ht="28.35" customHeight="1">
      <c r="A156" s="409"/>
      <c r="B156" s="410"/>
      <c r="C156" s="410"/>
      <c r="D156" s="410"/>
      <c r="E156" s="410"/>
      <c r="F156" s="411"/>
      <c r="G156" s="74"/>
      <c r="H156" s="72"/>
      <c r="I156" s="72"/>
      <c r="J156" s="72"/>
      <c r="K156" s="72"/>
      <c r="L156" s="72"/>
      <c r="M156" s="72"/>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2"/>
      <c r="AT156" s="72"/>
      <c r="AU156" s="72"/>
      <c r="AV156" s="72"/>
      <c r="AW156" s="72"/>
      <c r="AX156" s="73"/>
    </row>
    <row r="157" spans="1:50" ht="28.35" customHeight="1">
      <c r="A157" s="409"/>
      <c r="B157" s="410"/>
      <c r="C157" s="410"/>
      <c r="D157" s="410"/>
      <c r="E157" s="410"/>
      <c r="F157" s="411"/>
      <c r="G157" s="74"/>
      <c r="H157" s="72"/>
      <c r="I157" s="72"/>
      <c r="J157" s="72"/>
      <c r="K157" s="72"/>
      <c r="L157" s="72"/>
      <c r="M157" s="72"/>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2"/>
      <c r="AT157" s="72"/>
      <c r="AU157" s="72"/>
      <c r="AV157" s="72"/>
      <c r="AW157" s="72"/>
      <c r="AX157" s="73"/>
    </row>
    <row r="158" spans="1:50" ht="28.35" customHeight="1">
      <c r="A158" s="409"/>
      <c r="B158" s="410"/>
      <c r="C158" s="410"/>
      <c r="D158" s="410"/>
      <c r="E158" s="410"/>
      <c r="F158" s="411"/>
      <c r="G158" s="74"/>
      <c r="H158" s="72"/>
      <c r="I158" s="72"/>
      <c r="J158" s="72"/>
      <c r="K158" s="72"/>
      <c r="L158" s="72"/>
      <c r="M158" s="72"/>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2"/>
      <c r="AT158" s="72"/>
      <c r="AU158" s="72"/>
      <c r="AV158" s="72"/>
      <c r="AW158" s="72"/>
      <c r="AX158" s="73"/>
    </row>
    <row r="159" spans="1:50" ht="28.35" customHeight="1">
      <c r="A159" s="409"/>
      <c r="B159" s="410"/>
      <c r="C159" s="410"/>
      <c r="D159" s="410"/>
      <c r="E159" s="410"/>
      <c r="F159" s="411"/>
      <c r="G159" s="74"/>
      <c r="H159" s="72"/>
      <c r="I159" s="72"/>
      <c r="J159" s="72"/>
      <c r="K159" s="72"/>
      <c r="L159" s="72"/>
      <c r="M159" s="72"/>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2"/>
      <c r="AT159" s="72"/>
      <c r="AU159" s="72"/>
      <c r="AV159" s="72"/>
      <c r="AW159" s="72"/>
      <c r="AX159" s="73"/>
    </row>
    <row r="160" spans="1:50" ht="28.35" customHeight="1">
      <c r="A160" s="409"/>
      <c r="B160" s="410"/>
      <c r="C160" s="410"/>
      <c r="D160" s="410"/>
      <c r="E160" s="410"/>
      <c r="F160" s="411"/>
      <c r="G160" s="74"/>
      <c r="H160" s="72"/>
      <c r="I160" s="72"/>
      <c r="J160" s="72"/>
      <c r="K160" s="72"/>
      <c r="L160" s="72"/>
      <c r="M160" s="72"/>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2"/>
      <c r="AT160" s="72"/>
      <c r="AU160" s="72"/>
      <c r="AV160" s="72"/>
      <c r="AW160" s="72"/>
      <c r="AX160" s="73"/>
    </row>
    <row r="161" spans="1:50" ht="28.35" customHeight="1">
      <c r="A161" s="409"/>
      <c r="B161" s="410"/>
      <c r="C161" s="410"/>
      <c r="D161" s="410"/>
      <c r="E161" s="410"/>
      <c r="F161" s="411"/>
      <c r="G161" s="74"/>
      <c r="H161" s="72"/>
      <c r="I161" s="72"/>
      <c r="J161" s="72"/>
      <c r="K161" s="72"/>
      <c r="L161" s="72"/>
      <c r="M161" s="72"/>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2"/>
      <c r="AT161" s="72"/>
      <c r="AU161" s="72"/>
      <c r="AV161" s="72"/>
      <c r="AW161" s="72"/>
      <c r="AX161" s="73"/>
    </row>
    <row r="162" spans="1:50" ht="27.75" customHeight="1">
      <c r="A162" s="409"/>
      <c r="B162" s="410"/>
      <c r="C162" s="410"/>
      <c r="D162" s="410"/>
      <c r="E162" s="410"/>
      <c r="F162" s="411"/>
      <c r="G162" s="74"/>
      <c r="H162" s="72"/>
      <c r="I162" s="72"/>
      <c r="J162" s="72"/>
      <c r="K162" s="72"/>
      <c r="L162" s="72"/>
      <c r="M162" s="72"/>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2"/>
      <c r="AT162" s="72"/>
      <c r="AU162" s="72"/>
      <c r="AV162" s="72"/>
      <c r="AW162" s="72"/>
      <c r="AX162" s="73"/>
    </row>
    <row r="163" spans="1:50" ht="28.35" customHeight="1">
      <c r="A163" s="409"/>
      <c r="B163" s="410"/>
      <c r="C163" s="410"/>
      <c r="D163" s="410"/>
      <c r="E163" s="410"/>
      <c r="F163" s="411"/>
      <c r="G163" s="61"/>
      <c r="H163" s="62"/>
      <c r="I163" s="62"/>
      <c r="J163" s="62"/>
      <c r="K163" s="62"/>
      <c r="L163" s="62"/>
      <c r="M163" s="62"/>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1" t="s">
        <v>34</v>
      </c>
      <c r="B178" s="372"/>
      <c r="C178" s="372"/>
      <c r="D178" s="372"/>
      <c r="E178" s="372"/>
      <c r="F178" s="373"/>
      <c r="G178" s="380" t="s">
        <v>482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5"/>
    </row>
    <row r="180" spans="1:50" ht="23.25" customHeight="1">
      <c r="A180" s="374"/>
      <c r="B180" s="375"/>
      <c r="C180" s="375"/>
      <c r="D180" s="375"/>
      <c r="E180" s="375"/>
      <c r="F180" s="376"/>
      <c r="G180" s="365" t="s">
        <v>483</v>
      </c>
      <c r="H180" s="366"/>
      <c r="I180" s="366"/>
      <c r="J180" s="366"/>
      <c r="K180" s="367"/>
      <c r="L180" s="368" t="s">
        <v>484</v>
      </c>
      <c r="M180" s="369"/>
      <c r="N180" s="369"/>
      <c r="O180" s="369"/>
      <c r="P180" s="369"/>
      <c r="Q180" s="369"/>
      <c r="R180" s="369"/>
      <c r="S180" s="369"/>
      <c r="T180" s="369"/>
      <c r="U180" s="369"/>
      <c r="V180" s="369"/>
      <c r="W180" s="369"/>
      <c r="X180" s="370"/>
      <c r="Y180" s="400">
        <v>55</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6"/>
    </row>
    <row r="181" spans="1:50" ht="23.25" customHeight="1">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9"/>
    </row>
    <row r="182" spans="1:50" ht="23.25" customHeight="1">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9"/>
    </row>
    <row r="183" spans="1:50" ht="23.25" customHeight="1">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9"/>
    </row>
    <row r="184" spans="1:50" ht="23.25" customHeight="1">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9"/>
    </row>
    <row r="185" spans="1:50" ht="23.25" customHeight="1">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9"/>
    </row>
    <row r="186" spans="1:50" ht="23.25" customHeight="1">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9"/>
    </row>
    <row r="187" spans="1:50" ht="23.25" customHeight="1">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9"/>
    </row>
    <row r="188" spans="1:50" ht="23.25"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9"/>
    </row>
    <row r="189" spans="1:50" ht="23.25"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9"/>
    </row>
    <row r="190" spans="1:50" ht="23.25" customHeight="1" thickBot="1">
      <c r="A190" s="374"/>
      <c r="B190" s="375"/>
      <c r="C190" s="375"/>
      <c r="D190" s="375"/>
      <c r="E190" s="375"/>
      <c r="F190" s="376"/>
      <c r="G190" s="570" t="s">
        <v>22</v>
      </c>
      <c r="H190" s="571"/>
      <c r="I190" s="571"/>
      <c r="J190" s="571"/>
      <c r="K190" s="571"/>
      <c r="L190" s="572"/>
      <c r="M190" s="160"/>
      <c r="N190" s="160"/>
      <c r="O190" s="160"/>
      <c r="P190" s="160"/>
      <c r="Q190" s="160"/>
      <c r="R190" s="160"/>
      <c r="S190" s="160"/>
      <c r="T190" s="160"/>
      <c r="U190" s="160"/>
      <c r="V190" s="160"/>
      <c r="W190" s="160"/>
      <c r="X190" s="161"/>
      <c r="Y190" s="573">
        <f>SUM(Y180:AB189)</f>
        <v>55</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23.25" customHeight="1">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5"/>
    </row>
    <row r="193" spans="1:50" ht="23.25" customHeight="1">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6"/>
    </row>
    <row r="194" spans="1:50" ht="23.25" customHeight="1">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9"/>
    </row>
    <row r="195" spans="1:50" ht="23.25" customHeight="1">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9"/>
    </row>
    <row r="196" spans="1:50" ht="23.25" customHeight="1">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9"/>
    </row>
    <row r="197" spans="1:50" ht="23.25" customHeight="1">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9"/>
    </row>
    <row r="198" spans="1:50" ht="23.25" customHeight="1">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9"/>
    </row>
    <row r="199" spans="1:50" ht="23.25" customHeight="1">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9"/>
    </row>
    <row r="200" spans="1:50" ht="23.25" customHeight="1">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9"/>
    </row>
    <row r="201" spans="1:50" ht="23.25"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9"/>
    </row>
    <row r="202" spans="1:50" ht="23.25"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9"/>
    </row>
    <row r="203" spans="1:50" ht="23.25" customHeight="1" thickBot="1">
      <c r="A203" s="374"/>
      <c r="B203" s="375"/>
      <c r="C203" s="375"/>
      <c r="D203" s="375"/>
      <c r="E203" s="375"/>
      <c r="F203" s="376"/>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23.25" customHeight="1">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5"/>
    </row>
    <row r="206" spans="1:50" ht="23.25" customHeight="1">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6"/>
    </row>
    <row r="207" spans="1:50" ht="23.25" customHeight="1">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9"/>
    </row>
    <row r="208" spans="1:50" ht="23.25" customHeight="1">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9"/>
    </row>
    <row r="209" spans="1:50" ht="23.25" customHeight="1">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9"/>
    </row>
    <row r="210" spans="1:50" ht="23.25" customHeight="1">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9"/>
    </row>
    <row r="211" spans="1:50" ht="23.25" customHeight="1">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9"/>
    </row>
    <row r="212" spans="1:50" ht="23.25" customHeight="1">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9"/>
    </row>
    <row r="213" spans="1:50" ht="23.25" customHeight="1">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9"/>
    </row>
    <row r="214" spans="1:50" ht="23.25" customHeight="1">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9"/>
    </row>
    <row r="215" spans="1:50" ht="23.25"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9"/>
    </row>
    <row r="216" spans="1:50" ht="23.25" customHeight="1" thickBot="1">
      <c r="A216" s="374"/>
      <c r="B216" s="375"/>
      <c r="C216" s="375"/>
      <c r="D216" s="375"/>
      <c r="E216" s="375"/>
      <c r="F216" s="376"/>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23.25" customHeight="1">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5"/>
    </row>
    <row r="219" spans="1:50" ht="23.25" customHeight="1">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6"/>
    </row>
    <row r="220" spans="1:50" ht="23.25" customHeight="1">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9"/>
    </row>
    <row r="221" spans="1:50" ht="23.25" customHeight="1">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9"/>
    </row>
    <row r="222" spans="1:50" ht="23.25" customHeight="1">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9"/>
    </row>
    <row r="223" spans="1:50" ht="23.25" customHeight="1">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9"/>
    </row>
    <row r="224" spans="1:50" ht="23.25" customHeight="1">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9"/>
    </row>
    <row r="225" spans="1:50" ht="23.25" customHeight="1">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9"/>
    </row>
    <row r="226" spans="1:50" ht="23.25"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9"/>
    </row>
    <row r="227" spans="1:50" ht="23.2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9"/>
    </row>
    <row r="228" spans="1:50" ht="23.2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9"/>
    </row>
    <row r="229" spans="1:50" ht="23.25" customHeight="1">
      <c r="A229" s="374"/>
      <c r="B229" s="375"/>
      <c r="C229" s="375"/>
      <c r="D229" s="375"/>
      <c r="E229" s="375"/>
      <c r="F229" s="376"/>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3.25" customHeight="1" thickBot="1">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 customHeight="1">
      <c r="A236" s="580">
        <v>1</v>
      </c>
      <c r="B236" s="580">
        <v>1</v>
      </c>
      <c r="C236" s="582" t="s">
        <v>498</v>
      </c>
      <c r="D236" s="581"/>
      <c r="E236" s="581"/>
      <c r="F236" s="581"/>
      <c r="G236" s="581"/>
      <c r="H236" s="581"/>
      <c r="I236" s="581"/>
      <c r="J236" s="581"/>
      <c r="K236" s="581"/>
      <c r="L236" s="581"/>
      <c r="M236" s="582" t="s">
        <v>499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55</v>
      </c>
      <c r="AL236" s="584"/>
      <c r="AM236" s="584"/>
      <c r="AN236" s="584"/>
      <c r="AO236" s="584"/>
      <c r="AP236" s="585"/>
      <c r="AQ236" s="582" t="s">
        <v>495</v>
      </c>
      <c r="AR236" s="581"/>
      <c r="AS236" s="581"/>
      <c r="AT236" s="581"/>
      <c r="AU236" s="583" t="s">
        <v>496</v>
      </c>
      <c r="AV236" s="584"/>
      <c r="AW236" s="584"/>
      <c r="AX236" s="585"/>
    </row>
    <row r="237" spans="1:50" ht="24" customHeight="1">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c r="A238" s="580">
        <v>3</v>
      </c>
      <c r="B238" s="580">
        <v>1</v>
      </c>
      <c r="C238" s="581"/>
      <c r="D238" s="581"/>
      <c r="E238" s="581"/>
      <c r="F238" s="581"/>
      <c r="G238" s="581"/>
      <c r="H238" s="581"/>
      <c r="I238" s="581"/>
      <c r="J238" s="581"/>
      <c r="K238" s="581"/>
      <c r="L238" s="581"/>
      <c r="M238" s="69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2"/>
      <c r="AK238" s="583"/>
      <c r="AL238" s="584"/>
      <c r="AM238" s="584"/>
      <c r="AN238" s="584"/>
      <c r="AO238" s="584"/>
      <c r="AP238" s="585"/>
      <c r="AQ238" s="582"/>
      <c r="AR238" s="581"/>
      <c r="AS238" s="581"/>
      <c r="AT238" s="581"/>
      <c r="AU238" s="583"/>
      <c r="AV238" s="584"/>
      <c r="AW238" s="584"/>
      <c r="AX238" s="585"/>
    </row>
    <row r="239" spans="1:50" ht="24" customHeight="1">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0"/>
      <c r="B268" s="580"/>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414</v>
      </c>
      <c r="AL268" s="246"/>
      <c r="AM268" s="246"/>
      <c r="AN268" s="246"/>
      <c r="AO268" s="246"/>
      <c r="AP268" s="246"/>
      <c r="AQ268" s="246" t="s">
        <v>23</v>
      </c>
      <c r="AR268" s="246"/>
      <c r="AS268" s="246"/>
      <c r="AT268" s="246"/>
      <c r="AU268" s="97" t="s">
        <v>24</v>
      </c>
      <c r="AV268" s="98"/>
      <c r="AW268" s="98"/>
      <c r="AX268" s="587"/>
    </row>
    <row r="269" spans="1:50" ht="24" customHeight="1">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0"/>
      <c r="B301" s="580"/>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414</v>
      </c>
      <c r="AL301" s="246"/>
      <c r="AM301" s="246"/>
      <c r="AN301" s="246"/>
      <c r="AO301" s="246"/>
      <c r="AP301" s="246"/>
      <c r="AQ301" s="246" t="s">
        <v>23</v>
      </c>
      <c r="AR301" s="246"/>
      <c r="AS301" s="246"/>
      <c r="AT301" s="246"/>
      <c r="AU301" s="97" t="s">
        <v>24</v>
      </c>
      <c r="AV301" s="98"/>
      <c r="AW301" s="98"/>
      <c r="AX301" s="587"/>
    </row>
    <row r="302" spans="1:50" ht="24" customHeight="1">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0"/>
      <c r="B334" s="580"/>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414</v>
      </c>
      <c r="AL334" s="246"/>
      <c r="AM334" s="246"/>
      <c r="AN334" s="246"/>
      <c r="AO334" s="246"/>
      <c r="AP334" s="246"/>
      <c r="AQ334" s="246" t="s">
        <v>23</v>
      </c>
      <c r="AR334" s="246"/>
      <c r="AS334" s="246"/>
      <c r="AT334" s="246"/>
      <c r="AU334" s="97" t="s">
        <v>24</v>
      </c>
      <c r="AV334" s="98"/>
      <c r="AW334" s="98"/>
      <c r="AX334" s="587"/>
    </row>
    <row r="335" spans="1:50" ht="24" customHeight="1">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0"/>
      <c r="B367" s="580"/>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414</v>
      </c>
      <c r="AL367" s="246"/>
      <c r="AM367" s="246"/>
      <c r="AN367" s="246"/>
      <c r="AO367" s="246"/>
      <c r="AP367" s="246"/>
      <c r="AQ367" s="246" t="s">
        <v>23</v>
      </c>
      <c r="AR367" s="246"/>
      <c r="AS367" s="246"/>
      <c r="AT367" s="246"/>
      <c r="AU367" s="97" t="s">
        <v>24</v>
      </c>
      <c r="AV367" s="98"/>
      <c r="AW367" s="98"/>
      <c r="AX367" s="587"/>
    </row>
    <row r="368" spans="1:50" ht="24" customHeight="1">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0"/>
      <c r="B400" s="580"/>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414</v>
      </c>
      <c r="AL400" s="246"/>
      <c r="AM400" s="246"/>
      <c r="AN400" s="246"/>
      <c r="AO400" s="246"/>
      <c r="AP400" s="246"/>
      <c r="AQ400" s="246" t="s">
        <v>23</v>
      </c>
      <c r="AR400" s="246"/>
      <c r="AS400" s="246"/>
      <c r="AT400" s="246"/>
      <c r="AU400" s="97" t="s">
        <v>24</v>
      </c>
      <c r="AV400" s="98"/>
      <c r="AW400" s="98"/>
      <c r="AX400" s="587"/>
    </row>
    <row r="401" spans="1:50" ht="24" customHeight="1">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0"/>
      <c r="B433" s="580"/>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414</v>
      </c>
      <c r="AL433" s="246"/>
      <c r="AM433" s="246"/>
      <c r="AN433" s="246"/>
      <c r="AO433" s="246"/>
      <c r="AP433" s="246"/>
      <c r="AQ433" s="246" t="s">
        <v>23</v>
      </c>
      <c r="AR433" s="246"/>
      <c r="AS433" s="246"/>
      <c r="AT433" s="246"/>
      <c r="AU433" s="97" t="s">
        <v>24</v>
      </c>
      <c r="AV433" s="98"/>
      <c r="AW433" s="98"/>
      <c r="AX433" s="587"/>
    </row>
    <row r="434" spans="1:50" ht="24" customHeight="1">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0"/>
      <c r="B466" s="580"/>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414</v>
      </c>
      <c r="AL466" s="246"/>
      <c r="AM466" s="246"/>
      <c r="AN466" s="246"/>
      <c r="AO466" s="246"/>
      <c r="AP466" s="246"/>
      <c r="AQ466" s="246" t="s">
        <v>23</v>
      </c>
      <c r="AR466" s="246"/>
      <c r="AS466" s="246"/>
      <c r="AT466" s="246"/>
      <c r="AU466" s="97" t="s">
        <v>24</v>
      </c>
      <c r="AV466" s="98"/>
      <c r="AW466" s="98"/>
      <c r="AX466" s="587"/>
    </row>
    <row r="467" spans="1:50" ht="24" customHeight="1">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7" priority="577">
      <formula>IF(RIGHT(TEXT(P14,"0.#"),1)=".",FALSE,TRUE)</formula>
    </cfRule>
    <cfRule type="expression" dxfId="976" priority="578">
      <formula>IF(RIGHT(TEXT(P14,"0.#"),1)=".",TRUE,FALSE)</formula>
    </cfRule>
  </conditionalFormatting>
  <conditionalFormatting sqref="AE23:AI23">
    <cfRule type="expression" dxfId="975" priority="567">
      <formula>IF(RIGHT(TEXT(AE23,"0.#"),1)=".",FALSE,TRUE)</formula>
    </cfRule>
    <cfRule type="expression" dxfId="974" priority="568">
      <formula>IF(RIGHT(TEXT(AE23,"0.#"),1)=".",TRUE,FALSE)</formula>
    </cfRule>
  </conditionalFormatting>
  <conditionalFormatting sqref="AE69:AX69">
    <cfRule type="expression" dxfId="973" priority="499">
      <formula>IF(RIGHT(TEXT(AE69,"0.#"),1)=".",FALSE,TRUE)</formula>
    </cfRule>
    <cfRule type="expression" dxfId="972" priority="500">
      <formula>IF(RIGHT(TEXT(AE69,"0.#"),1)=".",TRUE,FALSE)</formula>
    </cfRule>
  </conditionalFormatting>
  <conditionalFormatting sqref="AE83:AI83">
    <cfRule type="expression" dxfId="971" priority="481">
      <formula>IF(RIGHT(TEXT(AE83,"0.#"),1)=".",FALSE,TRUE)</formula>
    </cfRule>
    <cfRule type="expression" dxfId="970" priority="482">
      <formula>IF(RIGHT(TEXT(AE83,"0.#"),1)=".",TRUE,FALSE)</formula>
    </cfRule>
  </conditionalFormatting>
  <conditionalFormatting sqref="AJ83:AX83">
    <cfRule type="expression" dxfId="969" priority="479">
      <formula>IF(RIGHT(TEXT(AJ83,"0.#"),1)=".",FALSE,TRUE)</formula>
    </cfRule>
    <cfRule type="expression" dxfId="968" priority="480">
      <formula>IF(RIGHT(TEXT(AJ83,"0.#"),1)=".",TRUE,FALSE)</formula>
    </cfRule>
  </conditionalFormatting>
  <conditionalFormatting sqref="L99">
    <cfRule type="expression" dxfId="967" priority="459">
      <formula>IF(RIGHT(TEXT(L99,"0.#"),1)=".",FALSE,TRUE)</formula>
    </cfRule>
    <cfRule type="expression" dxfId="966" priority="460">
      <formula>IF(RIGHT(TEXT(L99,"0.#"),1)=".",TRUE,FALSE)</formula>
    </cfRule>
  </conditionalFormatting>
  <conditionalFormatting sqref="L104">
    <cfRule type="expression" dxfId="965" priority="457">
      <formula>IF(RIGHT(TEXT(L104,"0.#"),1)=".",FALSE,TRUE)</formula>
    </cfRule>
    <cfRule type="expression" dxfId="964" priority="458">
      <formula>IF(RIGHT(TEXT(L104,"0.#"),1)=".",TRUE,FALSE)</formula>
    </cfRule>
  </conditionalFormatting>
  <conditionalFormatting sqref="R104">
    <cfRule type="expression" dxfId="963" priority="455">
      <formula>IF(RIGHT(TEXT(R104,"0.#"),1)=".",FALSE,TRUE)</formula>
    </cfRule>
    <cfRule type="expression" dxfId="962" priority="456">
      <formula>IF(RIGHT(TEXT(R104,"0.#"),1)=".",TRUE,FALSE)</formula>
    </cfRule>
  </conditionalFormatting>
  <conditionalFormatting sqref="P18:AX18">
    <cfRule type="expression" dxfId="961" priority="453">
      <formula>IF(RIGHT(TEXT(P18,"0.#"),1)=".",FALSE,TRUE)</formula>
    </cfRule>
    <cfRule type="expression" dxfId="960" priority="454">
      <formula>IF(RIGHT(TEXT(P18,"0.#"),1)=".",TRUE,FALSE)</formula>
    </cfRule>
  </conditionalFormatting>
  <conditionalFormatting sqref="Y181">
    <cfRule type="expression" dxfId="959" priority="449">
      <formula>IF(RIGHT(TEXT(Y181,"0.#"),1)=".",FALSE,TRUE)</formula>
    </cfRule>
    <cfRule type="expression" dxfId="958" priority="450">
      <formula>IF(RIGHT(TEXT(Y181,"0.#"),1)=".",TRUE,FALSE)</formula>
    </cfRule>
  </conditionalFormatting>
  <conditionalFormatting sqref="Y190">
    <cfRule type="expression" dxfId="957" priority="445">
      <formula>IF(RIGHT(TEXT(Y190,"0.#"),1)=".",FALSE,TRUE)</formula>
    </cfRule>
    <cfRule type="expression" dxfId="956" priority="446">
      <formula>IF(RIGHT(TEXT(Y190,"0.#"),1)=".",TRUE,FALSE)</formula>
    </cfRule>
  </conditionalFormatting>
  <conditionalFormatting sqref="AK236">
    <cfRule type="expression" dxfId="955" priority="367">
      <formula>IF(RIGHT(TEXT(AK236,"0.#"),1)=".",FALSE,TRUE)</formula>
    </cfRule>
    <cfRule type="expression" dxfId="954" priority="368">
      <formula>IF(RIGHT(TEXT(AK236,"0.#"),1)=".",TRUE,FALSE)</formula>
    </cfRule>
  </conditionalFormatting>
  <conditionalFormatting sqref="AE54:AI54">
    <cfRule type="expression" dxfId="953" priority="317">
      <formula>IF(RIGHT(TEXT(AE54,"0.#"),1)=".",FALSE,TRUE)</formula>
    </cfRule>
    <cfRule type="expression" dxfId="952" priority="318">
      <formula>IF(RIGHT(TEXT(AE54,"0.#"),1)=".",TRUE,FALSE)</formula>
    </cfRule>
  </conditionalFormatting>
  <conditionalFormatting sqref="P16:AQ17 P15:AX15 P13:AC13 AK13:AX13">
    <cfRule type="expression" dxfId="951" priority="275">
      <formula>IF(RIGHT(TEXT(P13,"0.#"),1)=".",FALSE,TRUE)</formula>
    </cfRule>
    <cfRule type="expression" dxfId="950" priority="276">
      <formula>IF(RIGHT(TEXT(P13,"0.#"),1)=".",TRUE,FALSE)</formula>
    </cfRule>
  </conditionalFormatting>
  <conditionalFormatting sqref="P19:AJ19">
    <cfRule type="expression" dxfId="949" priority="273">
      <formula>IF(RIGHT(TEXT(P19,"0.#"),1)=".",FALSE,TRUE)</formula>
    </cfRule>
    <cfRule type="expression" dxfId="948" priority="274">
      <formula>IF(RIGHT(TEXT(P19,"0.#"),1)=".",TRUE,FALSE)</formula>
    </cfRule>
  </conditionalFormatting>
  <conditionalFormatting sqref="AE55:AX55 AJ54:AS54">
    <cfRule type="expression" dxfId="947" priority="269">
      <formula>IF(RIGHT(TEXT(AE54,"0.#"),1)=".",FALSE,TRUE)</formula>
    </cfRule>
    <cfRule type="expression" dxfId="946" priority="270">
      <formula>IF(RIGHT(TEXT(AE54,"0.#"),1)=".",TRUE,FALSE)</formula>
    </cfRule>
  </conditionalFormatting>
  <conditionalFormatting sqref="AE68:AS68">
    <cfRule type="expression" dxfId="945" priority="265">
      <formula>IF(RIGHT(TEXT(AE68,"0.#"),1)=".",FALSE,TRUE)</formula>
    </cfRule>
    <cfRule type="expression" dxfId="944" priority="266">
      <formula>IF(RIGHT(TEXT(AE68,"0.#"),1)=".",TRUE,FALSE)</formula>
    </cfRule>
  </conditionalFormatting>
  <conditionalFormatting sqref="AE95:AI95 AE92:AI92 AE89:AI89 AE86:AI86">
    <cfRule type="expression" dxfId="943" priority="263">
      <formula>IF(RIGHT(TEXT(AE86,"0.#"),1)=".",FALSE,TRUE)</formula>
    </cfRule>
    <cfRule type="expression" dxfId="942" priority="264">
      <formula>IF(RIGHT(TEXT(AE86,"0.#"),1)=".",TRUE,FALSE)</formula>
    </cfRule>
  </conditionalFormatting>
  <conditionalFormatting sqref="AJ95:AX95 AJ92:AX92 AJ89:AX89 AJ86:AX86">
    <cfRule type="expression" dxfId="941" priority="261">
      <formula>IF(RIGHT(TEXT(AJ86,"0.#"),1)=".",FALSE,TRUE)</formula>
    </cfRule>
    <cfRule type="expression" dxfId="940" priority="262">
      <formula>IF(RIGHT(TEXT(AJ86,"0.#"),1)=".",TRUE,FALSE)</formula>
    </cfRule>
  </conditionalFormatting>
  <conditionalFormatting sqref="L100:L103 L98">
    <cfRule type="expression" dxfId="939" priority="259">
      <formula>IF(RIGHT(TEXT(L98,"0.#"),1)=".",FALSE,TRUE)</formula>
    </cfRule>
    <cfRule type="expression" dxfId="938" priority="260">
      <formula>IF(RIGHT(TEXT(L98,"0.#"),1)=".",TRUE,FALSE)</formula>
    </cfRule>
  </conditionalFormatting>
  <conditionalFormatting sqref="R98">
    <cfRule type="expression" dxfId="937" priority="255">
      <formula>IF(RIGHT(TEXT(R98,"0.#"),1)=".",FALSE,TRUE)</formula>
    </cfRule>
    <cfRule type="expression" dxfId="936" priority="256">
      <formula>IF(RIGHT(TEXT(R98,"0.#"),1)=".",TRUE,FALSE)</formula>
    </cfRule>
  </conditionalFormatting>
  <conditionalFormatting sqref="R99:R103">
    <cfRule type="expression" dxfId="935" priority="253">
      <formula>IF(RIGHT(TEXT(R99,"0.#"),1)=".",FALSE,TRUE)</formula>
    </cfRule>
    <cfRule type="expression" dxfId="934" priority="254">
      <formula>IF(RIGHT(TEXT(R99,"0.#"),1)=".",TRUE,FALSE)</formula>
    </cfRule>
  </conditionalFormatting>
  <conditionalFormatting sqref="Y182:Y189">
    <cfRule type="expression" dxfId="933" priority="251">
      <formula>IF(RIGHT(TEXT(Y182,"0.#"),1)=".",FALSE,TRUE)</formula>
    </cfRule>
    <cfRule type="expression" dxfId="932" priority="252">
      <formula>IF(RIGHT(TEXT(Y182,"0.#"),1)=".",TRUE,FALSE)</formula>
    </cfRule>
  </conditionalFormatting>
  <conditionalFormatting sqref="AU181">
    <cfRule type="expression" dxfId="931" priority="249">
      <formula>IF(RIGHT(TEXT(AU181,"0.#"),1)=".",FALSE,TRUE)</formula>
    </cfRule>
    <cfRule type="expression" dxfId="930" priority="250">
      <formula>IF(RIGHT(TEXT(AU181,"0.#"),1)=".",TRUE,FALSE)</formula>
    </cfRule>
  </conditionalFormatting>
  <conditionalFormatting sqref="AU190">
    <cfRule type="expression" dxfId="929" priority="247">
      <formula>IF(RIGHT(TEXT(AU190,"0.#"),1)=".",FALSE,TRUE)</formula>
    </cfRule>
    <cfRule type="expression" dxfId="928" priority="248">
      <formula>IF(RIGHT(TEXT(AU190,"0.#"),1)=".",TRUE,FALSE)</formula>
    </cfRule>
  </conditionalFormatting>
  <conditionalFormatting sqref="AU182:AU189 AU180">
    <cfRule type="expression" dxfId="927" priority="245">
      <formula>IF(RIGHT(TEXT(AU180,"0.#"),1)=".",FALSE,TRUE)</formula>
    </cfRule>
    <cfRule type="expression" dxfId="926" priority="246">
      <formula>IF(RIGHT(TEXT(AU180,"0.#"),1)=".",TRUE,FALSE)</formula>
    </cfRule>
  </conditionalFormatting>
  <conditionalFormatting sqref="Y220 Y207 Y194">
    <cfRule type="expression" dxfId="925" priority="231">
      <formula>IF(RIGHT(TEXT(Y194,"0.#"),1)=".",FALSE,TRUE)</formula>
    </cfRule>
    <cfRule type="expression" dxfId="924" priority="232">
      <formula>IF(RIGHT(TEXT(Y194,"0.#"),1)=".",TRUE,FALSE)</formula>
    </cfRule>
  </conditionalFormatting>
  <conditionalFormatting sqref="Y229 Y216 Y203">
    <cfRule type="expression" dxfId="923" priority="229">
      <formula>IF(RIGHT(TEXT(Y203,"0.#"),1)=".",FALSE,TRUE)</formula>
    </cfRule>
    <cfRule type="expression" dxfId="922" priority="230">
      <formula>IF(RIGHT(TEXT(Y203,"0.#"),1)=".",TRUE,FALSE)</formula>
    </cfRule>
  </conditionalFormatting>
  <conditionalFormatting sqref="Y221:Y228 Y219 Y208:Y215 Y206 Y195:Y202 Y193">
    <cfRule type="expression" dxfId="921" priority="227">
      <formula>IF(RIGHT(TEXT(Y193,"0.#"),1)=".",FALSE,TRUE)</formula>
    </cfRule>
    <cfRule type="expression" dxfId="920" priority="228">
      <formula>IF(RIGHT(TEXT(Y193,"0.#"),1)=".",TRUE,FALSE)</formula>
    </cfRule>
  </conditionalFormatting>
  <conditionalFormatting sqref="AU220 AU207 AU194">
    <cfRule type="expression" dxfId="919" priority="225">
      <formula>IF(RIGHT(TEXT(AU194,"0.#"),1)=".",FALSE,TRUE)</formula>
    </cfRule>
    <cfRule type="expression" dxfId="918" priority="226">
      <formula>IF(RIGHT(TEXT(AU194,"0.#"),1)=".",TRUE,FALSE)</formula>
    </cfRule>
  </conditionalFormatting>
  <conditionalFormatting sqref="AU229 AU216 AU203">
    <cfRule type="expression" dxfId="917" priority="223">
      <formula>IF(RIGHT(TEXT(AU203,"0.#"),1)=".",FALSE,TRUE)</formula>
    </cfRule>
    <cfRule type="expression" dxfId="916" priority="224">
      <formula>IF(RIGHT(TEXT(AU203,"0.#"),1)=".",TRUE,FALSE)</formula>
    </cfRule>
  </conditionalFormatting>
  <conditionalFormatting sqref="AU221:AU228 AU219 AU208:AU215 AU206 AU195:AU202 AU193">
    <cfRule type="expression" dxfId="915" priority="221">
      <formula>IF(RIGHT(TEXT(AU193,"0.#"),1)=".",FALSE,TRUE)</formula>
    </cfRule>
    <cfRule type="expression" dxfId="914" priority="222">
      <formula>IF(RIGHT(TEXT(AU193,"0.#"),1)=".",TRUE,FALSE)</formula>
    </cfRule>
  </conditionalFormatting>
  <conditionalFormatting sqref="AE56:AI56">
    <cfRule type="expression" dxfId="913" priority="195">
      <formula>IF(AND(AE56&gt;=0, RIGHT(TEXT(AE56,"0.#"),1)&lt;&gt;"."),TRUE,FALSE)</formula>
    </cfRule>
    <cfRule type="expression" dxfId="912" priority="196">
      <formula>IF(AND(AE56&gt;=0, RIGHT(TEXT(AE56,"0.#"),1)="."),TRUE,FALSE)</formula>
    </cfRule>
    <cfRule type="expression" dxfId="911" priority="197">
      <formula>IF(AND(AE56&lt;0, RIGHT(TEXT(AE56,"0.#"),1)&lt;&gt;"."),TRUE,FALSE)</formula>
    </cfRule>
    <cfRule type="expression" dxfId="910" priority="198">
      <formula>IF(AND(AE56&lt;0, RIGHT(TEXT(AE56,"0.#"),1)="."),TRUE,FALSE)</formula>
    </cfRule>
  </conditionalFormatting>
  <conditionalFormatting sqref="AJ56:AS56">
    <cfRule type="expression" dxfId="909" priority="191">
      <formula>IF(AND(AJ56&gt;=0, RIGHT(TEXT(AJ56,"0.#"),1)&lt;&gt;"."),TRUE,FALSE)</formula>
    </cfRule>
    <cfRule type="expression" dxfId="908" priority="192">
      <formula>IF(AND(AJ56&gt;=0, RIGHT(TEXT(AJ56,"0.#"),1)="."),TRUE,FALSE)</formula>
    </cfRule>
    <cfRule type="expression" dxfId="907" priority="193">
      <formula>IF(AND(AJ56&lt;0, RIGHT(TEXT(AJ56,"0.#"),1)&lt;&gt;"."),TRUE,FALSE)</formula>
    </cfRule>
    <cfRule type="expression" dxfId="906" priority="194">
      <formula>IF(AND(AJ56&lt;0, RIGHT(TEXT(AJ56,"0.#"),1)="."),TRUE,FALSE)</formula>
    </cfRule>
  </conditionalFormatting>
  <conditionalFormatting sqref="AK237:AK265">
    <cfRule type="expression" dxfId="905" priority="179">
      <formula>IF(RIGHT(TEXT(AK237,"0.#"),1)=".",FALSE,TRUE)</formula>
    </cfRule>
    <cfRule type="expression" dxfId="904" priority="180">
      <formula>IF(RIGHT(TEXT(AK237,"0.#"),1)=".",TRUE,FALSE)</formula>
    </cfRule>
  </conditionalFormatting>
  <conditionalFormatting sqref="AU237:AX265">
    <cfRule type="expression" dxfId="903" priority="175">
      <formula>IF(AND(AU237&gt;=0, RIGHT(TEXT(AU237,"0.#"),1)&lt;&gt;"."),TRUE,FALSE)</formula>
    </cfRule>
    <cfRule type="expression" dxfId="902" priority="176">
      <formula>IF(AND(AU237&gt;=0, RIGHT(TEXT(AU237,"0.#"),1)="."),TRUE,FALSE)</formula>
    </cfRule>
    <cfRule type="expression" dxfId="901" priority="177">
      <formula>IF(AND(AU237&lt;0, RIGHT(TEXT(AU237,"0.#"),1)&lt;&gt;"."),TRUE,FALSE)</formula>
    </cfRule>
    <cfRule type="expression" dxfId="900" priority="178">
      <formula>IF(AND(AU237&lt;0, RIGHT(TEXT(AU237,"0.#"),1)="."),TRUE,FALSE)</formula>
    </cfRule>
  </conditionalFormatting>
  <conditionalFormatting sqref="AK269">
    <cfRule type="expression" dxfId="899" priority="173">
      <formula>IF(RIGHT(TEXT(AK269,"0.#"),1)=".",FALSE,TRUE)</formula>
    </cfRule>
    <cfRule type="expression" dxfId="898" priority="174">
      <formula>IF(RIGHT(TEXT(AK269,"0.#"),1)=".",TRUE,FALSE)</formula>
    </cfRule>
  </conditionalFormatting>
  <conditionalFormatting sqref="AU269:AX269">
    <cfRule type="expression" dxfId="897" priority="169">
      <formula>IF(AND(AU269&gt;=0, RIGHT(TEXT(AU269,"0.#"),1)&lt;&gt;"."),TRUE,FALSE)</formula>
    </cfRule>
    <cfRule type="expression" dxfId="896" priority="170">
      <formula>IF(AND(AU269&gt;=0, RIGHT(TEXT(AU269,"0.#"),1)="."),TRUE,FALSE)</formula>
    </cfRule>
    <cfRule type="expression" dxfId="895" priority="171">
      <formula>IF(AND(AU269&lt;0, RIGHT(TEXT(AU269,"0.#"),1)&lt;&gt;"."),TRUE,FALSE)</formula>
    </cfRule>
    <cfRule type="expression" dxfId="894" priority="172">
      <formula>IF(AND(AU269&lt;0, RIGHT(TEXT(AU269,"0.#"),1)="."),TRUE,FALSE)</formula>
    </cfRule>
  </conditionalFormatting>
  <conditionalFormatting sqref="AK270:AK298">
    <cfRule type="expression" dxfId="893" priority="167">
      <formula>IF(RIGHT(TEXT(AK270,"0.#"),1)=".",FALSE,TRUE)</formula>
    </cfRule>
    <cfRule type="expression" dxfId="892" priority="168">
      <formula>IF(RIGHT(TEXT(AK270,"0.#"),1)=".",TRUE,FALSE)</formula>
    </cfRule>
  </conditionalFormatting>
  <conditionalFormatting sqref="AU270:AX298">
    <cfRule type="expression" dxfId="891" priority="163">
      <formula>IF(AND(AU270&gt;=0, RIGHT(TEXT(AU270,"0.#"),1)&lt;&gt;"."),TRUE,FALSE)</formula>
    </cfRule>
    <cfRule type="expression" dxfId="890" priority="164">
      <formula>IF(AND(AU270&gt;=0, RIGHT(TEXT(AU270,"0.#"),1)="."),TRUE,FALSE)</formula>
    </cfRule>
    <cfRule type="expression" dxfId="889" priority="165">
      <formula>IF(AND(AU270&lt;0, RIGHT(TEXT(AU270,"0.#"),1)&lt;&gt;"."),TRUE,FALSE)</formula>
    </cfRule>
    <cfRule type="expression" dxfId="888" priority="166">
      <formula>IF(AND(AU270&lt;0, RIGHT(TEXT(AU270,"0.#"),1)="."),TRUE,FALSE)</formula>
    </cfRule>
  </conditionalFormatting>
  <conditionalFormatting sqref="AK302">
    <cfRule type="expression" dxfId="887" priority="161">
      <formula>IF(RIGHT(TEXT(AK302,"0.#"),1)=".",FALSE,TRUE)</formula>
    </cfRule>
    <cfRule type="expression" dxfId="886" priority="162">
      <formula>IF(RIGHT(TEXT(AK302,"0.#"),1)=".",TRUE,FALSE)</formula>
    </cfRule>
  </conditionalFormatting>
  <conditionalFormatting sqref="AU302:AX302">
    <cfRule type="expression" dxfId="885" priority="157">
      <formula>IF(AND(AU302&gt;=0, RIGHT(TEXT(AU302,"0.#"),1)&lt;&gt;"."),TRUE,FALSE)</formula>
    </cfRule>
    <cfRule type="expression" dxfId="884" priority="158">
      <formula>IF(AND(AU302&gt;=0, RIGHT(TEXT(AU302,"0.#"),1)="."),TRUE,FALSE)</formula>
    </cfRule>
    <cfRule type="expression" dxfId="883" priority="159">
      <formula>IF(AND(AU302&lt;0, RIGHT(TEXT(AU302,"0.#"),1)&lt;&gt;"."),TRUE,FALSE)</formula>
    </cfRule>
    <cfRule type="expression" dxfId="882" priority="160">
      <formula>IF(AND(AU302&lt;0, RIGHT(TEXT(AU302,"0.#"),1)="."),TRUE,FALSE)</formula>
    </cfRule>
  </conditionalFormatting>
  <conditionalFormatting sqref="AK303:AK331">
    <cfRule type="expression" dxfId="881" priority="155">
      <formula>IF(RIGHT(TEXT(AK303,"0.#"),1)=".",FALSE,TRUE)</formula>
    </cfRule>
    <cfRule type="expression" dxfId="880" priority="156">
      <formula>IF(RIGHT(TEXT(AK303,"0.#"),1)=".",TRUE,FALSE)</formula>
    </cfRule>
  </conditionalFormatting>
  <conditionalFormatting sqref="AU303:AX331">
    <cfRule type="expression" dxfId="879" priority="151">
      <formula>IF(AND(AU303&gt;=0, RIGHT(TEXT(AU303,"0.#"),1)&lt;&gt;"."),TRUE,FALSE)</formula>
    </cfRule>
    <cfRule type="expression" dxfId="878" priority="152">
      <formula>IF(AND(AU303&gt;=0, RIGHT(TEXT(AU303,"0.#"),1)="."),TRUE,FALSE)</formula>
    </cfRule>
    <cfRule type="expression" dxfId="877" priority="153">
      <formula>IF(AND(AU303&lt;0, RIGHT(TEXT(AU303,"0.#"),1)&lt;&gt;"."),TRUE,FALSE)</formula>
    </cfRule>
    <cfRule type="expression" dxfId="876" priority="154">
      <formula>IF(AND(AU303&lt;0, RIGHT(TEXT(AU303,"0.#"),1)="."),TRUE,FALSE)</formula>
    </cfRule>
  </conditionalFormatting>
  <conditionalFormatting sqref="AK335">
    <cfRule type="expression" dxfId="875" priority="149">
      <formula>IF(RIGHT(TEXT(AK335,"0.#"),1)=".",FALSE,TRUE)</formula>
    </cfRule>
    <cfRule type="expression" dxfId="874" priority="150">
      <formula>IF(RIGHT(TEXT(AK335,"0.#"),1)=".",TRUE,FALSE)</formula>
    </cfRule>
  </conditionalFormatting>
  <conditionalFormatting sqref="AU335:AX335">
    <cfRule type="expression" dxfId="873" priority="145">
      <formula>IF(AND(AU335&gt;=0, RIGHT(TEXT(AU335,"0.#"),1)&lt;&gt;"."),TRUE,FALSE)</formula>
    </cfRule>
    <cfRule type="expression" dxfId="872" priority="146">
      <formula>IF(AND(AU335&gt;=0, RIGHT(TEXT(AU335,"0.#"),1)="."),TRUE,FALSE)</formula>
    </cfRule>
    <cfRule type="expression" dxfId="871" priority="147">
      <formula>IF(AND(AU335&lt;0, RIGHT(TEXT(AU335,"0.#"),1)&lt;&gt;"."),TRUE,FALSE)</formula>
    </cfRule>
    <cfRule type="expression" dxfId="870" priority="148">
      <formula>IF(AND(AU335&lt;0, RIGHT(TEXT(AU335,"0.#"),1)="."),TRUE,FALSE)</formula>
    </cfRule>
  </conditionalFormatting>
  <conditionalFormatting sqref="AK336:AK364">
    <cfRule type="expression" dxfId="869" priority="143">
      <formula>IF(RIGHT(TEXT(AK336,"0.#"),1)=".",FALSE,TRUE)</formula>
    </cfRule>
    <cfRule type="expression" dxfId="868" priority="144">
      <formula>IF(RIGHT(TEXT(AK336,"0.#"),1)=".",TRUE,FALSE)</formula>
    </cfRule>
  </conditionalFormatting>
  <conditionalFormatting sqref="AU336:AX364">
    <cfRule type="expression" dxfId="867" priority="139">
      <formula>IF(AND(AU336&gt;=0, RIGHT(TEXT(AU336,"0.#"),1)&lt;&gt;"."),TRUE,FALSE)</formula>
    </cfRule>
    <cfRule type="expression" dxfId="866" priority="140">
      <formula>IF(AND(AU336&gt;=0, RIGHT(TEXT(AU336,"0.#"),1)="."),TRUE,FALSE)</formula>
    </cfRule>
    <cfRule type="expression" dxfId="865" priority="141">
      <formula>IF(AND(AU336&lt;0, RIGHT(TEXT(AU336,"0.#"),1)&lt;&gt;"."),TRUE,FALSE)</formula>
    </cfRule>
    <cfRule type="expression" dxfId="864" priority="142">
      <formula>IF(AND(AU336&lt;0, RIGHT(TEXT(AU336,"0.#"),1)="."),TRUE,FALSE)</formula>
    </cfRule>
  </conditionalFormatting>
  <conditionalFormatting sqref="AK368">
    <cfRule type="expression" dxfId="863" priority="137">
      <formula>IF(RIGHT(TEXT(AK368,"0.#"),1)=".",FALSE,TRUE)</formula>
    </cfRule>
    <cfRule type="expression" dxfId="862" priority="138">
      <formula>IF(RIGHT(TEXT(AK368,"0.#"),1)=".",TRUE,FALSE)</formula>
    </cfRule>
  </conditionalFormatting>
  <conditionalFormatting sqref="AU368:AX368">
    <cfRule type="expression" dxfId="861" priority="133">
      <formula>IF(AND(AU368&gt;=0, RIGHT(TEXT(AU368,"0.#"),1)&lt;&gt;"."),TRUE,FALSE)</formula>
    </cfRule>
    <cfRule type="expression" dxfId="860" priority="134">
      <formula>IF(AND(AU368&gt;=0, RIGHT(TEXT(AU368,"0.#"),1)="."),TRUE,FALSE)</formula>
    </cfRule>
    <cfRule type="expression" dxfId="859" priority="135">
      <formula>IF(AND(AU368&lt;0, RIGHT(TEXT(AU368,"0.#"),1)&lt;&gt;"."),TRUE,FALSE)</formula>
    </cfRule>
    <cfRule type="expression" dxfId="858" priority="136">
      <formula>IF(AND(AU368&lt;0, RIGHT(TEXT(AU368,"0.#"),1)="."),TRUE,FALSE)</formula>
    </cfRule>
  </conditionalFormatting>
  <conditionalFormatting sqref="AK369:AK397">
    <cfRule type="expression" dxfId="857" priority="131">
      <formula>IF(RIGHT(TEXT(AK369,"0.#"),1)=".",FALSE,TRUE)</formula>
    </cfRule>
    <cfRule type="expression" dxfId="856" priority="132">
      <formula>IF(RIGHT(TEXT(AK369,"0.#"),1)=".",TRUE,FALSE)</formula>
    </cfRule>
  </conditionalFormatting>
  <conditionalFormatting sqref="AU369:AX397">
    <cfRule type="expression" dxfId="855" priority="127">
      <formula>IF(AND(AU369&gt;=0, RIGHT(TEXT(AU369,"0.#"),1)&lt;&gt;"."),TRUE,FALSE)</formula>
    </cfRule>
    <cfRule type="expression" dxfId="854" priority="128">
      <formula>IF(AND(AU369&gt;=0, RIGHT(TEXT(AU369,"0.#"),1)="."),TRUE,FALSE)</formula>
    </cfRule>
    <cfRule type="expression" dxfId="853" priority="129">
      <formula>IF(AND(AU369&lt;0, RIGHT(TEXT(AU369,"0.#"),1)&lt;&gt;"."),TRUE,FALSE)</formula>
    </cfRule>
    <cfRule type="expression" dxfId="852" priority="130">
      <formula>IF(AND(AU369&lt;0, RIGHT(TEXT(AU369,"0.#"),1)="."),TRUE,FALSE)</formula>
    </cfRule>
  </conditionalFormatting>
  <conditionalFormatting sqref="AK401">
    <cfRule type="expression" dxfId="851" priority="125">
      <formula>IF(RIGHT(TEXT(AK401,"0.#"),1)=".",FALSE,TRUE)</formula>
    </cfRule>
    <cfRule type="expression" dxfId="850" priority="126">
      <formula>IF(RIGHT(TEXT(AK401,"0.#"),1)=".",TRUE,FALSE)</formula>
    </cfRule>
  </conditionalFormatting>
  <conditionalFormatting sqref="AU401:AX401">
    <cfRule type="expression" dxfId="849" priority="121">
      <formula>IF(AND(AU401&gt;=0, RIGHT(TEXT(AU401,"0.#"),1)&lt;&gt;"."),TRUE,FALSE)</formula>
    </cfRule>
    <cfRule type="expression" dxfId="848" priority="122">
      <formula>IF(AND(AU401&gt;=0, RIGHT(TEXT(AU401,"0.#"),1)="."),TRUE,FALSE)</formula>
    </cfRule>
    <cfRule type="expression" dxfId="847" priority="123">
      <formula>IF(AND(AU401&lt;0, RIGHT(TEXT(AU401,"0.#"),1)&lt;&gt;"."),TRUE,FALSE)</formula>
    </cfRule>
    <cfRule type="expression" dxfId="846" priority="124">
      <formula>IF(AND(AU401&lt;0, RIGHT(TEXT(AU401,"0.#"),1)="."),TRUE,FALSE)</formula>
    </cfRule>
  </conditionalFormatting>
  <conditionalFormatting sqref="AK402:AK430">
    <cfRule type="expression" dxfId="845" priority="119">
      <formula>IF(RIGHT(TEXT(AK402,"0.#"),1)=".",FALSE,TRUE)</formula>
    </cfRule>
    <cfRule type="expression" dxfId="844" priority="120">
      <formula>IF(RIGHT(TEXT(AK402,"0.#"),1)=".",TRUE,FALSE)</formula>
    </cfRule>
  </conditionalFormatting>
  <conditionalFormatting sqref="AU402:AX430">
    <cfRule type="expression" dxfId="843" priority="115">
      <formula>IF(AND(AU402&gt;=0, RIGHT(TEXT(AU402,"0.#"),1)&lt;&gt;"."),TRUE,FALSE)</formula>
    </cfRule>
    <cfRule type="expression" dxfId="842" priority="116">
      <formula>IF(AND(AU402&gt;=0, RIGHT(TEXT(AU402,"0.#"),1)="."),TRUE,FALSE)</formula>
    </cfRule>
    <cfRule type="expression" dxfId="841" priority="117">
      <formula>IF(AND(AU402&lt;0, RIGHT(TEXT(AU402,"0.#"),1)&lt;&gt;"."),TRUE,FALSE)</formula>
    </cfRule>
    <cfRule type="expression" dxfId="840" priority="118">
      <formula>IF(AND(AU402&lt;0, RIGHT(TEXT(AU402,"0.#"),1)="."),TRUE,FALSE)</formula>
    </cfRule>
  </conditionalFormatting>
  <conditionalFormatting sqref="AK434">
    <cfRule type="expression" dxfId="839" priority="113">
      <formula>IF(RIGHT(TEXT(AK434,"0.#"),1)=".",FALSE,TRUE)</formula>
    </cfRule>
    <cfRule type="expression" dxfId="838" priority="114">
      <formula>IF(RIGHT(TEXT(AK434,"0.#"),1)=".",TRUE,FALSE)</formula>
    </cfRule>
  </conditionalFormatting>
  <conditionalFormatting sqref="AU434:AX434">
    <cfRule type="expression" dxfId="837" priority="109">
      <formula>IF(AND(AU434&gt;=0, RIGHT(TEXT(AU434,"0.#"),1)&lt;&gt;"."),TRUE,FALSE)</formula>
    </cfRule>
    <cfRule type="expression" dxfId="836" priority="110">
      <formula>IF(AND(AU434&gt;=0, RIGHT(TEXT(AU434,"0.#"),1)="."),TRUE,FALSE)</formula>
    </cfRule>
    <cfRule type="expression" dxfId="835" priority="111">
      <formula>IF(AND(AU434&lt;0, RIGHT(TEXT(AU434,"0.#"),1)&lt;&gt;"."),TRUE,FALSE)</formula>
    </cfRule>
    <cfRule type="expression" dxfId="834" priority="112">
      <formula>IF(AND(AU434&lt;0, RIGHT(TEXT(AU434,"0.#"),1)="."),TRUE,FALSE)</formula>
    </cfRule>
  </conditionalFormatting>
  <conditionalFormatting sqref="AK435:AK463">
    <cfRule type="expression" dxfId="833" priority="107">
      <formula>IF(RIGHT(TEXT(AK435,"0.#"),1)=".",FALSE,TRUE)</formula>
    </cfRule>
    <cfRule type="expression" dxfId="832" priority="108">
      <formula>IF(RIGHT(TEXT(AK435,"0.#"),1)=".",TRUE,FALSE)</formula>
    </cfRule>
  </conditionalFormatting>
  <conditionalFormatting sqref="AU435:AX463">
    <cfRule type="expression" dxfId="831" priority="103">
      <formula>IF(AND(AU435&gt;=0, RIGHT(TEXT(AU435,"0.#"),1)&lt;&gt;"."),TRUE,FALSE)</formula>
    </cfRule>
    <cfRule type="expression" dxfId="830" priority="104">
      <formula>IF(AND(AU435&gt;=0, RIGHT(TEXT(AU435,"0.#"),1)="."),TRUE,FALSE)</formula>
    </cfRule>
    <cfRule type="expression" dxfId="829" priority="105">
      <formula>IF(AND(AU435&lt;0, RIGHT(TEXT(AU435,"0.#"),1)&lt;&gt;"."),TRUE,FALSE)</formula>
    </cfRule>
    <cfRule type="expression" dxfId="828" priority="106">
      <formula>IF(AND(AU435&lt;0, RIGHT(TEXT(AU435,"0.#"),1)="."),TRUE,FALSE)</formula>
    </cfRule>
  </conditionalFormatting>
  <conditionalFormatting sqref="AK467">
    <cfRule type="expression" dxfId="827" priority="101">
      <formula>IF(RIGHT(TEXT(AK467,"0.#"),1)=".",FALSE,TRUE)</formula>
    </cfRule>
    <cfRule type="expression" dxfId="826" priority="102">
      <formula>IF(RIGHT(TEXT(AK467,"0.#"),1)=".",TRUE,FALSE)</formula>
    </cfRule>
  </conditionalFormatting>
  <conditionalFormatting sqref="AU467:AX467">
    <cfRule type="expression" dxfId="825" priority="97">
      <formula>IF(AND(AU467&gt;=0, RIGHT(TEXT(AU467,"0.#"),1)&lt;&gt;"."),TRUE,FALSE)</formula>
    </cfRule>
    <cfRule type="expression" dxfId="824" priority="98">
      <formula>IF(AND(AU467&gt;=0, RIGHT(TEXT(AU467,"0.#"),1)="."),TRUE,FALSE)</formula>
    </cfRule>
    <cfRule type="expression" dxfId="823" priority="99">
      <formula>IF(AND(AU467&lt;0, RIGHT(TEXT(AU467,"0.#"),1)&lt;&gt;"."),TRUE,FALSE)</formula>
    </cfRule>
    <cfRule type="expression" dxfId="822" priority="100">
      <formula>IF(AND(AU467&lt;0, RIGHT(TEXT(AU467,"0.#"),1)="."),TRUE,FALSE)</formula>
    </cfRule>
  </conditionalFormatting>
  <conditionalFormatting sqref="AK468:AK496">
    <cfRule type="expression" dxfId="821" priority="95">
      <formula>IF(RIGHT(TEXT(AK468,"0.#"),1)=".",FALSE,TRUE)</formula>
    </cfRule>
    <cfRule type="expression" dxfId="820" priority="96">
      <formula>IF(RIGHT(TEXT(AK468,"0.#"),1)=".",TRUE,FALSE)</formula>
    </cfRule>
  </conditionalFormatting>
  <conditionalFormatting sqref="AU468:AX496">
    <cfRule type="expression" dxfId="819" priority="91">
      <formula>IF(AND(AU468&gt;=0, RIGHT(TEXT(AU468,"0.#"),1)&lt;&gt;"."),TRUE,FALSE)</formula>
    </cfRule>
    <cfRule type="expression" dxfId="818" priority="92">
      <formula>IF(AND(AU468&gt;=0, RIGHT(TEXT(AU468,"0.#"),1)="."),TRUE,FALSE)</formula>
    </cfRule>
    <cfRule type="expression" dxfId="817" priority="93">
      <formula>IF(AND(AU468&lt;0, RIGHT(TEXT(AU468,"0.#"),1)&lt;&gt;"."),TRUE,FALSE)</formula>
    </cfRule>
    <cfRule type="expression" dxfId="816" priority="94">
      <formula>IF(AND(AU468&lt;0, RIGHT(TEXT(AU468,"0.#"),1)="."),TRUE,FALSE)</formula>
    </cfRule>
  </conditionalFormatting>
  <conditionalFormatting sqref="AJ23:AN23 AE24:AX24">
    <cfRule type="expression" dxfId="815" priority="89">
      <formula>IF(RIGHT(TEXT(AE23,"0.#"),1)=".",FALSE,TRUE)</formula>
    </cfRule>
    <cfRule type="expression" dxfId="814" priority="90">
      <formula>IF(RIGHT(TEXT(AE23,"0.#"),1)=".",TRUE,FALSE)</formula>
    </cfRule>
  </conditionalFormatting>
  <conditionalFormatting sqref="AE25:AI25">
    <cfRule type="expression" dxfId="813" priority="81">
      <formula>IF(AND(AE25&gt;=0, RIGHT(TEXT(AE25,"0.#"),1)&lt;&gt;"."),TRUE,FALSE)</formula>
    </cfRule>
    <cfRule type="expression" dxfId="812" priority="82">
      <formula>IF(AND(AE25&gt;=0, RIGHT(TEXT(AE25,"0.#"),1)="."),TRUE,FALSE)</formula>
    </cfRule>
    <cfRule type="expression" dxfId="811" priority="83">
      <formula>IF(AND(AE25&lt;0, RIGHT(TEXT(AE25,"0.#"),1)&lt;&gt;"."),TRUE,FALSE)</formula>
    </cfRule>
    <cfRule type="expression" dxfId="810" priority="84">
      <formula>IF(AND(AE25&lt;0, RIGHT(TEXT(AE25,"0.#"),1)="."),TRUE,FALSE)</formula>
    </cfRule>
  </conditionalFormatting>
  <conditionalFormatting sqref="AJ25:AN25">
    <cfRule type="expression" dxfId="809" priority="77">
      <formula>IF(AND(AJ25&gt;=0, RIGHT(TEXT(AJ25,"0.#"),1)&lt;&gt;"."),TRUE,FALSE)</formula>
    </cfRule>
    <cfRule type="expression" dxfId="808" priority="78">
      <formula>IF(AND(AJ25&gt;=0, RIGHT(TEXT(AJ25,"0.#"),1)="."),TRUE,FALSE)</formula>
    </cfRule>
    <cfRule type="expression" dxfId="807" priority="79">
      <formula>IF(AND(AJ25&lt;0, RIGHT(TEXT(AJ25,"0.#"),1)&lt;&gt;"."),TRUE,FALSE)</formula>
    </cfRule>
    <cfRule type="expression" dxfId="806" priority="80">
      <formula>IF(AND(AJ25&lt;0, RIGHT(TEXT(AJ25,"0.#"),1)="."),TRUE,FALSE)</formula>
    </cfRule>
  </conditionalFormatting>
  <conditionalFormatting sqref="AU236:AX236">
    <cfRule type="expression" dxfId="805" priority="65">
      <formula>IF(AND(AU236&gt;=0, RIGHT(TEXT(AU236,"0.#"),1)&lt;&gt;"."),TRUE,FALSE)</formula>
    </cfRule>
    <cfRule type="expression" dxfId="804" priority="66">
      <formula>IF(AND(AU236&gt;=0, RIGHT(TEXT(AU236,"0.#"),1)="."),TRUE,FALSE)</formula>
    </cfRule>
    <cfRule type="expression" dxfId="803" priority="67">
      <formula>IF(AND(AU236&lt;0, RIGHT(TEXT(AU236,"0.#"),1)&lt;&gt;"."),TRUE,FALSE)</formula>
    </cfRule>
    <cfRule type="expression" dxfId="802" priority="68">
      <formula>IF(AND(AU236&lt;0, RIGHT(TEXT(AU236,"0.#"),1)="."),TRUE,FALSE)</formula>
    </cfRule>
  </conditionalFormatting>
  <conditionalFormatting sqref="AE43:AI43 AE38:AI38 AE33:AI33">
    <cfRule type="expression" dxfId="801" priority="63">
      <formula>IF(RIGHT(TEXT(AE33,"0.#"),1)=".",FALSE,TRUE)</formula>
    </cfRule>
    <cfRule type="expression" dxfId="800" priority="64">
      <formula>IF(RIGHT(TEXT(AE33,"0.#"),1)=".",TRUE,FALSE)</formula>
    </cfRule>
  </conditionalFormatting>
  <conditionalFormatting sqref="AE44:AX44 AJ43:AS43 AE39:AX39 AJ38:AS38 AE34:AX34 AJ33:AS33 AT29:AX29">
    <cfRule type="expression" dxfId="799" priority="61">
      <formula>IF(RIGHT(TEXT(AE29,"0.#"),1)=".",FALSE,TRUE)</formula>
    </cfRule>
    <cfRule type="expression" dxfId="798" priority="62">
      <formula>IF(RIGHT(TEXT(AE29,"0.#"),1)=".",TRUE,FALSE)</formula>
    </cfRule>
  </conditionalFormatting>
  <conditionalFormatting sqref="AE45:AI45 AE40:AI40 AE35:AI35">
    <cfRule type="expression" dxfId="797" priority="57">
      <formula>IF(AND(AE35&gt;=0, RIGHT(TEXT(AE35,"0.#"),1)&lt;&gt;"."),TRUE,FALSE)</formula>
    </cfRule>
    <cfRule type="expression" dxfId="796" priority="58">
      <formula>IF(AND(AE35&gt;=0, RIGHT(TEXT(AE35,"0.#"),1)="."),TRUE,FALSE)</formula>
    </cfRule>
    <cfRule type="expression" dxfId="795" priority="59">
      <formula>IF(AND(AE35&lt;0, RIGHT(TEXT(AE35,"0.#"),1)&lt;&gt;"."),TRUE,FALSE)</formula>
    </cfRule>
    <cfRule type="expression" dxfId="794" priority="60">
      <formula>IF(AND(AE35&lt;0, RIGHT(TEXT(AE35,"0.#"),1)="."),TRUE,FALSE)</formula>
    </cfRule>
  </conditionalFormatting>
  <conditionalFormatting sqref="AJ45:AS45 AJ40:AS40 AJ35:AS35">
    <cfRule type="expression" dxfId="793" priority="53">
      <formula>IF(AND(AJ35&gt;=0, RIGHT(TEXT(AJ35,"0.#"),1)&lt;&gt;"."),TRUE,FALSE)</formula>
    </cfRule>
    <cfRule type="expression" dxfId="792" priority="54">
      <formula>IF(AND(AJ35&gt;=0, RIGHT(TEXT(AJ35,"0.#"),1)="."),TRUE,FALSE)</formula>
    </cfRule>
    <cfRule type="expression" dxfId="791" priority="55">
      <formula>IF(AND(AJ35&lt;0, RIGHT(TEXT(AJ35,"0.#"),1)&lt;&gt;"."),TRUE,FALSE)</formula>
    </cfRule>
    <cfRule type="expression" dxfId="790" priority="56">
      <formula>IF(AND(AJ35&lt;0, RIGHT(TEXT(AJ35,"0.#"),1)="."),TRUE,FALSE)</formula>
    </cfRule>
  </conditionalFormatting>
  <conditionalFormatting sqref="AE64:AI64 AE59:AI59">
    <cfRule type="expression" dxfId="789" priority="51">
      <formula>IF(RIGHT(TEXT(AE59,"0.#"),1)=".",FALSE,TRUE)</formula>
    </cfRule>
    <cfRule type="expression" dxfId="788" priority="52">
      <formula>IF(RIGHT(TEXT(AE59,"0.#"),1)=".",TRUE,FALSE)</formula>
    </cfRule>
  </conditionalFormatting>
  <conditionalFormatting sqref="AE65:AX65 AJ64:AS64 AE60:AX60 AJ59:AS59">
    <cfRule type="expression" dxfId="787" priority="49">
      <formula>IF(RIGHT(TEXT(AE59,"0.#"),1)=".",FALSE,TRUE)</formula>
    </cfRule>
    <cfRule type="expression" dxfId="786" priority="50">
      <formula>IF(RIGHT(TEXT(AE59,"0.#"),1)=".",TRUE,FALSE)</formula>
    </cfRule>
  </conditionalFormatting>
  <conditionalFormatting sqref="AE66:AI66 AE61:AI61">
    <cfRule type="expression" dxfId="785" priority="45">
      <formula>IF(AND(AE61&gt;=0, RIGHT(TEXT(AE61,"0.#"),1)&lt;&gt;"."),TRUE,FALSE)</formula>
    </cfRule>
    <cfRule type="expression" dxfId="784" priority="46">
      <formula>IF(AND(AE61&gt;=0, RIGHT(TEXT(AE61,"0.#"),1)="."),TRUE,FALSE)</formula>
    </cfRule>
    <cfRule type="expression" dxfId="783" priority="47">
      <formula>IF(AND(AE61&lt;0, RIGHT(TEXT(AE61,"0.#"),1)&lt;&gt;"."),TRUE,FALSE)</formula>
    </cfRule>
    <cfRule type="expression" dxfId="782" priority="48">
      <formula>IF(AND(AE61&lt;0, RIGHT(TEXT(AE61,"0.#"),1)="."),TRUE,FALSE)</formula>
    </cfRule>
  </conditionalFormatting>
  <conditionalFormatting sqref="AJ66:AS66 AJ61:AS61">
    <cfRule type="expression" dxfId="781" priority="41">
      <formula>IF(AND(AJ61&gt;=0, RIGHT(TEXT(AJ61,"0.#"),1)&lt;&gt;"."),TRUE,FALSE)</formula>
    </cfRule>
    <cfRule type="expression" dxfId="780" priority="42">
      <formula>IF(AND(AJ61&gt;=0, RIGHT(TEXT(AJ61,"0.#"),1)="."),TRUE,FALSE)</formula>
    </cfRule>
    <cfRule type="expression" dxfId="779" priority="43">
      <formula>IF(AND(AJ61&lt;0, RIGHT(TEXT(AJ61,"0.#"),1)&lt;&gt;"."),TRUE,FALSE)</formula>
    </cfRule>
    <cfRule type="expression" dxfId="778" priority="44">
      <formula>IF(AND(AJ61&lt;0, RIGHT(TEXT(AJ61,"0.#"),1)="."),TRUE,FALSE)</formula>
    </cfRule>
  </conditionalFormatting>
  <conditionalFormatting sqref="AE81:AX81 AE78:AX78 AE75:AX75 AE72:AX72">
    <cfRule type="expression" dxfId="777" priority="39">
      <formula>IF(RIGHT(TEXT(AE72,"0.#"),1)=".",FALSE,TRUE)</formula>
    </cfRule>
    <cfRule type="expression" dxfId="776" priority="40">
      <formula>IF(RIGHT(TEXT(AE72,"0.#"),1)=".",TRUE,FALSE)</formula>
    </cfRule>
  </conditionalFormatting>
  <conditionalFormatting sqref="AE80:AS80 AE77:AS77 AE74:AS74 AE71:AS71">
    <cfRule type="expression" dxfId="775" priority="37">
      <formula>IF(RIGHT(TEXT(AE71,"0.#"),1)=".",FALSE,TRUE)</formula>
    </cfRule>
    <cfRule type="expression" dxfId="774" priority="38">
      <formula>IF(RIGHT(TEXT(AE71,"0.#"),1)=".",TRUE,FALSE)</formula>
    </cfRule>
  </conditionalFormatting>
  <conditionalFormatting sqref="AD13:AJ13">
    <cfRule type="expression" dxfId="773" priority="35">
      <formula>IF(RIGHT(TEXT(AD13,"0.#"),1)=".",FALSE,TRUE)</formula>
    </cfRule>
    <cfRule type="expression" dxfId="772" priority="36">
      <formula>IF(RIGHT(TEXT(AD13,"0.#"),1)=".",TRUE,FALSE)</formula>
    </cfRule>
  </conditionalFormatting>
  <conditionalFormatting sqref="Y180">
    <cfRule type="expression" dxfId="771" priority="33">
      <formula>IF(RIGHT(TEXT(Y180,"0.#"),1)=".",FALSE,TRUE)</formula>
    </cfRule>
    <cfRule type="expression" dxfId="770" priority="34">
      <formula>IF(RIGHT(TEXT(Y180,"0.#"),1)=".",TRUE,FALSE)</formula>
    </cfRule>
  </conditionalFormatting>
  <conditionalFormatting sqref="AO23:AS23">
    <cfRule type="expression" dxfId="769" priority="31">
      <formula>IF(RIGHT(TEXT(AO23,"0.#"),1)=".",FALSE,TRUE)</formula>
    </cfRule>
    <cfRule type="expression" dxfId="768" priority="32">
      <formula>IF(RIGHT(TEXT(AO23,"0.#"),1)=".",TRUE,FALSE)</formula>
    </cfRule>
  </conditionalFormatting>
  <conditionalFormatting sqref="AO25:AS25">
    <cfRule type="expression" dxfId="767" priority="23">
      <formula>IF(AND(AO25&gt;=0, RIGHT(TEXT(AO25,"0.#"),1)&lt;&gt;"."),TRUE,FALSE)</formula>
    </cfRule>
    <cfRule type="expression" dxfId="766" priority="24">
      <formula>IF(AND(AO25&gt;=0, RIGHT(TEXT(AO25,"0.#"),1)="."),TRUE,FALSE)</formula>
    </cfRule>
    <cfRule type="expression" dxfId="765" priority="25">
      <formula>IF(AND(AO25&lt;0, RIGHT(TEXT(AO25,"0.#"),1)&lt;&gt;"."),TRUE,FALSE)</formula>
    </cfRule>
    <cfRule type="expression" dxfId="764" priority="26">
      <formula>IF(AND(AO25&lt;0, RIGHT(TEXT(AO25,"0.#"),1)="."),TRUE,FALSE)</formula>
    </cfRule>
  </conditionalFormatting>
  <conditionalFormatting sqref="AE28:AI28">
    <cfRule type="expression" dxfId="763" priority="19">
      <formula>IF(RIGHT(TEXT(AE28,"0.#"),1)=".",FALSE,TRUE)</formula>
    </cfRule>
    <cfRule type="expression" dxfId="762" priority="20">
      <formula>IF(RIGHT(TEXT(AE28,"0.#"),1)=".",TRUE,FALSE)</formula>
    </cfRule>
  </conditionalFormatting>
  <conditionalFormatting sqref="AJ28:AN28 AE29:AN29">
    <cfRule type="expression" dxfId="761" priority="17">
      <formula>IF(RIGHT(TEXT(AE28,"0.#"),1)=".",FALSE,TRUE)</formula>
    </cfRule>
    <cfRule type="expression" dxfId="760" priority="18">
      <formula>IF(RIGHT(TEXT(AE28,"0.#"),1)=".",TRUE,FALSE)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N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O29:AS29">
    <cfRule type="expression" dxfId="751" priority="7">
      <formula>IF(RIGHT(TEXT(AO29,"0.#"),1)=".",FALSE,TRUE)</formula>
    </cfRule>
    <cfRule type="expression" dxfId="750" priority="8">
      <formula>IF(RIGHT(TEXT(AO29,"0.#"),1)=".",TRUE,FALSE)</formula>
    </cfRule>
  </conditionalFormatting>
  <conditionalFormatting sqref="AO28:AS28">
    <cfRule type="expression" dxfId="749" priority="5">
      <formula>IF(RIGHT(TEXT(AO28,"0.#"),1)=".",FALSE,TRUE)</formula>
    </cfRule>
    <cfRule type="expression" dxfId="748" priority="6">
      <formula>IF(RIGHT(TEXT(AO28,"0.#"),1)=".",TRUE,FALSE)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473</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466</v>
      </c>
      <c r="AX3" s="87"/>
    </row>
    <row r="4" spans="1:50" ht="22.5" customHeight="1">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4"/>
      <c r="AC5" s="211"/>
      <c r="AD5" s="211"/>
      <c r="AE5" s="102"/>
      <c r="AF5" s="103"/>
      <c r="AG5" s="103"/>
      <c r="AH5" s="103"/>
      <c r="AI5" s="104"/>
      <c r="AJ5" s="102"/>
      <c r="AK5" s="103"/>
      <c r="AL5" s="103"/>
      <c r="AM5" s="103"/>
      <c r="AN5" s="104"/>
      <c r="AO5" s="102"/>
      <c r="AP5" s="103"/>
      <c r="AQ5" s="103"/>
      <c r="AR5" s="103"/>
      <c r="AS5" s="104"/>
      <c r="AT5" s="102"/>
      <c r="AU5" s="103"/>
      <c r="AV5" s="103"/>
      <c r="AW5" s="103"/>
      <c r="AX5" s="361"/>
    </row>
    <row r="6" spans="1:50" ht="22.5" customHeight="1">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467</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360</v>
      </c>
      <c r="AX8" s="87"/>
    </row>
    <row r="9" spans="1:50" ht="22.5" customHeight="1">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4"/>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1"/>
    </row>
    <row r="11" spans="1:50" ht="22.5" customHeight="1">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360</v>
      </c>
      <c r="AX13" s="87"/>
    </row>
    <row r="14" spans="1:50" ht="22.5" customHeight="1">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4"/>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1"/>
    </row>
    <row r="16" spans="1:50" ht="22.5" customHeight="1">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360</v>
      </c>
      <c r="AX18" s="87"/>
    </row>
    <row r="19" spans="1:50" ht="22.5" customHeight="1">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4"/>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1"/>
    </row>
    <row r="21" spans="1:50" ht="22.5" customHeight="1">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468</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469</v>
      </c>
      <c r="AX23" s="87"/>
    </row>
    <row r="24" spans="1:50" ht="22.5" customHeight="1">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4"/>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1"/>
    </row>
    <row r="26" spans="1:50" ht="22.5" customHeight="1">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468</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466</v>
      </c>
      <c r="AX28" s="87"/>
    </row>
    <row r="29" spans="1:50" ht="22.5" customHeight="1">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4"/>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1"/>
    </row>
    <row r="31" spans="1:50" ht="22.5" customHeight="1">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467</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469</v>
      </c>
      <c r="AX33" s="87"/>
    </row>
    <row r="34" spans="1:50" ht="22.5" customHeight="1">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4"/>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1"/>
    </row>
    <row r="36" spans="1:50" ht="22.5" customHeight="1">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468</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469</v>
      </c>
      <c r="AX38" s="87"/>
    </row>
    <row r="39" spans="1:50" ht="22.5" customHeight="1">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4"/>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1"/>
    </row>
    <row r="41" spans="1:50" ht="22.5" customHeight="1">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468</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469</v>
      </c>
      <c r="AX43" s="87"/>
    </row>
    <row r="44" spans="1:50" ht="22.5" customHeight="1">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4"/>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1"/>
    </row>
    <row r="46" spans="1:50" ht="22.5" customHeight="1">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468</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466</v>
      </c>
      <c r="AX48" s="87"/>
    </row>
    <row r="49" spans="1:50" ht="22.5" customHeight="1">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4"/>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1"/>
    </row>
    <row r="51" spans="1:50" ht="22.5" customHeight="1">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6" t="s">
        <v>467</v>
      </c>
      <c r="AC51" s="697"/>
      <c r="AD51" s="697"/>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8" sqref="L18:X1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10"/>
      <c r="B3" s="711"/>
      <c r="C3" s="711"/>
      <c r="D3" s="711"/>
      <c r="E3" s="711"/>
      <c r="F3" s="712"/>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5"/>
    </row>
    <row r="4" spans="1:50" ht="24.75" customHeight="1">
      <c r="A4" s="710"/>
      <c r="B4" s="711"/>
      <c r="C4" s="711"/>
      <c r="D4" s="711"/>
      <c r="E4" s="711"/>
      <c r="F4" s="712"/>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6"/>
    </row>
    <row r="5" spans="1:50" ht="24.75" customHeight="1">
      <c r="A5" s="710"/>
      <c r="B5" s="711"/>
      <c r="C5" s="711"/>
      <c r="D5" s="711"/>
      <c r="E5" s="711"/>
      <c r="F5" s="71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9"/>
    </row>
    <row r="6" spans="1:50" ht="24.75" customHeight="1">
      <c r="A6" s="710"/>
      <c r="B6" s="711"/>
      <c r="C6" s="711"/>
      <c r="D6" s="711"/>
      <c r="E6" s="711"/>
      <c r="F6" s="71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9"/>
    </row>
    <row r="7" spans="1:50" ht="24.75" customHeight="1">
      <c r="A7" s="710"/>
      <c r="B7" s="711"/>
      <c r="C7" s="711"/>
      <c r="D7" s="711"/>
      <c r="E7" s="711"/>
      <c r="F7" s="71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9"/>
    </row>
    <row r="8" spans="1:50" ht="24.75" customHeight="1">
      <c r="A8" s="710"/>
      <c r="B8" s="711"/>
      <c r="C8" s="711"/>
      <c r="D8" s="711"/>
      <c r="E8" s="711"/>
      <c r="F8" s="71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9"/>
    </row>
    <row r="9" spans="1:50" ht="24.75" customHeight="1">
      <c r="A9" s="710"/>
      <c r="B9" s="711"/>
      <c r="C9" s="711"/>
      <c r="D9" s="711"/>
      <c r="E9" s="711"/>
      <c r="F9" s="71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9"/>
    </row>
    <row r="10" spans="1:50" ht="24.75" customHeight="1">
      <c r="A10" s="710"/>
      <c r="B10" s="711"/>
      <c r="C10" s="711"/>
      <c r="D10" s="711"/>
      <c r="E10" s="711"/>
      <c r="F10" s="71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9"/>
    </row>
    <row r="11" spans="1:50" ht="24.75" customHeight="1">
      <c r="A11" s="710"/>
      <c r="B11" s="711"/>
      <c r="C11" s="711"/>
      <c r="D11" s="711"/>
      <c r="E11" s="711"/>
      <c r="F11" s="71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9"/>
    </row>
    <row r="12" spans="1:50" ht="24.75" customHeight="1">
      <c r="A12" s="710"/>
      <c r="B12" s="711"/>
      <c r="C12" s="711"/>
      <c r="D12" s="711"/>
      <c r="E12" s="711"/>
      <c r="F12" s="71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9"/>
    </row>
    <row r="13" spans="1:50" ht="24.75" customHeight="1">
      <c r="A13" s="710"/>
      <c r="B13" s="711"/>
      <c r="C13" s="711"/>
      <c r="D13" s="711"/>
      <c r="E13" s="711"/>
      <c r="F13" s="71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9"/>
    </row>
    <row r="14" spans="1:50" ht="24.75" customHeight="1" thickBot="1">
      <c r="A14" s="710"/>
      <c r="B14" s="711"/>
      <c r="C14" s="711"/>
      <c r="D14" s="711"/>
      <c r="E14" s="711"/>
      <c r="F14" s="712"/>
      <c r="G14" s="570" t="s">
        <v>22</v>
      </c>
      <c r="H14" s="571"/>
      <c r="I14" s="571"/>
      <c r="J14" s="571"/>
      <c r="K14" s="571"/>
      <c r="L14" s="572"/>
      <c r="M14" s="160"/>
      <c r="N14" s="160"/>
      <c r="O14" s="160"/>
      <c r="P14" s="160"/>
      <c r="Q14" s="160"/>
      <c r="R14" s="160"/>
      <c r="S14" s="160"/>
      <c r="T14" s="160"/>
      <c r="U14" s="160"/>
      <c r="V14" s="160"/>
      <c r="W14" s="160"/>
      <c r="X14" s="161"/>
      <c r="Y14" s="573">
        <f>SUM(Y4:AB13)</f>
        <v>0</v>
      </c>
      <c r="Z14" s="574"/>
      <c r="AA14" s="574"/>
      <c r="AB14" s="575"/>
      <c r="AC14" s="570" t="s">
        <v>22</v>
      </c>
      <c r="AD14" s="571"/>
      <c r="AE14" s="571"/>
      <c r="AF14" s="571"/>
      <c r="AG14" s="571"/>
      <c r="AH14" s="572"/>
      <c r="AI14" s="160"/>
      <c r="AJ14" s="160"/>
      <c r="AK14" s="160"/>
      <c r="AL14" s="160"/>
      <c r="AM14" s="160"/>
      <c r="AN14" s="160"/>
      <c r="AO14" s="160"/>
      <c r="AP14" s="160"/>
      <c r="AQ14" s="160"/>
      <c r="AR14" s="160"/>
      <c r="AS14" s="160"/>
      <c r="AT14" s="161"/>
      <c r="AU14" s="573">
        <f>SUM(AU4:AX13)</f>
        <v>0</v>
      </c>
      <c r="AV14" s="574"/>
      <c r="AW14" s="574"/>
      <c r="AX14" s="576"/>
    </row>
    <row r="15" spans="1:50" ht="30" customHeight="1">
      <c r="A15" s="710"/>
      <c r="B15" s="711"/>
      <c r="C15" s="711"/>
      <c r="D15" s="711"/>
      <c r="E15" s="711"/>
      <c r="F15" s="712"/>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10"/>
      <c r="B16" s="711"/>
      <c r="C16" s="711"/>
      <c r="D16" s="711"/>
      <c r="E16" s="711"/>
      <c r="F16" s="712"/>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5"/>
    </row>
    <row r="17" spans="1:50" ht="24.75" customHeight="1">
      <c r="A17" s="710"/>
      <c r="B17" s="711"/>
      <c r="C17" s="711"/>
      <c r="D17" s="711"/>
      <c r="E17" s="711"/>
      <c r="F17" s="712"/>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6"/>
    </row>
    <row r="18" spans="1:50" ht="24.75" customHeight="1">
      <c r="A18" s="710"/>
      <c r="B18" s="711"/>
      <c r="C18" s="711"/>
      <c r="D18" s="711"/>
      <c r="E18" s="711"/>
      <c r="F18" s="71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9"/>
    </row>
    <row r="19" spans="1:50" ht="24.75" customHeight="1">
      <c r="A19" s="710"/>
      <c r="B19" s="711"/>
      <c r="C19" s="711"/>
      <c r="D19" s="711"/>
      <c r="E19" s="711"/>
      <c r="F19" s="71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9"/>
    </row>
    <row r="20" spans="1:50" ht="24.75" customHeight="1">
      <c r="A20" s="710"/>
      <c r="B20" s="711"/>
      <c r="C20" s="711"/>
      <c r="D20" s="711"/>
      <c r="E20" s="711"/>
      <c r="F20" s="71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9"/>
    </row>
    <row r="21" spans="1:50" ht="24.75" customHeight="1">
      <c r="A21" s="710"/>
      <c r="B21" s="711"/>
      <c r="C21" s="711"/>
      <c r="D21" s="711"/>
      <c r="E21" s="711"/>
      <c r="F21" s="71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9"/>
    </row>
    <row r="22" spans="1:50" ht="24.75" customHeight="1">
      <c r="A22" s="710"/>
      <c r="B22" s="711"/>
      <c r="C22" s="711"/>
      <c r="D22" s="711"/>
      <c r="E22" s="711"/>
      <c r="F22" s="71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9"/>
    </row>
    <row r="23" spans="1:50" ht="24.75" customHeight="1">
      <c r="A23" s="710"/>
      <c r="B23" s="711"/>
      <c r="C23" s="711"/>
      <c r="D23" s="711"/>
      <c r="E23" s="711"/>
      <c r="F23" s="71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9"/>
    </row>
    <row r="24" spans="1:50" ht="24.75" customHeight="1">
      <c r="A24" s="710"/>
      <c r="B24" s="711"/>
      <c r="C24" s="711"/>
      <c r="D24" s="711"/>
      <c r="E24" s="711"/>
      <c r="F24" s="71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9"/>
    </row>
    <row r="25" spans="1:50" ht="24.75" customHeight="1">
      <c r="A25" s="710"/>
      <c r="B25" s="711"/>
      <c r="C25" s="711"/>
      <c r="D25" s="711"/>
      <c r="E25" s="711"/>
      <c r="F25" s="71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9"/>
    </row>
    <row r="26" spans="1:50" ht="24.75" customHeight="1">
      <c r="A26" s="710"/>
      <c r="B26" s="711"/>
      <c r="C26" s="711"/>
      <c r="D26" s="711"/>
      <c r="E26" s="711"/>
      <c r="F26" s="71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9"/>
    </row>
    <row r="27" spans="1:50" ht="24.75" customHeight="1" thickBot="1">
      <c r="A27" s="710"/>
      <c r="B27" s="711"/>
      <c r="C27" s="711"/>
      <c r="D27" s="711"/>
      <c r="E27" s="711"/>
      <c r="F27" s="712"/>
      <c r="G27" s="570" t="s">
        <v>22</v>
      </c>
      <c r="H27" s="571"/>
      <c r="I27" s="571"/>
      <c r="J27" s="571"/>
      <c r="K27" s="571"/>
      <c r="L27" s="572"/>
      <c r="M27" s="160"/>
      <c r="N27" s="160"/>
      <c r="O27" s="160"/>
      <c r="P27" s="160"/>
      <c r="Q27" s="160"/>
      <c r="R27" s="160"/>
      <c r="S27" s="160"/>
      <c r="T27" s="160"/>
      <c r="U27" s="160"/>
      <c r="V27" s="160"/>
      <c r="W27" s="160"/>
      <c r="X27" s="161"/>
      <c r="Y27" s="573">
        <f>SUM(Y17:AB26)</f>
        <v>0</v>
      </c>
      <c r="Z27" s="574"/>
      <c r="AA27" s="574"/>
      <c r="AB27" s="575"/>
      <c r="AC27" s="570" t="s">
        <v>22</v>
      </c>
      <c r="AD27" s="571"/>
      <c r="AE27" s="571"/>
      <c r="AF27" s="571"/>
      <c r="AG27" s="571"/>
      <c r="AH27" s="572"/>
      <c r="AI27" s="160"/>
      <c r="AJ27" s="160"/>
      <c r="AK27" s="160"/>
      <c r="AL27" s="160"/>
      <c r="AM27" s="160"/>
      <c r="AN27" s="160"/>
      <c r="AO27" s="160"/>
      <c r="AP27" s="160"/>
      <c r="AQ27" s="160"/>
      <c r="AR27" s="160"/>
      <c r="AS27" s="160"/>
      <c r="AT27" s="161"/>
      <c r="AU27" s="573">
        <f>SUM(AU17:AX26)</f>
        <v>0</v>
      </c>
      <c r="AV27" s="574"/>
      <c r="AW27" s="574"/>
      <c r="AX27" s="576"/>
    </row>
    <row r="28" spans="1:50" ht="30" customHeight="1">
      <c r="A28" s="710"/>
      <c r="B28" s="711"/>
      <c r="C28" s="711"/>
      <c r="D28" s="711"/>
      <c r="E28" s="711"/>
      <c r="F28" s="712"/>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10"/>
      <c r="B29" s="711"/>
      <c r="C29" s="711"/>
      <c r="D29" s="711"/>
      <c r="E29" s="711"/>
      <c r="F29" s="712"/>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5"/>
    </row>
    <row r="30" spans="1:50" ht="24.75" customHeight="1">
      <c r="A30" s="710"/>
      <c r="B30" s="711"/>
      <c r="C30" s="711"/>
      <c r="D30" s="711"/>
      <c r="E30" s="711"/>
      <c r="F30" s="712"/>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6"/>
    </row>
    <row r="31" spans="1:50" ht="24.75" customHeight="1">
      <c r="A31" s="710"/>
      <c r="B31" s="711"/>
      <c r="C31" s="711"/>
      <c r="D31" s="711"/>
      <c r="E31" s="711"/>
      <c r="F31" s="71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9"/>
    </row>
    <row r="32" spans="1:50" ht="24.75" customHeight="1">
      <c r="A32" s="710"/>
      <c r="B32" s="711"/>
      <c r="C32" s="711"/>
      <c r="D32" s="711"/>
      <c r="E32" s="711"/>
      <c r="F32" s="71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9"/>
    </row>
    <row r="33" spans="1:50" ht="24.75" customHeight="1">
      <c r="A33" s="710"/>
      <c r="B33" s="711"/>
      <c r="C33" s="711"/>
      <c r="D33" s="711"/>
      <c r="E33" s="711"/>
      <c r="F33" s="71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9"/>
    </row>
    <row r="34" spans="1:50" ht="24.75" customHeight="1">
      <c r="A34" s="710"/>
      <c r="B34" s="711"/>
      <c r="C34" s="711"/>
      <c r="D34" s="711"/>
      <c r="E34" s="711"/>
      <c r="F34" s="71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9"/>
    </row>
    <row r="35" spans="1:50" ht="24.75" customHeight="1">
      <c r="A35" s="710"/>
      <c r="B35" s="711"/>
      <c r="C35" s="711"/>
      <c r="D35" s="711"/>
      <c r="E35" s="711"/>
      <c r="F35" s="71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9"/>
    </row>
    <row r="36" spans="1:50" ht="24.75" customHeight="1">
      <c r="A36" s="710"/>
      <c r="B36" s="711"/>
      <c r="C36" s="711"/>
      <c r="D36" s="711"/>
      <c r="E36" s="711"/>
      <c r="F36" s="71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9"/>
    </row>
    <row r="37" spans="1:50" ht="24.75" customHeight="1">
      <c r="A37" s="710"/>
      <c r="B37" s="711"/>
      <c r="C37" s="711"/>
      <c r="D37" s="711"/>
      <c r="E37" s="711"/>
      <c r="F37" s="71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9"/>
    </row>
    <row r="38" spans="1:50" ht="24.75" customHeight="1">
      <c r="A38" s="710"/>
      <c r="B38" s="711"/>
      <c r="C38" s="711"/>
      <c r="D38" s="711"/>
      <c r="E38" s="711"/>
      <c r="F38" s="71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9"/>
    </row>
    <row r="39" spans="1:50" ht="24.75" customHeight="1">
      <c r="A39" s="710"/>
      <c r="B39" s="711"/>
      <c r="C39" s="711"/>
      <c r="D39" s="711"/>
      <c r="E39" s="711"/>
      <c r="F39" s="71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9"/>
    </row>
    <row r="40" spans="1:50" ht="24.75" customHeight="1" thickBot="1">
      <c r="A40" s="710"/>
      <c r="B40" s="711"/>
      <c r="C40" s="711"/>
      <c r="D40" s="711"/>
      <c r="E40" s="711"/>
      <c r="F40" s="712"/>
      <c r="G40" s="570" t="s">
        <v>22</v>
      </c>
      <c r="H40" s="571"/>
      <c r="I40" s="571"/>
      <c r="J40" s="571"/>
      <c r="K40" s="571"/>
      <c r="L40" s="572"/>
      <c r="M40" s="160"/>
      <c r="N40" s="160"/>
      <c r="O40" s="160"/>
      <c r="P40" s="160"/>
      <c r="Q40" s="160"/>
      <c r="R40" s="160"/>
      <c r="S40" s="160"/>
      <c r="T40" s="160"/>
      <c r="U40" s="160"/>
      <c r="V40" s="160"/>
      <c r="W40" s="160"/>
      <c r="X40" s="161"/>
      <c r="Y40" s="573">
        <f>SUM(Y30:AB39)</f>
        <v>0</v>
      </c>
      <c r="Z40" s="574"/>
      <c r="AA40" s="574"/>
      <c r="AB40" s="575"/>
      <c r="AC40" s="570" t="s">
        <v>22</v>
      </c>
      <c r="AD40" s="571"/>
      <c r="AE40" s="571"/>
      <c r="AF40" s="571"/>
      <c r="AG40" s="571"/>
      <c r="AH40" s="572"/>
      <c r="AI40" s="160"/>
      <c r="AJ40" s="160"/>
      <c r="AK40" s="160"/>
      <c r="AL40" s="160"/>
      <c r="AM40" s="160"/>
      <c r="AN40" s="160"/>
      <c r="AO40" s="160"/>
      <c r="AP40" s="160"/>
      <c r="AQ40" s="160"/>
      <c r="AR40" s="160"/>
      <c r="AS40" s="160"/>
      <c r="AT40" s="161"/>
      <c r="AU40" s="573">
        <f>SUM(AU30:AX39)</f>
        <v>0</v>
      </c>
      <c r="AV40" s="574"/>
      <c r="AW40" s="574"/>
      <c r="AX40" s="576"/>
    </row>
    <row r="41" spans="1:50" ht="30" customHeight="1">
      <c r="A41" s="710"/>
      <c r="B41" s="711"/>
      <c r="C41" s="711"/>
      <c r="D41" s="711"/>
      <c r="E41" s="711"/>
      <c r="F41" s="712"/>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10"/>
      <c r="B42" s="711"/>
      <c r="C42" s="711"/>
      <c r="D42" s="711"/>
      <c r="E42" s="711"/>
      <c r="F42" s="712"/>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5"/>
    </row>
    <row r="43" spans="1:50" ht="24.75" customHeight="1">
      <c r="A43" s="710"/>
      <c r="B43" s="711"/>
      <c r="C43" s="711"/>
      <c r="D43" s="711"/>
      <c r="E43" s="711"/>
      <c r="F43" s="712"/>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6"/>
    </row>
    <row r="44" spans="1:50" ht="24.75" customHeight="1">
      <c r="A44" s="710"/>
      <c r="B44" s="711"/>
      <c r="C44" s="711"/>
      <c r="D44" s="711"/>
      <c r="E44" s="711"/>
      <c r="F44" s="71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9"/>
    </row>
    <row r="45" spans="1:50" ht="24.75" customHeight="1">
      <c r="A45" s="710"/>
      <c r="B45" s="711"/>
      <c r="C45" s="711"/>
      <c r="D45" s="711"/>
      <c r="E45" s="711"/>
      <c r="F45" s="71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9"/>
    </row>
    <row r="46" spans="1:50" ht="24.75" customHeight="1">
      <c r="A46" s="710"/>
      <c r="B46" s="711"/>
      <c r="C46" s="711"/>
      <c r="D46" s="711"/>
      <c r="E46" s="711"/>
      <c r="F46" s="71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9"/>
    </row>
    <row r="47" spans="1:50" ht="24.75" customHeight="1">
      <c r="A47" s="710"/>
      <c r="B47" s="711"/>
      <c r="C47" s="711"/>
      <c r="D47" s="711"/>
      <c r="E47" s="711"/>
      <c r="F47" s="71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9"/>
    </row>
    <row r="48" spans="1:50" ht="24.75" customHeight="1">
      <c r="A48" s="710"/>
      <c r="B48" s="711"/>
      <c r="C48" s="711"/>
      <c r="D48" s="711"/>
      <c r="E48" s="711"/>
      <c r="F48" s="71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9"/>
    </row>
    <row r="49" spans="1:50" ht="24.75" customHeight="1">
      <c r="A49" s="710"/>
      <c r="B49" s="711"/>
      <c r="C49" s="711"/>
      <c r="D49" s="711"/>
      <c r="E49" s="711"/>
      <c r="F49" s="71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9"/>
    </row>
    <row r="50" spans="1:50" ht="24.75" customHeight="1">
      <c r="A50" s="710"/>
      <c r="B50" s="711"/>
      <c r="C50" s="711"/>
      <c r="D50" s="711"/>
      <c r="E50" s="711"/>
      <c r="F50" s="71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9"/>
    </row>
    <row r="51" spans="1:50" ht="24.75" customHeight="1">
      <c r="A51" s="710"/>
      <c r="B51" s="711"/>
      <c r="C51" s="711"/>
      <c r="D51" s="711"/>
      <c r="E51" s="711"/>
      <c r="F51" s="71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9"/>
    </row>
    <row r="52" spans="1:50" ht="24.75" customHeight="1">
      <c r="A52" s="710"/>
      <c r="B52" s="711"/>
      <c r="C52" s="711"/>
      <c r="D52" s="711"/>
      <c r="E52" s="711"/>
      <c r="F52" s="71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9"/>
    </row>
    <row r="53" spans="1:50" ht="24.75"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716" t="s">
        <v>34</v>
      </c>
      <c r="B55" s="717"/>
      <c r="C55" s="717"/>
      <c r="D55" s="717"/>
      <c r="E55" s="717"/>
      <c r="F55" s="718"/>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10"/>
      <c r="B56" s="711"/>
      <c r="C56" s="711"/>
      <c r="D56" s="711"/>
      <c r="E56" s="711"/>
      <c r="F56" s="712"/>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5"/>
    </row>
    <row r="57" spans="1:50" ht="24.75" customHeight="1">
      <c r="A57" s="710"/>
      <c r="B57" s="711"/>
      <c r="C57" s="711"/>
      <c r="D57" s="711"/>
      <c r="E57" s="711"/>
      <c r="F57" s="712"/>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6"/>
    </row>
    <row r="58" spans="1:50" ht="24.75" customHeight="1">
      <c r="A58" s="710"/>
      <c r="B58" s="711"/>
      <c r="C58" s="711"/>
      <c r="D58" s="711"/>
      <c r="E58" s="711"/>
      <c r="F58" s="71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9"/>
    </row>
    <row r="59" spans="1:50" ht="24.75" customHeight="1">
      <c r="A59" s="710"/>
      <c r="B59" s="711"/>
      <c r="C59" s="711"/>
      <c r="D59" s="711"/>
      <c r="E59" s="711"/>
      <c r="F59" s="71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9"/>
    </row>
    <row r="60" spans="1:50" ht="24.75" customHeight="1">
      <c r="A60" s="710"/>
      <c r="B60" s="711"/>
      <c r="C60" s="711"/>
      <c r="D60" s="711"/>
      <c r="E60" s="711"/>
      <c r="F60" s="71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9"/>
    </row>
    <row r="61" spans="1:50" ht="24.75" customHeight="1">
      <c r="A61" s="710"/>
      <c r="B61" s="711"/>
      <c r="C61" s="711"/>
      <c r="D61" s="711"/>
      <c r="E61" s="711"/>
      <c r="F61" s="71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9"/>
    </row>
    <row r="62" spans="1:50" ht="24.75" customHeight="1">
      <c r="A62" s="710"/>
      <c r="B62" s="711"/>
      <c r="C62" s="711"/>
      <c r="D62" s="711"/>
      <c r="E62" s="711"/>
      <c r="F62" s="71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9"/>
    </row>
    <row r="63" spans="1:50" ht="24.75" customHeight="1">
      <c r="A63" s="710"/>
      <c r="B63" s="711"/>
      <c r="C63" s="711"/>
      <c r="D63" s="711"/>
      <c r="E63" s="711"/>
      <c r="F63" s="71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9"/>
    </row>
    <row r="64" spans="1:50" ht="24.75" customHeight="1">
      <c r="A64" s="710"/>
      <c r="B64" s="711"/>
      <c r="C64" s="711"/>
      <c r="D64" s="711"/>
      <c r="E64" s="711"/>
      <c r="F64" s="71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9"/>
    </row>
    <row r="65" spans="1:50" ht="24.75" customHeight="1">
      <c r="A65" s="710"/>
      <c r="B65" s="711"/>
      <c r="C65" s="711"/>
      <c r="D65" s="711"/>
      <c r="E65" s="711"/>
      <c r="F65" s="71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9"/>
    </row>
    <row r="66" spans="1:50" ht="24.75" customHeight="1">
      <c r="A66" s="710"/>
      <c r="B66" s="711"/>
      <c r="C66" s="711"/>
      <c r="D66" s="711"/>
      <c r="E66" s="711"/>
      <c r="F66" s="71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9"/>
    </row>
    <row r="67" spans="1:50" ht="24.75" customHeight="1" thickBot="1">
      <c r="A67" s="710"/>
      <c r="B67" s="711"/>
      <c r="C67" s="711"/>
      <c r="D67" s="711"/>
      <c r="E67" s="711"/>
      <c r="F67" s="712"/>
      <c r="G67" s="570" t="s">
        <v>22</v>
      </c>
      <c r="H67" s="571"/>
      <c r="I67" s="571"/>
      <c r="J67" s="571"/>
      <c r="K67" s="571"/>
      <c r="L67" s="572"/>
      <c r="M67" s="160"/>
      <c r="N67" s="160"/>
      <c r="O67" s="160"/>
      <c r="P67" s="160"/>
      <c r="Q67" s="160"/>
      <c r="R67" s="160"/>
      <c r="S67" s="160"/>
      <c r="T67" s="160"/>
      <c r="U67" s="160"/>
      <c r="V67" s="160"/>
      <c r="W67" s="160"/>
      <c r="X67" s="161"/>
      <c r="Y67" s="573">
        <f>SUM(Y57:AB66)</f>
        <v>0</v>
      </c>
      <c r="Z67" s="574"/>
      <c r="AA67" s="574"/>
      <c r="AB67" s="575"/>
      <c r="AC67" s="570" t="s">
        <v>22</v>
      </c>
      <c r="AD67" s="571"/>
      <c r="AE67" s="571"/>
      <c r="AF67" s="571"/>
      <c r="AG67" s="571"/>
      <c r="AH67" s="572"/>
      <c r="AI67" s="160"/>
      <c r="AJ67" s="160"/>
      <c r="AK67" s="160"/>
      <c r="AL67" s="160"/>
      <c r="AM67" s="160"/>
      <c r="AN67" s="160"/>
      <c r="AO67" s="160"/>
      <c r="AP67" s="160"/>
      <c r="AQ67" s="160"/>
      <c r="AR67" s="160"/>
      <c r="AS67" s="160"/>
      <c r="AT67" s="161"/>
      <c r="AU67" s="573">
        <f>SUM(AU57:AX66)</f>
        <v>0</v>
      </c>
      <c r="AV67" s="574"/>
      <c r="AW67" s="574"/>
      <c r="AX67" s="576"/>
    </row>
    <row r="68" spans="1:50" ht="30" customHeight="1">
      <c r="A68" s="710"/>
      <c r="B68" s="711"/>
      <c r="C68" s="711"/>
      <c r="D68" s="711"/>
      <c r="E68" s="711"/>
      <c r="F68" s="712"/>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10"/>
      <c r="B69" s="711"/>
      <c r="C69" s="711"/>
      <c r="D69" s="711"/>
      <c r="E69" s="711"/>
      <c r="F69" s="712"/>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5"/>
    </row>
    <row r="70" spans="1:50" ht="24.75" customHeight="1">
      <c r="A70" s="710"/>
      <c r="B70" s="711"/>
      <c r="C70" s="711"/>
      <c r="D70" s="711"/>
      <c r="E70" s="711"/>
      <c r="F70" s="712"/>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6"/>
    </row>
    <row r="71" spans="1:50" ht="24.75" customHeight="1">
      <c r="A71" s="710"/>
      <c r="B71" s="711"/>
      <c r="C71" s="711"/>
      <c r="D71" s="711"/>
      <c r="E71" s="711"/>
      <c r="F71" s="71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9"/>
    </row>
    <row r="72" spans="1:50" ht="24.75" customHeight="1">
      <c r="A72" s="710"/>
      <c r="B72" s="711"/>
      <c r="C72" s="711"/>
      <c r="D72" s="711"/>
      <c r="E72" s="711"/>
      <c r="F72" s="71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9"/>
    </row>
    <row r="73" spans="1:50" ht="24.75" customHeight="1">
      <c r="A73" s="710"/>
      <c r="B73" s="711"/>
      <c r="C73" s="711"/>
      <c r="D73" s="711"/>
      <c r="E73" s="711"/>
      <c r="F73" s="71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9"/>
    </row>
    <row r="74" spans="1:50" ht="24.75" customHeight="1">
      <c r="A74" s="710"/>
      <c r="B74" s="711"/>
      <c r="C74" s="711"/>
      <c r="D74" s="711"/>
      <c r="E74" s="711"/>
      <c r="F74" s="71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9"/>
    </row>
    <row r="75" spans="1:50" ht="24.75" customHeight="1">
      <c r="A75" s="710"/>
      <c r="B75" s="711"/>
      <c r="C75" s="711"/>
      <c r="D75" s="711"/>
      <c r="E75" s="711"/>
      <c r="F75" s="71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9"/>
    </row>
    <row r="76" spans="1:50" ht="24.75" customHeight="1">
      <c r="A76" s="710"/>
      <c r="B76" s="711"/>
      <c r="C76" s="711"/>
      <c r="D76" s="711"/>
      <c r="E76" s="711"/>
      <c r="F76" s="71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9"/>
    </row>
    <row r="77" spans="1:50" ht="24.75" customHeight="1">
      <c r="A77" s="710"/>
      <c r="B77" s="711"/>
      <c r="C77" s="711"/>
      <c r="D77" s="711"/>
      <c r="E77" s="711"/>
      <c r="F77" s="71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9"/>
    </row>
    <row r="78" spans="1:50" ht="24.75" customHeight="1">
      <c r="A78" s="710"/>
      <c r="B78" s="711"/>
      <c r="C78" s="711"/>
      <c r="D78" s="711"/>
      <c r="E78" s="711"/>
      <c r="F78" s="71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9"/>
    </row>
    <row r="79" spans="1:50" ht="24.75" customHeight="1">
      <c r="A79" s="710"/>
      <c r="B79" s="711"/>
      <c r="C79" s="711"/>
      <c r="D79" s="711"/>
      <c r="E79" s="711"/>
      <c r="F79" s="71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9"/>
    </row>
    <row r="80" spans="1:50" ht="24.75" customHeight="1" thickBot="1">
      <c r="A80" s="710"/>
      <c r="B80" s="711"/>
      <c r="C80" s="711"/>
      <c r="D80" s="711"/>
      <c r="E80" s="711"/>
      <c r="F80" s="712"/>
      <c r="G80" s="570" t="s">
        <v>22</v>
      </c>
      <c r="H80" s="571"/>
      <c r="I80" s="571"/>
      <c r="J80" s="571"/>
      <c r="K80" s="571"/>
      <c r="L80" s="572"/>
      <c r="M80" s="160"/>
      <c r="N80" s="160"/>
      <c r="O80" s="160"/>
      <c r="P80" s="160"/>
      <c r="Q80" s="160"/>
      <c r="R80" s="160"/>
      <c r="S80" s="160"/>
      <c r="T80" s="160"/>
      <c r="U80" s="160"/>
      <c r="V80" s="160"/>
      <c r="W80" s="160"/>
      <c r="X80" s="161"/>
      <c r="Y80" s="573">
        <f>SUM(Y70:AB79)</f>
        <v>0</v>
      </c>
      <c r="Z80" s="574"/>
      <c r="AA80" s="574"/>
      <c r="AB80" s="575"/>
      <c r="AC80" s="570" t="s">
        <v>22</v>
      </c>
      <c r="AD80" s="571"/>
      <c r="AE80" s="571"/>
      <c r="AF80" s="571"/>
      <c r="AG80" s="571"/>
      <c r="AH80" s="572"/>
      <c r="AI80" s="160"/>
      <c r="AJ80" s="160"/>
      <c r="AK80" s="160"/>
      <c r="AL80" s="160"/>
      <c r="AM80" s="160"/>
      <c r="AN80" s="160"/>
      <c r="AO80" s="160"/>
      <c r="AP80" s="160"/>
      <c r="AQ80" s="160"/>
      <c r="AR80" s="160"/>
      <c r="AS80" s="160"/>
      <c r="AT80" s="161"/>
      <c r="AU80" s="573">
        <f>SUM(AU70:AX79)</f>
        <v>0</v>
      </c>
      <c r="AV80" s="574"/>
      <c r="AW80" s="574"/>
      <c r="AX80" s="576"/>
    </row>
    <row r="81" spans="1:50" ht="30" customHeight="1">
      <c r="A81" s="710"/>
      <c r="B81" s="711"/>
      <c r="C81" s="711"/>
      <c r="D81" s="711"/>
      <c r="E81" s="711"/>
      <c r="F81" s="712"/>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10"/>
      <c r="B82" s="711"/>
      <c r="C82" s="711"/>
      <c r="D82" s="711"/>
      <c r="E82" s="711"/>
      <c r="F82" s="712"/>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5"/>
    </row>
    <row r="83" spans="1:50" ht="24.75" customHeight="1">
      <c r="A83" s="710"/>
      <c r="B83" s="711"/>
      <c r="C83" s="711"/>
      <c r="D83" s="711"/>
      <c r="E83" s="711"/>
      <c r="F83" s="712"/>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6"/>
    </row>
    <row r="84" spans="1:50" ht="24.75" customHeight="1">
      <c r="A84" s="710"/>
      <c r="B84" s="711"/>
      <c r="C84" s="711"/>
      <c r="D84" s="711"/>
      <c r="E84" s="711"/>
      <c r="F84" s="71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9"/>
    </row>
    <row r="85" spans="1:50" ht="24.75" customHeight="1">
      <c r="A85" s="710"/>
      <c r="B85" s="711"/>
      <c r="C85" s="711"/>
      <c r="D85" s="711"/>
      <c r="E85" s="711"/>
      <c r="F85" s="71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9"/>
    </row>
    <row r="86" spans="1:50" ht="24.75" customHeight="1">
      <c r="A86" s="710"/>
      <c r="B86" s="711"/>
      <c r="C86" s="711"/>
      <c r="D86" s="711"/>
      <c r="E86" s="711"/>
      <c r="F86" s="71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9"/>
    </row>
    <row r="87" spans="1:50" ht="24.75" customHeight="1">
      <c r="A87" s="710"/>
      <c r="B87" s="711"/>
      <c r="C87" s="711"/>
      <c r="D87" s="711"/>
      <c r="E87" s="711"/>
      <c r="F87" s="71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9"/>
    </row>
    <row r="88" spans="1:50" ht="24.75" customHeight="1">
      <c r="A88" s="710"/>
      <c r="B88" s="711"/>
      <c r="C88" s="711"/>
      <c r="D88" s="711"/>
      <c r="E88" s="711"/>
      <c r="F88" s="71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9"/>
    </row>
    <row r="89" spans="1:50" ht="24.75" customHeight="1">
      <c r="A89" s="710"/>
      <c r="B89" s="711"/>
      <c r="C89" s="711"/>
      <c r="D89" s="711"/>
      <c r="E89" s="711"/>
      <c r="F89" s="71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9"/>
    </row>
    <row r="90" spans="1:50" ht="24.75" customHeight="1">
      <c r="A90" s="710"/>
      <c r="B90" s="711"/>
      <c r="C90" s="711"/>
      <c r="D90" s="711"/>
      <c r="E90" s="711"/>
      <c r="F90" s="71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9"/>
    </row>
    <row r="91" spans="1:50" ht="24.75" customHeight="1">
      <c r="A91" s="710"/>
      <c r="B91" s="711"/>
      <c r="C91" s="711"/>
      <c r="D91" s="711"/>
      <c r="E91" s="711"/>
      <c r="F91" s="71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9"/>
    </row>
    <row r="92" spans="1:50" ht="24.75" customHeight="1">
      <c r="A92" s="710"/>
      <c r="B92" s="711"/>
      <c r="C92" s="711"/>
      <c r="D92" s="711"/>
      <c r="E92" s="711"/>
      <c r="F92" s="71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9"/>
    </row>
    <row r="93" spans="1:50" ht="24.75" customHeight="1" thickBot="1">
      <c r="A93" s="710"/>
      <c r="B93" s="711"/>
      <c r="C93" s="711"/>
      <c r="D93" s="711"/>
      <c r="E93" s="711"/>
      <c r="F93" s="712"/>
      <c r="G93" s="570" t="s">
        <v>22</v>
      </c>
      <c r="H93" s="571"/>
      <c r="I93" s="571"/>
      <c r="J93" s="571"/>
      <c r="K93" s="571"/>
      <c r="L93" s="572"/>
      <c r="M93" s="160"/>
      <c r="N93" s="160"/>
      <c r="O93" s="160"/>
      <c r="P93" s="160"/>
      <c r="Q93" s="160"/>
      <c r="R93" s="160"/>
      <c r="S93" s="160"/>
      <c r="T93" s="160"/>
      <c r="U93" s="160"/>
      <c r="V93" s="160"/>
      <c r="W93" s="160"/>
      <c r="X93" s="161"/>
      <c r="Y93" s="573">
        <f>SUM(Y83:AB92)</f>
        <v>0</v>
      </c>
      <c r="Z93" s="574"/>
      <c r="AA93" s="574"/>
      <c r="AB93" s="575"/>
      <c r="AC93" s="570" t="s">
        <v>22</v>
      </c>
      <c r="AD93" s="571"/>
      <c r="AE93" s="571"/>
      <c r="AF93" s="571"/>
      <c r="AG93" s="571"/>
      <c r="AH93" s="572"/>
      <c r="AI93" s="160"/>
      <c r="AJ93" s="160"/>
      <c r="AK93" s="160"/>
      <c r="AL93" s="160"/>
      <c r="AM93" s="160"/>
      <c r="AN93" s="160"/>
      <c r="AO93" s="160"/>
      <c r="AP93" s="160"/>
      <c r="AQ93" s="160"/>
      <c r="AR93" s="160"/>
      <c r="AS93" s="160"/>
      <c r="AT93" s="161"/>
      <c r="AU93" s="573">
        <f>SUM(AU83:AX92)</f>
        <v>0</v>
      </c>
      <c r="AV93" s="574"/>
      <c r="AW93" s="574"/>
      <c r="AX93" s="576"/>
    </row>
    <row r="94" spans="1:50" ht="30" customHeight="1">
      <c r="A94" s="710"/>
      <c r="B94" s="711"/>
      <c r="C94" s="711"/>
      <c r="D94" s="711"/>
      <c r="E94" s="711"/>
      <c r="F94" s="712"/>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10"/>
      <c r="B95" s="711"/>
      <c r="C95" s="711"/>
      <c r="D95" s="711"/>
      <c r="E95" s="711"/>
      <c r="F95" s="712"/>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5"/>
    </row>
    <row r="96" spans="1:50" ht="24.75" customHeight="1">
      <c r="A96" s="710"/>
      <c r="B96" s="711"/>
      <c r="C96" s="711"/>
      <c r="D96" s="711"/>
      <c r="E96" s="711"/>
      <c r="F96" s="712"/>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6"/>
    </row>
    <row r="97" spans="1:50" ht="24.75" customHeight="1">
      <c r="A97" s="710"/>
      <c r="B97" s="711"/>
      <c r="C97" s="711"/>
      <c r="D97" s="711"/>
      <c r="E97" s="711"/>
      <c r="F97" s="71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9"/>
    </row>
    <row r="98" spans="1:50" ht="24.75" customHeight="1">
      <c r="A98" s="710"/>
      <c r="B98" s="711"/>
      <c r="C98" s="711"/>
      <c r="D98" s="711"/>
      <c r="E98" s="711"/>
      <c r="F98" s="71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9"/>
    </row>
    <row r="99" spans="1:50" ht="24.75" customHeight="1">
      <c r="A99" s="710"/>
      <c r="B99" s="711"/>
      <c r="C99" s="711"/>
      <c r="D99" s="711"/>
      <c r="E99" s="711"/>
      <c r="F99" s="71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9"/>
    </row>
    <row r="100" spans="1:50" ht="24.75" customHeight="1">
      <c r="A100" s="710"/>
      <c r="B100" s="711"/>
      <c r="C100" s="711"/>
      <c r="D100" s="711"/>
      <c r="E100" s="711"/>
      <c r="F100" s="71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9"/>
    </row>
    <row r="101" spans="1:50" ht="24.75" customHeight="1">
      <c r="A101" s="710"/>
      <c r="B101" s="711"/>
      <c r="C101" s="711"/>
      <c r="D101" s="711"/>
      <c r="E101" s="711"/>
      <c r="F101" s="71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9"/>
    </row>
    <row r="102" spans="1:50" ht="24.75" customHeight="1">
      <c r="A102" s="710"/>
      <c r="B102" s="711"/>
      <c r="C102" s="711"/>
      <c r="D102" s="711"/>
      <c r="E102" s="711"/>
      <c r="F102" s="71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9"/>
    </row>
    <row r="103" spans="1:50" ht="24.75" customHeight="1">
      <c r="A103" s="710"/>
      <c r="B103" s="711"/>
      <c r="C103" s="711"/>
      <c r="D103" s="711"/>
      <c r="E103" s="711"/>
      <c r="F103" s="71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9"/>
    </row>
    <row r="104" spans="1:50" ht="24.75" customHeight="1">
      <c r="A104" s="710"/>
      <c r="B104" s="711"/>
      <c r="C104" s="711"/>
      <c r="D104" s="711"/>
      <c r="E104" s="711"/>
      <c r="F104" s="71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9"/>
    </row>
    <row r="105" spans="1:50" ht="24.75" customHeight="1">
      <c r="A105" s="710"/>
      <c r="B105" s="711"/>
      <c r="C105" s="711"/>
      <c r="D105" s="711"/>
      <c r="E105" s="711"/>
      <c r="F105" s="71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9"/>
    </row>
    <row r="106" spans="1:50" ht="24.75"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716" t="s">
        <v>34</v>
      </c>
      <c r="B108" s="717"/>
      <c r="C108" s="717"/>
      <c r="D108" s="717"/>
      <c r="E108" s="717"/>
      <c r="F108" s="718"/>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10"/>
      <c r="B109" s="711"/>
      <c r="C109" s="711"/>
      <c r="D109" s="711"/>
      <c r="E109" s="711"/>
      <c r="F109" s="712"/>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5"/>
    </row>
    <row r="110" spans="1:50" ht="24.75" customHeight="1">
      <c r="A110" s="710"/>
      <c r="B110" s="711"/>
      <c r="C110" s="711"/>
      <c r="D110" s="711"/>
      <c r="E110" s="711"/>
      <c r="F110" s="712"/>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6"/>
    </row>
    <row r="111" spans="1:50" ht="24.75" customHeight="1">
      <c r="A111" s="710"/>
      <c r="B111" s="711"/>
      <c r="C111" s="711"/>
      <c r="D111" s="711"/>
      <c r="E111" s="711"/>
      <c r="F111" s="71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9"/>
    </row>
    <row r="112" spans="1:50" ht="24.75" customHeight="1">
      <c r="A112" s="710"/>
      <c r="B112" s="711"/>
      <c r="C112" s="711"/>
      <c r="D112" s="711"/>
      <c r="E112" s="711"/>
      <c r="F112" s="71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9"/>
    </row>
    <row r="113" spans="1:50" ht="24.75" customHeight="1">
      <c r="A113" s="710"/>
      <c r="B113" s="711"/>
      <c r="C113" s="711"/>
      <c r="D113" s="711"/>
      <c r="E113" s="711"/>
      <c r="F113" s="71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9"/>
    </row>
    <row r="114" spans="1:50" ht="24.75" customHeight="1">
      <c r="A114" s="710"/>
      <c r="B114" s="711"/>
      <c r="C114" s="711"/>
      <c r="D114" s="711"/>
      <c r="E114" s="711"/>
      <c r="F114" s="71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9"/>
    </row>
    <row r="115" spans="1:50" ht="24.75" customHeight="1">
      <c r="A115" s="710"/>
      <c r="B115" s="711"/>
      <c r="C115" s="711"/>
      <c r="D115" s="711"/>
      <c r="E115" s="711"/>
      <c r="F115" s="71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9"/>
    </row>
    <row r="116" spans="1:50" ht="24.75" customHeight="1">
      <c r="A116" s="710"/>
      <c r="B116" s="711"/>
      <c r="C116" s="711"/>
      <c r="D116" s="711"/>
      <c r="E116" s="711"/>
      <c r="F116" s="71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9"/>
    </row>
    <row r="117" spans="1:50" ht="24.75" customHeight="1">
      <c r="A117" s="710"/>
      <c r="B117" s="711"/>
      <c r="C117" s="711"/>
      <c r="D117" s="711"/>
      <c r="E117" s="711"/>
      <c r="F117" s="71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9"/>
    </row>
    <row r="118" spans="1:50" ht="24.75" customHeight="1">
      <c r="A118" s="710"/>
      <c r="B118" s="711"/>
      <c r="C118" s="711"/>
      <c r="D118" s="711"/>
      <c r="E118" s="711"/>
      <c r="F118" s="71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9"/>
    </row>
    <row r="119" spans="1:50" ht="24.75" customHeight="1">
      <c r="A119" s="710"/>
      <c r="B119" s="711"/>
      <c r="C119" s="711"/>
      <c r="D119" s="711"/>
      <c r="E119" s="711"/>
      <c r="F119" s="71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9"/>
    </row>
    <row r="120" spans="1:50" ht="24.75" customHeight="1" thickBot="1">
      <c r="A120" s="710"/>
      <c r="B120" s="711"/>
      <c r="C120" s="711"/>
      <c r="D120" s="711"/>
      <c r="E120" s="711"/>
      <c r="F120" s="712"/>
      <c r="G120" s="570" t="s">
        <v>22</v>
      </c>
      <c r="H120" s="571"/>
      <c r="I120" s="571"/>
      <c r="J120" s="571"/>
      <c r="K120" s="571"/>
      <c r="L120" s="572"/>
      <c r="M120" s="160"/>
      <c r="N120" s="160"/>
      <c r="O120" s="160"/>
      <c r="P120" s="160"/>
      <c r="Q120" s="160"/>
      <c r="R120" s="160"/>
      <c r="S120" s="160"/>
      <c r="T120" s="160"/>
      <c r="U120" s="160"/>
      <c r="V120" s="160"/>
      <c r="W120" s="160"/>
      <c r="X120" s="161"/>
      <c r="Y120" s="573">
        <f>SUM(Y110:AB119)</f>
        <v>0</v>
      </c>
      <c r="Z120" s="574"/>
      <c r="AA120" s="574"/>
      <c r="AB120" s="575"/>
      <c r="AC120" s="570" t="s">
        <v>22</v>
      </c>
      <c r="AD120" s="571"/>
      <c r="AE120" s="571"/>
      <c r="AF120" s="571"/>
      <c r="AG120" s="571"/>
      <c r="AH120" s="572"/>
      <c r="AI120" s="160"/>
      <c r="AJ120" s="160"/>
      <c r="AK120" s="160"/>
      <c r="AL120" s="160"/>
      <c r="AM120" s="160"/>
      <c r="AN120" s="160"/>
      <c r="AO120" s="160"/>
      <c r="AP120" s="160"/>
      <c r="AQ120" s="160"/>
      <c r="AR120" s="160"/>
      <c r="AS120" s="160"/>
      <c r="AT120" s="161"/>
      <c r="AU120" s="573">
        <f>SUM(AU110:AX119)</f>
        <v>0</v>
      </c>
      <c r="AV120" s="574"/>
      <c r="AW120" s="574"/>
      <c r="AX120" s="576"/>
    </row>
    <row r="121" spans="1:50" ht="30" customHeight="1">
      <c r="A121" s="710"/>
      <c r="B121" s="711"/>
      <c r="C121" s="711"/>
      <c r="D121" s="711"/>
      <c r="E121" s="711"/>
      <c r="F121" s="712"/>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10"/>
      <c r="B122" s="711"/>
      <c r="C122" s="711"/>
      <c r="D122" s="711"/>
      <c r="E122" s="711"/>
      <c r="F122" s="712"/>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5"/>
    </row>
    <row r="123" spans="1:50" ht="24.75" customHeight="1">
      <c r="A123" s="710"/>
      <c r="B123" s="711"/>
      <c r="C123" s="711"/>
      <c r="D123" s="711"/>
      <c r="E123" s="711"/>
      <c r="F123" s="712"/>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6"/>
    </row>
    <row r="124" spans="1:50" ht="24.75" customHeight="1">
      <c r="A124" s="710"/>
      <c r="B124" s="711"/>
      <c r="C124" s="711"/>
      <c r="D124" s="711"/>
      <c r="E124" s="711"/>
      <c r="F124" s="71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9"/>
    </row>
    <row r="125" spans="1:50" ht="24.75" customHeight="1">
      <c r="A125" s="710"/>
      <c r="B125" s="711"/>
      <c r="C125" s="711"/>
      <c r="D125" s="711"/>
      <c r="E125" s="711"/>
      <c r="F125" s="71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9"/>
    </row>
    <row r="126" spans="1:50" ht="24.75" customHeight="1">
      <c r="A126" s="710"/>
      <c r="B126" s="711"/>
      <c r="C126" s="711"/>
      <c r="D126" s="711"/>
      <c r="E126" s="711"/>
      <c r="F126" s="71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9"/>
    </row>
    <row r="127" spans="1:50" ht="24.75" customHeight="1">
      <c r="A127" s="710"/>
      <c r="B127" s="711"/>
      <c r="C127" s="711"/>
      <c r="D127" s="711"/>
      <c r="E127" s="711"/>
      <c r="F127" s="71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9"/>
    </row>
    <row r="128" spans="1:50" ht="24.75" customHeight="1">
      <c r="A128" s="710"/>
      <c r="B128" s="711"/>
      <c r="C128" s="711"/>
      <c r="D128" s="711"/>
      <c r="E128" s="711"/>
      <c r="F128" s="71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9"/>
    </row>
    <row r="129" spans="1:50" ht="24.75" customHeight="1">
      <c r="A129" s="710"/>
      <c r="B129" s="711"/>
      <c r="C129" s="711"/>
      <c r="D129" s="711"/>
      <c r="E129" s="711"/>
      <c r="F129" s="71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9"/>
    </row>
    <row r="130" spans="1:50" ht="24.75" customHeight="1">
      <c r="A130" s="710"/>
      <c r="B130" s="711"/>
      <c r="C130" s="711"/>
      <c r="D130" s="711"/>
      <c r="E130" s="711"/>
      <c r="F130" s="71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9"/>
    </row>
    <row r="131" spans="1:50" ht="24.75" customHeight="1">
      <c r="A131" s="710"/>
      <c r="B131" s="711"/>
      <c r="C131" s="711"/>
      <c r="D131" s="711"/>
      <c r="E131" s="711"/>
      <c r="F131" s="71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9"/>
    </row>
    <row r="132" spans="1:50" ht="24.75" customHeight="1">
      <c r="A132" s="710"/>
      <c r="B132" s="711"/>
      <c r="C132" s="711"/>
      <c r="D132" s="711"/>
      <c r="E132" s="711"/>
      <c r="F132" s="71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9"/>
    </row>
    <row r="133" spans="1:50" ht="24.75" customHeight="1" thickBot="1">
      <c r="A133" s="710"/>
      <c r="B133" s="711"/>
      <c r="C133" s="711"/>
      <c r="D133" s="711"/>
      <c r="E133" s="711"/>
      <c r="F133" s="712"/>
      <c r="G133" s="570" t="s">
        <v>22</v>
      </c>
      <c r="H133" s="571"/>
      <c r="I133" s="571"/>
      <c r="J133" s="571"/>
      <c r="K133" s="571"/>
      <c r="L133" s="572"/>
      <c r="M133" s="160"/>
      <c r="N133" s="160"/>
      <c r="O133" s="160"/>
      <c r="P133" s="160"/>
      <c r="Q133" s="160"/>
      <c r="R133" s="160"/>
      <c r="S133" s="160"/>
      <c r="T133" s="160"/>
      <c r="U133" s="160"/>
      <c r="V133" s="160"/>
      <c r="W133" s="160"/>
      <c r="X133" s="161"/>
      <c r="Y133" s="573">
        <f>SUM(Y123:AB132)</f>
        <v>0</v>
      </c>
      <c r="Z133" s="574"/>
      <c r="AA133" s="574"/>
      <c r="AB133" s="575"/>
      <c r="AC133" s="570" t="s">
        <v>22</v>
      </c>
      <c r="AD133" s="571"/>
      <c r="AE133" s="571"/>
      <c r="AF133" s="571"/>
      <c r="AG133" s="571"/>
      <c r="AH133" s="572"/>
      <c r="AI133" s="160"/>
      <c r="AJ133" s="160"/>
      <c r="AK133" s="160"/>
      <c r="AL133" s="160"/>
      <c r="AM133" s="160"/>
      <c r="AN133" s="160"/>
      <c r="AO133" s="160"/>
      <c r="AP133" s="160"/>
      <c r="AQ133" s="160"/>
      <c r="AR133" s="160"/>
      <c r="AS133" s="160"/>
      <c r="AT133" s="161"/>
      <c r="AU133" s="573">
        <f>SUM(AU123:AX132)</f>
        <v>0</v>
      </c>
      <c r="AV133" s="574"/>
      <c r="AW133" s="574"/>
      <c r="AX133" s="576"/>
    </row>
    <row r="134" spans="1:50" ht="30" customHeight="1">
      <c r="A134" s="710"/>
      <c r="B134" s="711"/>
      <c r="C134" s="711"/>
      <c r="D134" s="711"/>
      <c r="E134" s="711"/>
      <c r="F134" s="712"/>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10"/>
      <c r="B135" s="711"/>
      <c r="C135" s="711"/>
      <c r="D135" s="711"/>
      <c r="E135" s="711"/>
      <c r="F135" s="712"/>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5"/>
    </row>
    <row r="136" spans="1:50" ht="24.75" customHeight="1">
      <c r="A136" s="710"/>
      <c r="B136" s="711"/>
      <c r="C136" s="711"/>
      <c r="D136" s="711"/>
      <c r="E136" s="711"/>
      <c r="F136" s="712"/>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6"/>
    </row>
    <row r="137" spans="1:50" ht="24.75" customHeight="1">
      <c r="A137" s="710"/>
      <c r="B137" s="711"/>
      <c r="C137" s="711"/>
      <c r="D137" s="711"/>
      <c r="E137" s="711"/>
      <c r="F137" s="71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9"/>
    </row>
    <row r="138" spans="1:50" ht="24.75" customHeight="1">
      <c r="A138" s="710"/>
      <c r="B138" s="711"/>
      <c r="C138" s="711"/>
      <c r="D138" s="711"/>
      <c r="E138" s="711"/>
      <c r="F138" s="71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9"/>
    </row>
    <row r="139" spans="1:50" ht="24.75" customHeight="1">
      <c r="A139" s="710"/>
      <c r="B139" s="711"/>
      <c r="C139" s="711"/>
      <c r="D139" s="711"/>
      <c r="E139" s="711"/>
      <c r="F139" s="71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9"/>
    </row>
    <row r="140" spans="1:50" ht="24.75" customHeight="1">
      <c r="A140" s="710"/>
      <c r="B140" s="711"/>
      <c r="C140" s="711"/>
      <c r="D140" s="711"/>
      <c r="E140" s="711"/>
      <c r="F140" s="71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9"/>
    </row>
    <row r="141" spans="1:50" ht="24.75" customHeight="1">
      <c r="A141" s="710"/>
      <c r="B141" s="711"/>
      <c r="C141" s="711"/>
      <c r="D141" s="711"/>
      <c r="E141" s="711"/>
      <c r="F141" s="71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9"/>
    </row>
    <row r="142" spans="1:50" ht="24.75" customHeight="1">
      <c r="A142" s="710"/>
      <c r="B142" s="711"/>
      <c r="C142" s="711"/>
      <c r="D142" s="711"/>
      <c r="E142" s="711"/>
      <c r="F142" s="71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9"/>
    </row>
    <row r="143" spans="1:50" ht="24.75" customHeight="1">
      <c r="A143" s="710"/>
      <c r="B143" s="711"/>
      <c r="C143" s="711"/>
      <c r="D143" s="711"/>
      <c r="E143" s="711"/>
      <c r="F143" s="71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9"/>
    </row>
    <row r="144" spans="1:50" ht="24.75" customHeight="1">
      <c r="A144" s="710"/>
      <c r="B144" s="711"/>
      <c r="C144" s="711"/>
      <c r="D144" s="711"/>
      <c r="E144" s="711"/>
      <c r="F144" s="71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9"/>
    </row>
    <row r="145" spans="1:50" ht="24.75" customHeight="1">
      <c r="A145" s="710"/>
      <c r="B145" s="711"/>
      <c r="C145" s="711"/>
      <c r="D145" s="711"/>
      <c r="E145" s="711"/>
      <c r="F145" s="71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9"/>
    </row>
    <row r="146" spans="1:50" ht="24.75" customHeight="1" thickBot="1">
      <c r="A146" s="710"/>
      <c r="B146" s="711"/>
      <c r="C146" s="711"/>
      <c r="D146" s="711"/>
      <c r="E146" s="711"/>
      <c r="F146" s="712"/>
      <c r="G146" s="570" t="s">
        <v>22</v>
      </c>
      <c r="H146" s="571"/>
      <c r="I146" s="571"/>
      <c r="J146" s="571"/>
      <c r="K146" s="571"/>
      <c r="L146" s="572"/>
      <c r="M146" s="160"/>
      <c r="N146" s="160"/>
      <c r="O146" s="160"/>
      <c r="P146" s="160"/>
      <c r="Q146" s="160"/>
      <c r="R146" s="160"/>
      <c r="S146" s="160"/>
      <c r="T146" s="160"/>
      <c r="U146" s="160"/>
      <c r="V146" s="160"/>
      <c r="W146" s="160"/>
      <c r="X146" s="161"/>
      <c r="Y146" s="573">
        <f>SUM(Y136:AB145)</f>
        <v>0</v>
      </c>
      <c r="Z146" s="574"/>
      <c r="AA146" s="574"/>
      <c r="AB146" s="575"/>
      <c r="AC146" s="570" t="s">
        <v>22</v>
      </c>
      <c r="AD146" s="571"/>
      <c r="AE146" s="571"/>
      <c r="AF146" s="571"/>
      <c r="AG146" s="571"/>
      <c r="AH146" s="572"/>
      <c r="AI146" s="160"/>
      <c r="AJ146" s="160"/>
      <c r="AK146" s="160"/>
      <c r="AL146" s="160"/>
      <c r="AM146" s="160"/>
      <c r="AN146" s="160"/>
      <c r="AO146" s="160"/>
      <c r="AP146" s="160"/>
      <c r="AQ146" s="160"/>
      <c r="AR146" s="160"/>
      <c r="AS146" s="160"/>
      <c r="AT146" s="161"/>
      <c r="AU146" s="573">
        <f>SUM(AU136:AX145)</f>
        <v>0</v>
      </c>
      <c r="AV146" s="574"/>
      <c r="AW146" s="574"/>
      <c r="AX146" s="576"/>
    </row>
    <row r="147" spans="1:50" ht="30" customHeight="1">
      <c r="A147" s="710"/>
      <c r="B147" s="711"/>
      <c r="C147" s="711"/>
      <c r="D147" s="711"/>
      <c r="E147" s="711"/>
      <c r="F147" s="712"/>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10"/>
      <c r="B148" s="711"/>
      <c r="C148" s="711"/>
      <c r="D148" s="711"/>
      <c r="E148" s="711"/>
      <c r="F148" s="712"/>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5"/>
    </row>
    <row r="149" spans="1:50" ht="24.75" customHeight="1">
      <c r="A149" s="710"/>
      <c r="B149" s="711"/>
      <c r="C149" s="711"/>
      <c r="D149" s="711"/>
      <c r="E149" s="711"/>
      <c r="F149" s="712"/>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6"/>
    </row>
    <row r="150" spans="1:50" ht="24.75" customHeight="1">
      <c r="A150" s="710"/>
      <c r="B150" s="711"/>
      <c r="C150" s="711"/>
      <c r="D150" s="711"/>
      <c r="E150" s="711"/>
      <c r="F150" s="71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9"/>
    </row>
    <row r="151" spans="1:50" ht="24.75" customHeight="1">
      <c r="A151" s="710"/>
      <c r="B151" s="711"/>
      <c r="C151" s="711"/>
      <c r="D151" s="711"/>
      <c r="E151" s="711"/>
      <c r="F151" s="71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9"/>
    </row>
    <row r="152" spans="1:50" ht="24.75" customHeight="1">
      <c r="A152" s="710"/>
      <c r="B152" s="711"/>
      <c r="C152" s="711"/>
      <c r="D152" s="711"/>
      <c r="E152" s="711"/>
      <c r="F152" s="71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9"/>
    </row>
    <row r="153" spans="1:50" ht="24.75" customHeight="1">
      <c r="A153" s="710"/>
      <c r="B153" s="711"/>
      <c r="C153" s="711"/>
      <c r="D153" s="711"/>
      <c r="E153" s="711"/>
      <c r="F153" s="71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9"/>
    </row>
    <row r="154" spans="1:50" ht="24.75" customHeight="1">
      <c r="A154" s="710"/>
      <c r="B154" s="711"/>
      <c r="C154" s="711"/>
      <c r="D154" s="711"/>
      <c r="E154" s="711"/>
      <c r="F154" s="71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9"/>
    </row>
    <row r="155" spans="1:50" ht="24.75" customHeight="1">
      <c r="A155" s="710"/>
      <c r="B155" s="711"/>
      <c r="C155" s="711"/>
      <c r="D155" s="711"/>
      <c r="E155" s="711"/>
      <c r="F155" s="71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9"/>
    </row>
    <row r="156" spans="1:50" ht="24.75" customHeight="1">
      <c r="A156" s="710"/>
      <c r="B156" s="711"/>
      <c r="C156" s="711"/>
      <c r="D156" s="711"/>
      <c r="E156" s="711"/>
      <c r="F156" s="71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9"/>
    </row>
    <row r="157" spans="1:50" ht="24.75" customHeight="1">
      <c r="A157" s="710"/>
      <c r="B157" s="711"/>
      <c r="C157" s="711"/>
      <c r="D157" s="711"/>
      <c r="E157" s="711"/>
      <c r="F157" s="71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9"/>
    </row>
    <row r="158" spans="1:50" ht="24.75" customHeight="1">
      <c r="A158" s="710"/>
      <c r="B158" s="711"/>
      <c r="C158" s="711"/>
      <c r="D158" s="711"/>
      <c r="E158" s="711"/>
      <c r="F158" s="71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9"/>
    </row>
    <row r="159" spans="1:50" ht="24.75"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716" t="s">
        <v>34</v>
      </c>
      <c r="B161" s="717"/>
      <c r="C161" s="717"/>
      <c r="D161" s="717"/>
      <c r="E161" s="717"/>
      <c r="F161" s="718"/>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10"/>
      <c r="B162" s="711"/>
      <c r="C162" s="711"/>
      <c r="D162" s="711"/>
      <c r="E162" s="711"/>
      <c r="F162" s="712"/>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5"/>
    </row>
    <row r="163" spans="1:50" ht="24.75" customHeight="1">
      <c r="A163" s="710"/>
      <c r="B163" s="711"/>
      <c r="C163" s="711"/>
      <c r="D163" s="711"/>
      <c r="E163" s="711"/>
      <c r="F163" s="712"/>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6"/>
    </row>
    <row r="164" spans="1:50" ht="24.75" customHeight="1">
      <c r="A164" s="710"/>
      <c r="B164" s="711"/>
      <c r="C164" s="711"/>
      <c r="D164" s="711"/>
      <c r="E164" s="711"/>
      <c r="F164" s="71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9"/>
    </row>
    <row r="165" spans="1:50" ht="24.75" customHeight="1">
      <c r="A165" s="710"/>
      <c r="B165" s="711"/>
      <c r="C165" s="711"/>
      <c r="D165" s="711"/>
      <c r="E165" s="711"/>
      <c r="F165" s="71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9"/>
    </row>
    <row r="166" spans="1:50" ht="24.75" customHeight="1">
      <c r="A166" s="710"/>
      <c r="B166" s="711"/>
      <c r="C166" s="711"/>
      <c r="D166" s="711"/>
      <c r="E166" s="711"/>
      <c r="F166" s="71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9"/>
    </row>
    <row r="167" spans="1:50" ht="24.75" customHeight="1">
      <c r="A167" s="710"/>
      <c r="B167" s="711"/>
      <c r="C167" s="711"/>
      <c r="D167" s="711"/>
      <c r="E167" s="711"/>
      <c r="F167" s="71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9"/>
    </row>
    <row r="168" spans="1:50" ht="24.75" customHeight="1">
      <c r="A168" s="710"/>
      <c r="B168" s="711"/>
      <c r="C168" s="711"/>
      <c r="D168" s="711"/>
      <c r="E168" s="711"/>
      <c r="F168" s="71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9"/>
    </row>
    <row r="169" spans="1:50" ht="24.75" customHeight="1">
      <c r="A169" s="710"/>
      <c r="B169" s="711"/>
      <c r="C169" s="711"/>
      <c r="D169" s="711"/>
      <c r="E169" s="711"/>
      <c r="F169" s="71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9"/>
    </row>
    <row r="170" spans="1:50" ht="24.75" customHeight="1">
      <c r="A170" s="710"/>
      <c r="B170" s="711"/>
      <c r="C170" s="711"/>
      <c r="D170" s="711"/>
      <c r="E170" s="711"/>
      <c r="F170" s="71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9"/>
    </row>
    <row r="171" spans="1:50" ht="24.75" customHeight="1">
      <c r="A171" s="710"/>
      <c r="B171" s="711"/>
      <c r="C171" s="711"/>
      <c r="D171" s="711"/>
      <c r="E171" s="711"/>
      <c r="F171" s="71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9"/>
    </row>
    <row r="172" spans="1:50" ht="24.75" customHeight="1">
      <c r="A172" s="710"/>
      <c r="B172" s="711"/>
      <c r="C172" s="711"/>
      <c r="D172" s="711"/>
      <c r="E172" s="711"/>
      <c r="F172" s="71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9"/>
    </row>
    <row r="173" spans="1:50" ht="24.75" customHeight="1" thickBot="1">
      <c r="A173" s="710"/>
      <c r="B173" s="711"/>
      <c r="C173" s="711"/>
      <c r="D173" s="711"/>
      <c r="E173" s="711"/>
      <c r="F173" s="712"/>
      <c r="G173" s="570" t="s">
        <v>22</v>
      </c>
      <c r="H173" s="571"/>
      <c r="I173" s="571"/>
      <c r="J173" s="571"/>
      <c r="K173" s="571"/>
      <c r="L173" s="572"/>
      <c r="M173" s="160"/>
      <c r="N173" s="160"/>
      <c r="O173" s="160"/>
      <c r="P173" s="160"/>
      <c r="Q173" s="160"/>
      <c r="R173" s="160"/>
      <c r="S173" s="160"/>
      <c r="T173" s="160"/>
      <c r="U173" s="160"/>
      <c r="V173" s="160"/>
      <c r="W173" s="160"/>
      <c r="X173" s="161"/>
      <c r="Y173" s="573">
        <f>SUM(Y163:AB172)</f>
        <v>0</v>
      </c>
      <c r="Z173" s="574"/>
      <c r="AA173" s="574"/>
      <c r="AB173" s="575"/>
      <c r="AC173" s="570" t="s">
        <v>22</v>
      </c>
      <c r="AD173" s="571"/>
      <c r="AE173" s="571"/>
      <c r="AF173" s="571"/>
      <c r="AG173" s="571"/>
      <c r="AH173" s="572"/>
      <c r="AI173" s="160"/>
      <c r="AJ173" s="160"/>
      <c r="AK173" s="160"/>
      <c r="AL173" s="160"/>
      <c r="AM173" s="160"/>
      <c r="AN173" s="160"/>
      <c r="AO173" s="160"/>
      <c r="AP173" s="160"/>
      <c r="AQ173" s="160"/>
      <c r="AR173" s="160"/>
      <c r="AS173" s="160"/>
      <c r="AT173" s="161"/>
      <c r="AU173" s="573">
        <f>SUM(AU163:AX172)</f>
        <v>0</v>
      </c>
      <c r="AV173" s="574"/>
      <c r="AW173" s="574"/>
      <c r="AX173" s="576"/>
    </row>
    <row r="174" spans="1:50" ht="30" customHeight="1">
      <c r="A174" s="710"/>
      <c r="B174" s="711"/>
      <c r="C174" s="711"/>
      <c r="D174" s="711"/>
      <c r="E174" s="711"/>
      <c r="F174" s="712"/>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10"/>
      <c r="B175" s="711"/>
      <c r="C175" s="711"/>
      <c r="D175" s="711"/>
      <c r="E175" s="711"/>
      <c r="F175" s="712"/>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5"/>
    </row>
    <row r="176" spans="1:50" ht="24.75" customHeight="1">
      <c r="A176" s="710"/>
      <c r="B176" s="711"/>
      <c r="C176" s="711"/>
      <c r="D176" s="711"/>
      <c r="E176" s="711"/>
      <c r="F176" s="712"/>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6"/>
    </row>
    <row r="177" spans="1:50" ht="24.75" customHeight="1">
      <c r="A177" s="710"/>
      <c r="B177" s="711"/>
      <c r="C177" s="711"/>
      <c r="D177" s="711"/>
      <c r="E177" s="711"/>
      <c r="F177" s="71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9"/>
    </row>
    <row r="178" spans="1:50" ht="24.75" customHeight="1">
      <c r="A178" s="710"/>
      <c r="B178" s="711"/>
      <c r="C178" s="711"/>
      <c r="D178" s="711"/>
      <c r="E178" s="711"/>
      <c r="F178" s="71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9"/>
    </row>
    <row r="179" spans="1:50" ht="24.75" customHeight="1">
      <c r="A179" s="710"/>
      <c r="B179" s="711"/>
      <c r="C179" s="711"/>
      <c r="D179" s="711"/>
      <c r="E179" s="711"/>
      <c r="F179" s="71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9"/>
    </row>
    <row r="180" spans="1:50" ht="24.75" customHeight="1">
      <c r="A180" s="710"/>
      <c r="B180" s="711"/>
      <c r="C180" s="711"/>
      <c r="D180" s="711"/>
      <c r="E180" s="711"/>
      <c r="F180" s="71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9"/>
    </row>
    <row r="181" spans="1:50" ht="24.75" customHeight="1">
      <c r="A181" s="710"/>
      <c r="B181" s="711"/>
      <c r="C181" s="711"/>
      <c r="D181" s="711"/>
      <c r="E181" s="711"/>
      <c r="F181" s="71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9"/>
    </row>
    <row r="182" spans="1:50" ht="24.75" customHeight="1">
      <c r="A182" s="710"/>
      <c r="B182" s="711"/>
      <c r="C182" s="711"/>
      <c r="D182" s="711"/>
      <c r="E182" s="711"/>
      <c r="F182" s="71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9"/>
    </row>
    <row r="183" spans="1:50" ht="24.75" customHeight="1">
      <c r="A183" s="710"/>
      <c r="B183" s="711"/>
      <c r="C183" s="711"/>
      <c r="D183" s="711"/>
      <c r="E183" s="711"/>
      <c r="F183" s="71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9"/>
    </row>
    <row r="184" spans="1:50" ht="24.75" customHeight="1">
      <c r="A184" s="710"/>
      <c r="B184" s="711"/>
      <c r="C184" s="711"/>
      <c r="D184" s="711"/>
      <c r="E184" s="711"/>
      <c r="F184" s="71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9"/>
    </row>
    <row r="185" spans="1:50" ht="24.75" customHeight="1">
      <c r="A185" s="710"/>
      <c r="B185" s="711"/>
      <c r="C185" s="711"/>
      <c r="D185" s="711"/>
      <c r="E185" s="711"/>
      <c r="F185" s="71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9"/>
    </row>
    <row r="186" spans="1:50" ht="24.75" customHeight="1" thickBot="1">
      <c r="A186" s="710"/>
      <c r="B186" s="711"/>
      <c r="C186" s="711"/>
      <c r="D186" s="711"/>
      <c r="E186" s="711"/>
      <c r="F186" s="712"/>
      <c r="G186" s="570" t="s">
        <v>22</v>
      </c>
      <c r="H186" s="571"/>
      <c r="I186" s="571"/>
      <c r="J186" s="571"/>
      <c r="K186" s="571"/>
      <c r="L186" s="572"/>
      <c r="M186" s="160"/>
      <c r="N186" s="160"/>
      <c r="O186" s="160"/>
      <c r="P186" s="160"/>
      <c r="Q186" s="160"/>
      <c r="R186" s="160"/>
      <c r="S186" s="160"/>
      <c r="T186" s="160"/>
      <c r="U186" s="160"/>
      <c r="V186" s="160"/>
      <c r="W186" s="160"/>
      <c r="X186" s="161"/>
      <c r="Y186" s="573">
        <f>SUM(Y176:AB185)</f>
        <v>0</v>
      </c>
      <c r="Z186" s="574"/>
      <c r="AA186" s="574"/>
      <c r="AB186" s="575"/>
      <c r="AC186" s="570" t="s">
        <v>22</v>
      </c>
      <c r="AD186" s="571"/>
      <c r="AE186" s="571"/>
      <c r="AF186" s="571"/>
      <c r="AG186" s="571"/>
      <c r="AH186" s="572"/>
      <c r="AI186" s="160"/>
      <c r="AJ186" s="160"/>
      <c r="AK186" s="160"/>
      <c r="AL186" s="160"/>
      <c r="AM186" s="160"/>
      <c r="AN186" s="160"/>
      <c r="AO186" s="160"/>
      <c r="AP186" s="160"/>
      <c r="AQ186" s="160"/>
      <c r="AR186" s="160"/>
      <c r="AS186" s="160"/>
      <c r="AT186" s="161"/>
      <c r="AU186" s="573">
        <f>SUM(AU176:AX185)</f>
        <v>0</v>
      </c>
      <c r="AV186" s="574"/>
      <c r="AW186" s="574"/>
      <c r="AX186" s="576"/>
    </row>
    <row r="187" spans="1:50" ht="30" customHeight="1">
      <c r="A187" s="710"/>
      <c r="B187" s="711"/>
      <c r="C187" s="711"/>
      <c r="D187" s="711"/>
      <c r="E187" s="711"/>
      <c r="F187" s="712"/>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10"/>
      <c r="B188" s="711"/>
      <c r="C188" s="711"/>
      <c r="D188" s="711"/>
      <c r="E188" s="711"/>
      <c r="F188" s="712"/>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5"/>
    </row>
    <row r="189" spans="1:50" ht="24.75" customHeight="1">
      <c r="A189" s="710"/>
      <c r="B189" s="711"/>
      <c r="C189" s="711"/>
      <c r="D189" s="711"/>
      <c r="E189" s="711"/>
      <c r="F189" s="712"/>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6"/>
    </row>
    <row r="190" spans="1:50" ht="24.75" customHeight="1">
      <c r="A190" s="710"/>
      <c r="B190" s="711"/>
      <c r="C190" s="711"/>
      <c r="D190" s="711"/>
      <c r="E190" s="711"/>
      <c r="F190" s="71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9"/>
    </row>
    <row r="191" spans="1:50" ht="24.75" customHeight="1">
      <c r="A191" s="710"/>
      <c r="B191" s="711"/>
      <c r="C191" s="711"/>
      <c r="D191" s="711"/>
      <c r="E191" s="711"/>
      <c r="F191" s="71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9"/>
    </row>
    <row r="192" spans="1:50" ht="24.75" customHeight="1">
      <c r="A192" s="710"/>
      <c r="B192" s="711"/>
      <c r="C192" s="711"/>
      <c r="D192" s="711"/>
      <c r="E192" s="711"/>
      <c r="F192" s="71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9"/>
    </row>
    <row r="193" spans="1:50" ht="24.75" customHeight="1">
      <c r="A193" s="710"/>
      <c r="B193" s="711"/>
      <c r="C193" s="711"/>
      <c r="D193" s="711"/>
      <c r="E193" s="711"/>
      <c r="F193" s="71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9"/>
    </row>
    <row r="194" spans="1:50" ht="24.75" customHeight="1">
      <c r="A194" s="710"/>
      <c r="B194" s="711"/>
      <c r="C194" s="711"/>
      <c r="D194" s="711"/>
      <c r="E194" s="711"/>
      <c r="F194" s="71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9"/>
    </row>
    <row r="195" spans="1:50" ht="24.75" customHeight="1">
      <c r="A195" s="710"/>
      <c r="B195" s="711"/>
      <c r="C195" s="711"/>
      <c r="D195" s="711"/>
      <c r="E195" s="711"/>
      <c r="F195" s="71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9"/>
    </row>
    <row r="196" spans="1:50" ht="24.75" customHeight="1">
      <c r="A196" s="710"/>
      <c r="B196" s="711"/>
      <c r="C196" s="711"/>
      <c r="D196" s="711"/>
      <c r="E196" s="711"/>
      <c r="F196" s="71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9"/>
    </row>
    <row r="197" spans="1:50" ht="24.75" customHeight="1">
      <c r="A197" s="710"/>
      <c r="B197" s="711"/>
      <c r="C197" s="711"/>
      <c r="D197" s="711"/>
      <c r="E197" s="711"/>
      <c r="F197" s="71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9"/>
    </row>
    <row r="198" spans="1:50" ht="24.75" customHeight="1">
      <c r="A198" s="710"/>
      <c r="B198" s="711"/>
      <c r="C198" s="711"/>
      <c r="D198" s="711"/>
      <c r="E198" s="711"/>
      <c r="F198" s="71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9"/>
    </row>
    <row r="199" spans="1:50" ht="24.75" customHeight="1" thickBot="1">
      <c r="A199" s="710"/>
      <c r="B199" s="711"/>
      <c r="C199" s="711"/>
      <c r="D199" s="711"/>
      <c r="E199" s="711"/>
      <c r="F199" s="712"/>
      <c r="G199" s="570" t="s">
        <v>22</v>
      </c>
      <c r="H199" s="571"/>
      <c r="I199" s="571"/>
      <c r="J199" s="571"/>
      <c r="K199" s="571"/>
      <c r="L199" s="572"/>
      <c r="M199" s="160"/>
      <c r="N199" s="160"/>
      <c r="O199" s="160"/>
      <c r="P199" s="160"/>
      <c r="Q199" s="160"/>
      <c r="R199" s="160"/>
      <c r="S199" s="160"/>
      <c r="T199" s="160"/>
      <c r="U199" s="160"/>
      <c r="V199" s="160"/>
      <c r="W199" s="160"/>
      <c r="X199" s="161"/>
      <c r="Y199" s="573">
        <f>SUM(Y189:AB198)</f>
        <v>0</v>
      </c>
      <c r="Z199" s="574"/>
      <c r="AA199" s="574"/>
      <c r="AB199" s="575"/>
      <c r="AC199" s="570" t="s">
        <v>22</v>
      </c>
      <c r="AD199" s="571"/>
      <c r="AE199" s="571"/>
      <c r="AF199" s="571"/>
      <c r="AG199" s="571"/>
      <c r="AH199" s="572"/>
      <c r="AI199" s="160"/>
      <c r="AJ199" s="160"/>
      <c r="AK199" s="160"/>
      <c r="AL199" s="160"/>
      <c r="AM199" s="160"/>
      <c r="AN199" s="160"/>
      <c r="AO199" s="160"/>
      <c r="AP199" s="160"/>
      <c r="AQ199" s="160"/>
      <c r="AR199" s="160"/>
      <c r="AS199" s="160"/>
      <c r="AT199" s="161"/>
      <c r="AU199" s="573">
        <f>SUM(AU189:AX198)</f>
        <v>0</v>
      </c>
      <c r="AV199" s="574"/>
      <c r="AW199" s="574"/>
      <c r="AX199" s="576"/>
    </row>
    <row r="200" spans="1:50" ht="30" customHeight="1">
      <c r="A200" s="710"/>
      <c r="B200" s="711"/>
      <c r="C200" s="711"/>
      <c r="D200" s="711"/>
      <c r="E200" s="711"/>
      <c r="F200" s="712"/>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10"/>
      <c r="B201" s="711"/>
      <c r="C201" s="711"/>
      <c r="D201" s="711"/>
      <c r="E201" s="711"/>
      <c r="F201" s="712"/>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5"/>
    </row>
    <row r="202" spans="1:50" ht="24.75" customHeight="1">
      <c r="A202" s="710"/>
      <c r="B202" s="711"/>
      <c r="C202" s="711"/>
      <c r="D202" s="711"/>
      <c r="E202" s="711"/>
      <c r="F202" s="712"/>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6"/>
    </row>
    <row r="203" spans="1:50" ht="24.75" customHeight="1">
      <c r="A203" s="710"/>
      <c r="B203" s="711"/>
      <c r="C203" s="711"/>
      <c r="D203" s="711"/>
      <c r="E203" s="711"/>
      <c r="F203" s="71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9"/>
    </row>
    <row r="204" spans="1:50" ht="24.75" customHeight="1">
      <c r="A204" s="710"/>
      <c r="B204" s="711"/>
      <c r="C204" s="711"/>
      <c r="D204" s="711"/>
      <c r="E204" s="711"/>
      <c r="F204" s="71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9"/>
    </row>
    <row r="205" spans="1:50" ht="24.75" customHeight="1">
      <c r="A205" s="710"/>
      <c r="B205" s="711"/>
      <c r="C205" s="711"/>
      <c r="D205" s="711"/>
      <c r="E205" s="711"/>
      <c r="F205" s="71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9"/>
    </row>
    <row r="206" spans="1:50" ht="24.75" customHeight="1">
      <c r="A206" s="710"/>
      <c r="B206" s="711"/>
      <c r="C206" s="711"/>
      <c r="D206" s="711"/>
      <c r="E206" s="711"/>
      <c r="F206" s="71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9"/>
    </row>
    <row r="207" spans="1:50" ht="24.75" customHeight="1">
      <c r="A207" s="710"/>
      <c r="B207" s="711"/>
      <c r="C207" s="711"/>
      <c r="D207" s="711"/>
      <c r="E207" s="711"/>
      <c r="F207" s="71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9"/>
    </row>
    <row r="208" spans="1:50" ht="24.75" customHeight="1">
      <c r="A208" s="710"/>
      <c r="B208" s="711"/>
      <c r="C208" s="711"/>
      <c r="D208" s="711"/>
      <c r="E208" s="711"/>
      <c r="F208" s="71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9"/>
    </row>
    <row r="209" spans="1:50" ht="24.75" customHeight="1">
      <c r="A209" s="710"/>
      <c r="B209" s="711"/>
      <c r="C209" s="711"/>
      <c r="D209" s="711"/>
      <c r="E209" s="711"/>
      <c r="F209" s="71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9"/>
    </row>
    <row r="210" spans="1:50" ht="24.75" customHeight="1">
      <c r="A210" s="710"/>
      <c r="B210" s="711"/>
      <c r="C210" s="711"/>
      <c r="D210" s="711"/>
      <c r="E210" s="711"/>
      <c r="F210" s="71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9"/>
    </row>
    <row r="211" spans="1:50" ht="24.75" customHeight="1">
      <c r="A211" s="710"/>
      <c r="B211" s="711"/>
      <c r="C211" s="711"/>
      <c r="D211" s="711"/>
      <c r="E211" s="711"/>
      <c r="F211" s="71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9"/>
    </row>
    <row r="212" spans="1:50" ht="24.75"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10"/>
      <c r="B215" s="711"/>
      <c r="C215" s="711"/>
      <c r="D215" s="711"/>
      <c r="E215" s="711"/>
      <c r="F215" s="712"/>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5"/>
    </row>
    <row r="216" spans="1:50" ht="24.75" customHeight="1">
      <c r="A216" s="710"/>
      <c r="B216" s="711"/>
      <c r="C216" s="711"/>
      <c r="D216" s="711"/>
      <c r="E216" s="711"/>
      <c r="F216" s="712"/>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6"/>
    </row>
    <row r="217" spans="1:50" ht="24.75" customHeight="1">
      <c r="A217" s="710"/>
      <c r="B217" s="711"/>
      <c r="C217" s="711"/>
      <c r="D217" s="711"/>
      <c r="E217" s="711"/>
      <c r="F217" s="71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9"/>
    </row>
    <row r="218" spans="1:50" ht="24.75" customHeight="1">
      <c r="A218" s="710"/>
      <c r="B218" s="711"/>
      <c r="C218" s="711"/>
      <c r="D218" s="711"/>
      <c r="E218" s="711"/>
      <c r="F218" s="71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9"/>
    </row>
    <row r="219" spans="1:50" ht="24.75" customHeight="1">
      <c r="A219" s="710"/>
      <c r="B219" s="711"/>
      <c r="C219" s="711"/>
      <c r="D219" s="711"/>
      <c r="E219" s="711"/>
      <c r="F219" s="71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9"/>
    </row>
    <row r="220" spans="1:50" ht="24.75" customHeight="1">
      <c r="A220" s="710"/>
      <c r="B220" s="711"/>
      <c r="C220" s="711"/>
      <c r="D220" s="711"/>
      <c r="E220" s="711"/>
      <c r="F220" s="71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9"/>
    </row>
    <row r="221" spans="1:50" ht="24.75" customHeight="1">
      <c r="A221" s="710"/>
      <c r="B221" s="711"/>
      <c r="C221" s="711"/>
      <c r="D221" s="711"/>
      <c r="E221" s="711"/>
      <c r="F221" s="71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9"/>
    </row>
    <row r="222" spans="1:50" ht="24.75" customHeight="1">
      <c r="A222" s="710"/>
      <c r="B222" s="711"/>
      <c r="C222" s="711"/>
      <c r="D222" s="711"/>
      <c r="E222" s="711"/>
      <c r="F222" s="71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9"/>
    </row>
    <row r="223" spans="1:50" ht="24.75" customHeight="1">
      <c r="A223" s="710"/>
      <c r="B223" s="711"/>
      <c r="C223" s="711"/>
      <c r="D223" s="711"/>
      <c r="E223" s="711"/>
      <c r="F223" s="71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9"/>
    </row>
    <row r="224" spans="1:50" ht="24.75" customHeight="1">
      <c r="A224" s="710"/>
      <c r="B224" s="711"/>
      <c r="C224" s="711"/>
      <c r="D224" s="711"/>
      <c r="E224" s="711"/>
      <c r="F224" s="71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9"/>
    </row>
    <row r="225" spans="1:50" ht="24.75" customHeight="1">
      <c r="A225" s="710"/>
      <c r="B225" s="711"/>
      <c r="C225" s="711"/>
      <c r="D225" s="711"/>
      <c r="E225" s="711"/>
      <c r="F225" s="71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9"/>
    </row>
    <row r="226" spans="1:50" ht="24.75" customHeight="1" thickBot="1">
      <c r="A226" s="710"/>
      <c r="B226" s="711"/>
      <c r="C226" s="711"/>
      <c r="D226" s="711"/>
      <c r="E226" s="711"/>
      <c r="F226" s="712"/>
      <c r="G226" s="570" t="s">
        <v>22</v>
      </c>
      <c r="H226" s="571"/>
      <c r="I226" s="571"/>
      <c r="J226" s="571"/>
      <c r="K226" s="571"/>
      <c r="L226" s="572"/>
      <c r="M226" s="160"/>
      <c r="N226" s="160"/>
      <c r="O226" s="160"/>
      <c r="P226" s="160"/>
      <c r="Q226" s="160"/>
      <c r="R226" s="160"/>
      <c r="S226" s="160"/>
      <c r="T226" s="160"/>
      <c r="U226" s="160"/>
      <c r="V226" s="160"/>
      <c r="W226" s="160"/>
      <c r="X226" s="161"/>
      <c r="Y226" s="573">
        <f>SUM(Y216:AB225)</f>
        <v>0</v>
      </c>
      <c r="Z226" s="574"/>
      <c r="AA226" s="574"/>
      <c r="AB226" s="575"/>
      <c r="AC226" s="570" t="s">
        <v>22</v>
      </c>
      <c r="AD226" s="571"/>
      <c r="AE226" s="571"/>
      <c r="AF226" s="571"/>
      <c r="AG226" s="571"/>
      <c r="AH226" s="572"/>
      <c r="AI226" s="160"/>
      <c r="AJ226" s="160"/>
      <c r="AK226" s="160"/>
      <c r="AL226" s="160"/>
      <c r="AM226" s="160"/>
      <c r="AN226" s="160"/>
      <c r="AO226" s="160"/>
      <c r="AP226" s="160"/>
      <c r="AQ226" s="160"/>
      <c r="AR226" s="160"/>
      <c r="AS226" s="160"/>
      <c r="AT226" s="161"/>
      <c r="AU226" s="573">
        <f>SUM(AU216:AX225)</f>
        <v>0</v>
      </c>
      <c r="AV226" s="574"/>
      <c r="AW226" s="574"/>
      <c r="AX226" s="576"/>
    </row>
    <row r="227" spans="1:50" ht="30" customHeight="1">
      <c r="A227" s="710"/>
      <c r="B227" s="711"/>
      <c r="C227" s="711"/>
      <c r="D227" s="711"/>
      <c r="E227" s="711"/>
      <c r="F227" s="712"/>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10"/>
      <c r="B228" s="711"/>
      <c r="C228" s="711"/>
      <c r="D228" s="711"/>
      <c r="E228" s="711"/>
      <c r="F228" s="712"/>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5"/>
    </row>
    <row r="229" spans="1:50" ht="24.75" customHeight="1">
      <c r="A229" s="710"/>
      <c r="B229" s="711"/>
      <c r="C229" s="711"/>
      <c r="D229" s="711"/>
      <c r="E229" s="711"/>
      <c r="F229" s="712"/>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6"/>
    </row>
    <row r="230" spans="1:50" ht="24.75" customHeight="1">
      <c r="A230" s="710"/>
      <c r="B230" s="711"/>
      <c r="C230" s="711"/>
      <c r="D230" s="711"/>
      <c r="E230" s="711"/>
      <c r="F230" s="71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9"/>
    </row>
    <row r="231" spans="1:50" ht="24.75" customHeight="1">
      <c r="A231" s="710"/>
      <c r="B231" s="711"/>
      <c r="C231" s="711"/>
      <c r="D231" s="711"/>
      <c r="E231" s="711"/>
      <c r="F231" s="71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9"/>
    </row>
    <row r="232" spans="1:50" ht="24.75" customHeight="1">
      <c r="A232" s="710"/>
      <c r="B232" s="711"/>
      <c r="C232" s="711"/>
      <c r="D232" s="711"/>
      <c r="E232" s="711"/>
      <c r="F232" s="71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9"/>
    </row>
    <row r="233" spans="1:50" ht="24.75" customHeight="1">
      <c r="A233" s="710"/>
      <c r="B233" s="711"/>
      <c r="C233" s="711"/>
      <c r="D233" s="711"/>
      <c r="E233" s="711"/>
      <c r="F233" s="71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9"/>
    </row>
    <row r="234" spans="1:50" ht="24.75" customHeight="1">
      <c r="A234" s="710"/>
      <c r="B234" s="711"/>
      <c r="C234" s="711"/>
      <c r="D234" s="711"/>
      <c r="E234" s="711"/>
      <c r="F234" s="71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9"/>
    </row>
    <row r="235" spans="1:50" ht="24.75" customHeight="1">
      <c r="A235" s="710"/>
      <c r="B235" s="711"/>
      <c r="C235" s="711"/>
      <c r="D235" s="711"/>
      <c r="E235" s="711"/>
      <c r="F235" s="71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9"/>
    </row>
    <row r="236" spans="1:50" ht="24.75" customHeight="1">
      <c r="A236" s="710"/>
      <c r="B236" s="711"/>
      <c r="C236" s="711"/>
      <c r="D236" s="711"/>
      <c r="E236" s="711"/>
      <c r="F236" s="71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9"/>
    </row>
    <row r="237" spans="1:50" ht="24.75" customHeight="1">
      <c r="A237" s="710"/>
      <c r="B237" s="711"/>
      <c r="C237" s="711"/>
      <c r="D237" s="711"/>
      <c r="E237" s="711"/>
      <c r="F237" s="71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9"/>
    </row>
    <row r="238" spans="1:50" ht="24.75" customHeight="1">
      <c r="A238" s="710"/>
      <c r="B238" s="711"/>
      <c r="C238" s="711"/>
      <c r="D238" s="711"/>
      <c r="E238" s="711"/>
      <c r="F238" s="71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9"/>
    </row>
    <row r="239" spans="1:50" ht="24.75" customHeight="1" thickBot="1">
      <c r="A239" s="710"/>
      <c r="B239" s="711"/>
      <c r="C239" s="711"/>
      <c r="D239" s="711"/>
      <c r="E239" s="711"/>
      <c r="F239" s="712"/>
      <c r="G239" s="570" t="s">
        <v>22</v>
      </c>
      <c r="H239" s="571"/>
      <c r="I239" s="571"/>
      <c r="J239" s="571"/>
      <c r="K239" s="571"/>
      <c r="L239" s="572"/>
      <c r="M239" s="160"/>
      <c r="N239" s="160"/>
      <c r="O239" s="160"/>
      <c r="P239" s="160"/>
      <c r="Q239" s="160"/>
      <c r="R239" s="160"/>
      <c r="S239" s="160"/>
      <c r="T239" s="160"/>
      <c r="U239" s="160"/>
      <c r="V239" s="160"/>
      <c r="W239" s="160"/>
      <c r="X239" s="161"/>
      <c r="Y239" s="573">
        <f>SUM(Y229:AB238)</f>
        <v>0</v>
      </c>
      <c r="Z239" s="574"/>
      <c r="AA239" s="574"/>
      <c r="AB239" s="575"/>
      <c r="AC239" s="570" t="s">
        <v>22</v>
      </c>
      <c r="AD239" s="571"/>
      <c r="AE239" s="571"/>
      <c r="AF239" s="571"/>
      <c r="AG239" s="571"/>
      <c r="AH239" s="572"/>
      <c r="AI239" s="160"/>
      <c r="AJ239" s="160"/>
      <c r="AK239" s="160"/>
      <c r="AL239" s="160"/>
      <c r="AM239" s="160"/>
      <c r="AN239" s="160"/>
      <c r="AO239" s="160"/>
      <c r="AP239" s="160"/>
      <c r="AQ239" s="160"/>
      <c r="AR239" s="160"/>
      <c r="AS239" s="160"/>
      <c r="AT239" s="161"/>
      <c r="AU239" s="573">
        <f>SUM(AU229:AX238)</f>
        <v>0</v>
      </c>
      <c r="AV239" s="574"/>
      <c r="AW239" s="574"/>
      <c r="AX239" s="576"/>
    </row>
    <row r="240" spans="1:50" ht="30" customHeight="1">
      <c r="A240" s="710"/>
      <c r="B240" s="711"/>
      <c r="C240" s="711"/>
      <c r="D240" s="711"/>
      <c r="E240" s="711"/>
      <c r="F240" s="712"/>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10"/>
      <c r="B241" s="711"/>
      <c r="C241" s="711"/>
      <c r="D241" s="711"/>
      <c r="E241" s="711"/>
      <c r="F241" s="712"/>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5"/>
    </row>
    <row r="242" spans="1:50" ht="24.75" customHeight="1">
      <c r="A242" s="710"/>
      <c r="B242" s="711"/>
      <c r="C242" s="711"/>
      <c r="D242" s="711"/>
      <c r="E242" s="711"/>
      <c r="F242" s="712"/>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6"/>
    </row>
    <row r="243" spans="1:50" ht="24.75" customHeight="1">
      <c r="A243" s="710"/>
      <c r="B243" s="711"/>
      <c r="C243" s="711"/>
      <c r="D243" s="711"/>
      <c r="E243" s="711"/>
      <c r="F243" s="71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9"/>
    </row>
    <row r="244" spans="1:50" ht="24.75" customHeight="1">
      <c r="A244" s="710"/>
      <c r="B244" s="711"/>
      <c r="C244" s="711"/>
      <c r="D244" s="711"/>
      <c r="E244" s="711"/>
      <c r="F244" s="71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9"/>
    </row>
    <row r="245" spans="1:50" ht="24.75" customHeight="1">
      <c r="A245" s="710"/>
      <c r="B245" s="711"/>
      <c r="C245" s="711"/>
      <c r="D245" s="711"/>
      <c r="E245" s="711"/>
      <c r="F245" s="71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9"/>
    </row>
    <row r="246" spans="1:50" ht="24.75" customHeight="1">
      <c r="A246" s="710"/>
      <c r="B246" s="711"/>
      <c r="C246" s="711"/>
      <c r="D246" s="711"/>
      <c r="E246" s="711"/>
      <c r="F246" s="71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9"/>
    </row>
    <row r="247" spans="1:50" ht="24.75" customHeight="1">
      <c r="A247" s="710"/>
      <c r="B247" s="711"/>
      <c r="C247" s="711"/>
      <c r="D247" s="711"/>
      <c r="E247" s="711"/>
      <c r="F247" s="71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9"/>
    </row>
    <row r="248" spans="1:50" ht="24.75" customHeight="1">
      <c r="A248" s="710"/>
      <c r="B248" s="711"/>
      <c r="C248" s="711"/>
      <c r="D248" s="711"/>
      <c r="E248" s="711"/>
      <c r="F248" s="71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9"/>
    </row>
    <row r="249" spans="1:50" ht="24.75" customHeight="1">
      <c r="A249" s="710"/>
      <c r="B249" s="711"/>
      <c r="C249" s="711"/>
      <c r="D249" s="711"/>
      <c r="E249" s="711"/>
      <c r="F249" s="71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9"/>
    </row>
    <row r="250" spans="1:50" ht="24.75" customHeight="1">
      <c r="A250" s="710"/>
      <c r="B250" s="711"/>
      <c r="C250" s="711"/>
      <c r="D250" s="711"/>
      <c r="E250" s="711"/>
      <c r="F250" s="71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9"/>
    </row>
    <row r="251" spans="1:50" ht="24.75" customHeight="1">
      <c r="A251" s="710"/>
      <c r="B251" s="711"/>
      <c r="C251" s="711"/>
      <c r="D251" s="711"/>
      <c r="E251" s="711"/>
      <c r="F251" s="71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9"/>
    </row>
    <row r="252" spans="1:50" ht="24.75" customHeight="1" thickBot="1">
      <c r="A252" s="710"/>
      <c r="B252" s="711"/>
      <c r="C252" s="711"/>
      <c r="D252" s="711"/>
      <c r="E252" s="711"/>
      <c r="F252" s="712"/>
      <c r="G252" s="570" t="s">
        <v>22</v>
      </c>
      <c r="H252" s="571"/>
      <c r="I252" s="571"/>
      <c r="J252" s="571"/>
      <c r="K252" s="571"/>
      <c r="L252" s="572"/>
      <c r="M252" s="160"/>
      <c r="N252" s="160"/>
      <c r="O252" s="160"/>
      <c r="P252" s="160"/>
      <c r="Q252" s="160"/>
      <c r="R252" s="160"/>
      <c r="S252" s="160"/>
      <c r="T252" s="160"/>
      <c r="U252" s="160"/>
      <c r="V252" s="160"/>
      <c r="W252" s="160"/>
      <c r="X252" s="161"/>
      <c r="Y252" s="573">
        <f>SUM(Y242:AB251)</f>
        <v>0</v>
      </c>
      <c r="Z252" s="574"/>
      <c r="AA252" s="574"/>
      <c r="AB252" s="575"/>
      <c r="AC252" s="570" t="s">
        <v>22</v>
      </c>
      <c r="AD252" s="571"/>
      <c r="AE252" s="571"/>
      <c r="AF252" s="571"/>
      <c r="AG252" s="571"/>
      <c r="AH252" s="572"/>
      <c r="AI252" s="160"/>
      <c r="AJ252" s="160"/>
      <c r="AK252" s="160"/>
      <c r="AL252" s="160"/>
      <c r="AM252" s="160"/>
      <c r="AN252" s="160"/>
      <c r="AO252" s="160"/>
      <c r="AP252" s="160"/>
      <c r="AQ252" s="160"/>
      <c r="AR252" s="160"/>
      <c r="AS252" s="160"/>
      <c r="AT252" s="161"/>
      <c r="AU252" s="573">
        <f>SUM(AU242:AX251)</f>
        <v>0</v>
      </c>
      <c r="AV252" s="574"/>
      <c r="AW252" s="574"/>
      <c r="AX252" s="576"/>
    </row>
    <row r="253" spans="1:50" ht="30" customHeight="1">
      <c r="A253" s="710"/>
      <c r="B253" s="711"/>
      <c r="C253" s="711"/>
      <c r="D253" s="711"/>
      <c r="E253" s="711"/>
      <c r="F253" s="712"/>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10"/>
      <c r="B254" s="711"/>
      <c r="C254" s="711"/>
      <c r="D254" s="711"/>
      <c r="E254" s="711"/>
      <c r="F254" s="712"/>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5"/>
    </row>
    <row r="255" spans="1:50" ht="24.75" customHeight="1">
      <c r="A255" s="710"/>
      <c r="B255" s="711"/>
      <c r="C255" s="711"/>
      <c r="D255" s="711"/>
      <c r="E255" s="711"/>
      <c r="F255" s="712"/>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6"/>
    </row>
    <row r="256" spans="1:50" ht="24.75" customHeight="1">
      <c r="A256" s="710"/>
      <c r="B256" s="711"/>
      <c r="C256" s="711"/>
      <c r="D256" s="711"/>
      <c r="E256" s="711"/>
      <c r="F256" s="71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9"/>
    </row>
    <row r="257" spans="1:50" ht="24.75" customHeight="1">
      <c r="A257" s="710"/>
      <c r="B257" s="711"/>
      <c r="C257" s="711"/>
      <c r="D257" s="711"/>
      <c r="E257" s="711"/>
      <c r="F257" s="71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9"/>
    </row>
    <row r="258" spans="1:50" ht="24.75" customHeight="1">
      <c r="A258" s="710"/>
      <c r="B258" s="711"/>
      <c r="C258" s="711"/>
      <c r="D258" s="711"/>
      <c r="E258" s="711"/>
      <c r="F258" s="71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9"/>
    </row>
    <row r="259" spans="1:50" ht="24.75" customHeight="1">
      <c r="A259" s="710"/>
      <c r="B259" s="711"/>
      <c r="C259" s="711"/>
      <c r="D259" s="711"/>
      <c r="E259" s="711"/>
      <c r="F259" s="71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9"/>
    </row>
    <row r="260" spans="1:50" ht="24.75" customHeight="1">
      <c r="A260" s="710"/>
      <c r="B260" s="711"/>
      <c r="C260" s="711"/>
      <c r="D260" s="711"/>
      <c r="E260" s="711"/>
      <c r="F260" s="71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9"/>
    </row>
    <row r="261" spans="1:50" ht="24.75" customHeight="1">
      <c r="A261" s="710"/>
      <c r="B261" s="711"/>
      <c r="C261" s="711"/>
      <c r="D261" s="711"/>
      <c r="E261" s="711"/>
      <c r="F261" s="71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9"/>
    </row>
    <row r="262" spans="1:50" ht="24.75" customHeight="1">
      <c r="A262" s="710"/>
      <c r="B262" s="711"/>
      <c r="C262" s="711"/>
      <c r="D262" s="711"/>
      <c r="E262" s="711"/>
      <c r="F262" s="71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9"/>
    </row>
    <row r="263" spans="1:50" ht="24.75" customHeight="1">
      <c r="A263" s="710"/>
      <c r="B263" s="711"/>
      <c r="C263" s="711"/>
      <c r="D263" s="711"/>
      <c r="E263" s="711"/>
      <c r="F263" s="71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9"/>
    </row>
    <row r="264" spans="1:50" ht="24.75" customHeight="1">
      <c r="A264" s="710"/>
      <c r="B264" s="711"/>
      <c r="C264" s="711"/>
      <c r="D264" s="711"/>
      <c r="E264" s="711"/>
      <c r="F264" s="71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9"/>
    </row>
    <row r="265" spans="1:50" ht="24.75"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0"/>
      <c r="B3" s="58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6" t="s">
        <v>33</v>
      </c>
      <c r="AL3" s="246"/>
      <c r="AM3" s="246"/>
      <c r="AN3" s="246"/>
      <c r="AO3" s="246"/>
      <c r="AP3" s="246"/>
      <c r="AQ3" s="246" t="s">
        <v>23</v>
      </c>
      <c r="AR3" s="246"/>
      <c r="AS3" s="246"/>
      <c r="AT3" s="246"/>
      <c r="AU3" s="97" t="s">
        <v>24</v>
      </c>
      <c r="AV3" s="98"/>
      <c r="AW3" s="98"/>
      <c r="AX3" s="587"/>
    </row>
    <row r="4" spans="1:50" ht="24" customHeight="1">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0"/>
      <c r="B36" s="58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6" t="s">
        <v>33</v>
      </c>
      <c r="AL36" s="246"/>
      <c r="AM36" s="246"/>
      <c r="AN36" s="246"/>
      <c r="AO36" s="246"/>
      <c r="AP36" s="246"/>
      <c r="AQ36" s="246" t="s">
        <v>23</v>
      </c>
      <c r="AR36" s="246"/>
      <c r="AS36" s="246"/>
      <c r="AT36" s="246"/>
      <c r="AU36" s="97" t="s">
        <v>24</v>
      </c>
      <c r="AV36" s="98"/>
      <c r="AW36" s="98"/>
      <c r="AX36" s="587"/>
    </row>
    <row r="37" spans="1:50" ht="24" customHeight="1">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0"/>
      <c r="B69" s="58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6" t="s">
        <v>33</v>
      </c>
      <c r="AL69" s="246"/>
      <c r="AM69" s="246"/>
      <c r="AN69" s="246"/>
      <c r="AO69" s="246"/>
      <c r="AP69" s="246"/>
      <c r="AQ69" s="246" t="s">
        <v>23</v>
      </c>
      <c r="AR69" s="246"/>
      <c r="AS69" s="246"/>
      <c r="AT69" s="246"/>
      <c r="AU69" s="97" t="s">
        <v>24</v>
      </c>
      <c r="AV69" s="98"/>
      <c r="AW69" s="98"/>
      <c r="AX69" s="587"/>
    </row>
    <row r="70" spans="1:50" ht="24" customHeight="1">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0"/>
      <c r="B102" s="58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6" t="s">
        <v>33</v>
      </c>
      <c r="AL102" s="246"/>
      <c r="AM102" s="246"/>
      <c r="AN102" s="246"/>
      <c r="AO102" s="246"/>
      <c r="AP102" s="246"/>
      <c r="AQ102" s="246" t="s">
        <v>23</v>
      </c>
      <c r="AR102" s="246"/>
      <c r="AS102" s="246"/>
      <c r="AT102" s="246"/>
      <c r="AU102" s="97" t="s">
        <v>24</v>
      </c>
      <c r="AV102" s="98"/>
      <c r="AW102" s="98"/>
      <c r="AX102" s="587"/>
    </row>
    <row r="103" spans="1:50" ht="24" customHeight="1">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0"/>
      <c r="B135" s="580"/>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6" t="s">
        <v>414</v>
      </c>
      <c r="AL135" s="246"/>
      <c r="AM135" s="246"/>
      <c r="AN135" s="246"/>
      <c r="AO135" s="246"/>
      <c r="AP135" s="246"/>
      <c r="AQ135" s="246" t="s">
        <v>23</v>
      </c>
      <c r="AR135" s="246"/>
      <c r="AS135" s="246"/>
      <c r="AT135" s="246"/>
      <c r="AU135" s="97" t="s">
        <v>24</v>
      </c>
      <c r="AV135" s="98"/>
      <c r="AW135" s="98"/>
      <c r="AX135" s="587"/>
    </row>
    <row r="136" spans="1:50" ht="24" customHeight="1">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0"/>
      <c r="B168" s="580"/>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6" t="s">
        <v>414</v>
      </c>
      <c r="AL168" s="246"/>
      <c r="AM168" s="246"/>
      <c r="AN168" s="246"/>
      <c r="AO168" s="246"/>
      <c r="AP168" s="246"/>
      <c r="AQ168" s="246" t="s">
        <v>23</v>
      </c>
      <c r="AR168" s="246"/>
      <c r="AS168" s="246"/>
      <c r="AT168" s="246"/>
      <c r="AU168" s="97" t="s">
        <v>24</v>
      </c>
      <c r="AV168" s="98"/>
      <c r="AW168" s="98"/>
      <c r="AX168" s="587"/>
    </row>
    <row r="169" spans="1:50" ht="24" customHeight="1">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0"/>
      <c r="B201" s="580"/>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6" t="s">
        <v>414</v>
      </c>
      <c r="AL201" s="246"/>
      <c r="AM201" s="246"/>
      <c r="AN201" s="246"/>
      <c r="AO201" s="246"/>
      <c r="AP201" s="246"/>
      <c r="AQ201" s="246" t="s">
        <v>23</v>
      </c>
      <c r="AR201" s="246"/>
      <c r="AS201" s="246"/>
      <c r="AT201" s="246"/>
      <c r="AU201" s="97" t="s">
        <v>24</v>
      </c>
      <c r="AV201" s="98"/>
      <c r="AW201" s="98"/>
      <c r="AX201" s="587"/>
    </row>
    <row r="202" spans="1:50" ht="24" customHeight="1">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0"/>
      <c r="B234" s="580"/>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6" t="s">
        <v>429</v>
      </c>
      <c r="AL234" s="246"/>
      <c r="AM234" s="246"/>
      <c r="AN234" s="246"/>
      <c r="AO234" s="246"/>
      <c r="AP234" s="246"/>
      <c r="AQ234" s="246" t="s">
        <v>23</v>
      </c>
      <c r="AR234" s="246"/>
      <c r="AS234" s="246"/>
      <c r="AT234" s="246"/>
      <c r="AU234" s="97" t="s">
        <v>24</v>
      </c>
      <c r="AV234" s="98"/>
      <c r="AW234" s="98"/>
      <c r="AX234" s="587"/>
    </row>
    <row r="235" spans="1:50" ht="24" customHeight="1">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0"/>
      <c r="B267" s="580"/>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6" t="s">
        <v>414</v>
      </c>
      <c r="AL267" s="246"/>
      <c r="AM267" s="246"/>
      <c r="AN267" s="246"/>
      <c r="AO267" s="246"/>
      <c r="AP267" s="246"/>
      <c r="AQ267" s="246" t="s">
        <v>23</v>
      </c>
      <c r="AR267" s="246"/>
      <c r="AS267" s="246"/>
      <c r="AT267" s="246"/>
      <c r="AU267" s="97" t="s">
        <v>24</v>
      </c>
      <c r="AV267" s="98"/>
      <c r="AW267" s="98"/>
      <c r="AX267" s="587"/>
    </row>
    <row r="268" spans="1:50" ht="24" customHeight="1">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0"/>
      <c r="B300" s="58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6" t="s">
        <v>33</v>
      </c>
      <c r="AL300" s="246"/>
      <c r="AM300" s="246"/>
      <c r="AN300" s="246"/>
      <c r="AO300" s="246"/>
      <c r="AP300" s="246"/>
      <c r="AQ300" s="246" t="s">
        <v>23</v>
      </c>
      <c r="AR300" s="246"/>
      <c r="AS300" s="246"/>
      <c r="AT300" s="246"/>
      <c r="AU300" s="97" t="s">
        <v>24</v>
      </c>
      <c r="AV300" s="98"/>
      <c r="AW300" s="98"/>
      <c r="AX300" s="587"/>
    </row>
    <row r="301" spans="1:50" ht="24" customHeight="1">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0"/>
      <c r="B333" s="580"/>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6" t="s">
        <v>414</v>
      </c>
      <c r="AL333" s="246"/>
      <c r="AM333" s="246"/>
      <c r="AN333" s="246"/>
      <c r="AO333" s="246"/>
      <c r="AP333" s="246"/>
      <c r="AQ333" s="246" t="s">
        <v>23</v>
      </c>
      <c r="AR333" s="246"/>
      <c r="AS333" s="246"/>
      <c r="AT333" s="246"/>
      <c r="AU333" s="97" t="s">
        <v>24</v>
      </c>
      <c r="AV333" s="98"/>
      <c r="AW333" s="98"/>
      <c r="AX333" s="587"/>
    </row>
    <row r="334" spans="1:50" ht="24" customHeight="1">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0"/>
      <c r="B366" s="58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6" t="s">
        <v>33</v>
      </c>
      <c r="AL366" s="246"/>
      <c r="AM366" s="246"/>
      <c r="AN366" s="246"/>
      <c r="AO366" s="246"/>
      <c r="AP366" s="246"/>
      <c r="AQ366" s="246" t="s">
        <v>23</v>
      </c>
      <c r="AR366" s="246"/>
      <c r="AS366" s="246"/>
      <c r="AT366" s="246"/>
      <c r="AU366" s="97" t="s">
        <v>24</v>
      </c>
      <c r="AV366" s="98"/>
      <c r="AW366" s="98"/>
      <c r="AX366" s="587"/>
    </row>
    <row r="367" spans="1:50" ht="24" customHeight="1">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0"/>
      <c r="B399" s="580"/>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6" t="s">
        <v>414</v>
      </c>
      <c r="AL399" s="246"/>
      <c r="AM399" s="246"/>
      <c r="AN399" s="246"/>
      <c r="AO399" s="246"/>
      <c r="AP399" s="246"/>
      <c r="AQ399" s="246" t="s">
        <v>23</v>
      </c>
      <c r="AR399" s="246"/>
      <c r="AS399" s="246"/>
      <c r="AT399" s="246"/>
      <c r="AU399" s="97" t="s">
        <v>24</v>
      </c>
      <c r="AV399" s="98"/>
      <c r="AW399" s="98"/>
      <c r="AX399" s="587"/>
    </row>
    <row r="400" spans="1:50" ht="24" customHeight="1">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0"/>
      <c r="B432" s="58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6" t="s">
        <v>33</v>
      </c>
      <c r="AL432" s="246"/>
      <c r="AM432" s="246"/>
      <c r="AN432" s="246"/>
      <c r="AO432" s="246"/>
      <c r="AP432" s="246"/>
      <c r="AQ432" s="246" t="s">
        <v>23</v>
      </c>
      <c r="AR432" s="246"/>
      <c r="AS432" s="246"/>
      <c r="AT432" s="246"/>
      <c r="AU432" s="97" t="s">
        <v>24</v>
      </c>
      <c r="AV432" s="98"/>
      <c r="AW432" s="98"/>
      <c r="AX432" s="587"/>
    </row>
    <row r="433" spans="1:50" ht="24" customHeight="1">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0"/>
      <c r="B465" s="58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6" t="s">
        <v>33</v>
      </c>
      <c r="AL465" s="246"/>
      <c r="AM465" s="246"/>
      <c r="AN465" s="246"/>
      <c r="AO465" s="246"/>
      <c r="AP465" s="246"/>
      <c r="AQ465" s="246" t="s">
        <v>23</v>
      </c>
      <c r="AR465" s="246"/>
      <c r="AS465" s="246"/>
      <c r="AT465" s="246"/>
      <c r="AU465" s="97" t="s">
        <v>24</v>
      </c>
      <c r="AV465" s="98"/>
      <c r="AW465" s="98"/>
      <c r="AX465" s="587"/>
    </row>
    <row r="466" spans="1:50" ht="24" customHeight="1">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0"/>
      <c r="B498" s="58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6" t="s">
        <v>33</v>
      </c>
      <c r="AL498" s="246"/>
      <c r="AM498" s="246"/>
      <c r="AN498" s="246"/>
      <c r="AO498" s="246"/>
      <c r="AP498" s="246"/>
      <c r="AQ498" s="246" t="s">
        <v>23</v>
      </c>
      <c r="AR498" s="246"/>
      <c r="AS498" s="246"/>
      <c r="AT498" s="246"/>
      <c r="AU498" s="97" t="s">
        <v>24</v>
      </c>
      <c r="AV498" s="98"/>
      <c r="AW498" s="98"/>
      <c r="AX498" s="587"/>
    </row>
    <row r="499" spans="1:50" ht="24" customHeight="1">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0"/>
      <c r="B531" s="580"/>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6" t="s">
        <v>414</v>
      </c>
      <c r="AL531" s="246"/>
      <c r="AM531" s="246"/>
      <c r="AN531" s="246"/>
      <c r="AO531" s="246"/>
      <c r="AP531" s="246"/>
      <c r="AQ531" s="246" t="s">
        <v>23</v>
      </c>
      <c r="AR531" s="246"/>
      <c r="AS531" s="246"/>
      <c r="AT531" s="246"/>
      <c r="AU531" s="97" t="s">
        <v>24</v>
      </c>
      <c r="AV531" s="98"/>
      <c r="AW531" s="98"/>
      <c r="AX531" s="587"/>
    </row>
    <row r="532" spans="1:50" ht="24" customHeight="1">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0"/>
      <c r="B564" s="58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6" t="s">
        <v>33</v>
      </c>
      <c r="AL564" s="246"/>
      <c r="AM564" s="246"/>
      <c r="AN564" s="246"/>
      <c r="AO564" s="246"/>
      <c r="AP564" s="246"/>
      <c r="AQ564" s="246" t="s">
        <v>23</v>
      </c>
      <c r="AR564" s="246"/>
      <c r="AS564" s="246"/>
      <c r="AT564" s="246"/>
      <c r="AU564" s="97" t="s">
        <v>24</v>
      </c>
      <c r="AV564" s="98"/>
      <c r="AW564" s="98"/>
      <c r="AX564" s="587"/>
    </row>
    <row r="565" spans="1:50" ht="24" customHeight="1">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0"/>
      <c r="B597" s="580"/>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6" t="s">
        <v>414</v>
      </c>
      <c r="AL597" s="246"/>
      <c r="AM597" s="246"/>
      <c r="AN597" s="246"/>
      <c r="AO597" s="246"/>
      <c r="AP597" s="246"/>
      <c r="AQ597" s="246" t="s">
        <v>23</v>
      </c>
      <c r="AR597" s="246"/>
      <c r="AS597" s="246"/>
      <c r="AT597" s="246"/>
      <c r="AU597" s="97" t="s">
        <v>24</v>
      </c>
      <c r="AV597" s="98"/>
      <c r="AW597" s="98"/>
      <c r="AX597" s="587"/>
    </row>
    <row r="598" spans="1:50" ht="24" customHeight="1">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0"/>
      <c r="B630" s="58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6" t="s">
        <v>33</v>
      </c>
      <c r="AL630" s="246"/>
      <c r="AM630" s="246"/>
      <c r="AN630" s="246"/>
      <c r="AO630" s="246"/>
      <c r="AP630" s="246"/>
      <c r="AQ630" s="246" t="s">
        <v>23</v>
      </c>
      <c r="AR630" s="246"/>
      <c r="AS630" s="246"/>
      <c r="AT630" s="246"/>
      <c r="AU630" s="97" t="s">
        <v>24</v>
      </c>
      <c r="AV630" s="98"/>
      <c r="AW630" s="98"/>
      <c r="AX630" s="587"/>
    </row>
    <row r="631" spans="1:50" ht="24" customHeight="1">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0"/>
      <c r="B663" s="580"/>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6" t="s">
        <v>414</v>
      </c>
      <c r="AL663" s="246"/>
      <c r="AM663" s="246"/>
      <c r="AN663" s="246"/>
      <c r="AO663" s="246"/>
      <c r="AP663" s="246"/>
      <c r="AQ663" s="246" t="s">
        <v>23</v>
      </c>
      <c r="AR663" s="246"/>
      <c r="AS663" s="246"/>
      <c r="AT663" s="246"/>
      <c r="AU663" s="97" t="s">
        <v>24</v>
      </c>
      <c r="AV663" s="98"/>
      <c r="AW663" s="98"/>
      <c r="AX663" s="587"/>
    </row>
    <row r="664" spans="1:50" ht="24" customHeight="1">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0"/>
      <c r="B696" s="580"/>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6" t="s">
        <v>414</v>
      </c>
      <c r="AL696" s="246"/>
      <c r="AM696" s="246"/>
      <c r="AN696" s="246"/>
      <c r="AO696" s="246"/>
      <c r="AP696" s="246"/>
      <c r="AQ696" s="246" t="s">
        <v>23</v>
      </c>
      <c r="AR696" s="246"/>
      <c r="AS696" s="246"/>
      <c r="AT696" s="246"/>
      <c r="AU696" s="97" t="s">
        <v>24</v>
      </c>
      <c r="AV696" s="98"/>
      <c r="AW696" s="98"/>
      <c r="AX696" s="587"/>
    </row>
    <row r="697" spans="1:50" ht="24" customHeight="1">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0"/>
      <c r="B729" s="58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6" t="s">
        <v>33</v>
      </c>
      <c r="AL729" s="246"/>
      <c r="AM729" s="246"/>
      <c r="AN729" s="246"/>
      <c r="AO729" s="246"/>
      <c r="AP729" s="246"/>
      <c r="AQ729" s="246" t="s">
        <v>23</v>
      </c>
      <c r="AR729" s="246"/>
      <c r="AS729" s="246"/>
      <c r="AT729" s="246"/>
      <c r="AU729" s="97" t="s">
        <v>24</v>
      </c>
      <c r="AV729" s="98"/>
      <c r="AW729" s="98"/>
      <c r="AX729" s="587"/>
    </row>
    <row r="730" spans="1:50" ht="24" customHeight="1">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0"/>
      <c r="B762" s="580"/>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6" t="s">
        <v>414</v>
      </c>
      <c r="AL762" s="246"/>
      <c r="AM762" s="246"/>
      <c r="AN762" s="246"/>
      <c r="AO762" s="246"/>
      <c r="AP762" s="246"/>
      <c r="AQ762" s="246" t="s">
        <v>23</v>
      </c>
      <c r="AR762" s="246"/>
      <c r="AS762" s="246"/>
      <c r="AT762" s="246"/>
      <c r="AU762" s="97" t="s">
        <v>24</v>
      </c>
      <c r="AV762" s="98"/>
      <c r="AW762" s="98"/>
      <c r="AX762" s="587"/>
    </row>
    <row r="763" spans="1:50" ht="24" customHeight="1">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0"/>
      <c r="B795" s="58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6" t="s">
        <v>33</v>
      </c>
      <c r="AL795" s="246"/>
      <c r="AM795" s="246"/>
      <c r="AN795" s="246"/>
      <c r="AO795" s="246"/>
      <c r="AP795" s="246"/>
      <c r="AQ795" s="246" t="s">
        <v>23</v>
      </c>
      <c r="AR795" s="246"/>
      <c r="AS795" s="246"/>
      <c r="AT795" s="246"/>
      <c r="AU795" s="97" t="s">
        <v>24</v>
      </c>
      <c r="AV795" s="98"/>
      <c r="AW795" s="98"/>
      <c r="AX795" s="587"/>
    </row>
    <row r="796" spans="1:50" ht="24" customHeight="1">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0"/>
      <c r="B828" s="58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6" t="s">
        <v>33</v>
      </c>
      <c r="AL828" s="246"/>
      <c r="AM828" s="246"/>
      <c r="AN828" s="246"/>
      <c r="AO828" s="246"/>
      <c r="AP828" s="246"/>
      <c r="AQ828" s="246" t="s">
        <v>23</v>
      </c>
      <c r="AR828" s="246"/>
      <c r="AS828" s="246"/>
      <c r="AT828" s="246"/>
      <c r="AU828" s="97" t="s">
        <v>24</v>
      </c>
      <c r="AV828" s="98"/>
      <c r="AW828" s="98"/>
      <c r="AX828" s="587"/>
    </row>
    <row r="829" spans="1:50" ht="24" customHeight="1">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0"/>
      <c r="B861" s="580"/>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6" t="s">
        <v>414</v>
      </c>
      <c r="AL861" s="246"/>
      <c r="AM861" s="246"/>
      <c r="AN861" s="246"/>
      <c r="AO861" s="246"/>
      <c r="AP861" s="246"/>
      <c r="AQ861" s="246" t="s">
        <v>23</v>
      </c>
      <c r="AR861" s="246"/>
      <c r="AS861" s="246"/>
      <c r="AT861" s="246"/>
      <c r="AU861" s="97" t="s">
        <v>24</v>
      </c>
      <c r="AV861" s="98"/>
      <c r="AW861" s="98"/>
      <c r="AX861" s="587"/>
    </row>
    <row r="862" spans="1:50" ht="24" customHeight="1">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0"/>
      <c r="B894" s="580"/>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6" t="s">
        <v>414</v>
      </c>
      <c r="AL894" s="246"/>
      <c r="AM894" s="246"/>
      <c r="AN894" s="246"/>
      <c r="AO894" s="246"/>
      <c r="AP894" s="246"/>
      <c r="AQ894" s="246" t="s">
        <v>23</v>
      </c>
      <c r="AR894" s="246"/>
      <c r="AS894" s="246"/>
      <c r="AT894" s="246"/>
      <c r="AU894" s="97" t="s">
        <v>24</v>
      </c>
      <c r="AV894" s="98"/>
      <c r="AW894" s="98"/>
      <c r="AX894" s="587"/>
    </row>
    <row r="895" spans="1:50" ht="24" customHeight="1">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0"/>
      <c r="B927" s="58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6" t="s">
        <v>33</v>
      </c>
      <c r="AL927" s="246"/>
      <c r="AM927" s="246"/>
      <c r="AN927" s="246"/>
      <c r="AO927" s="246"/>
      <c r="AP927" s="246"/>
      <c r="AQ927" s="246" t="s">
        <v>23</v>
      </c>
      <c r="AR927" s="246"/>
      <c r="AS927" s="246"/>
      <c r="AT927" s="246"/>
      <c r="AU927" s="97" t="s">
        <v>24</v>
      </c>
      <c r="AV927" s="98"/>
      <c r="AW927" s="98"/>
      <c r="AX927" s="587"/>
    </row>
    <row r="928" spans="1:50" ht="24" customHeight="1">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0"/>
      <c r="B960" s="58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6" t="s">
        <v>33</v>
      </c>
      <c r="AL960" s="246"/>
      <c r="AM960" s="246"/>
      <c r="AN960" s="246"/>
      <c r="AO960" s="246"/>
      <c r="AP960" s="246"/>
      <c r="AQ960" s="246" t="s">
        <v>23</v>
      </c>
      <c r="AR960" s="246"/>
      <c r="AS960" s="246"/>
      <c r="AT960" s="246"/>
      <c r="AU960" s="97" t="s">
        <v>24</v>
      </c>
      <c r="AV960" s="98"/>
      <c r="AW960" s="98"/>
      <c r="AX960" s="587"/>
    </row>
    <row r="961" spans="1:50" ht="24" customHeight="1">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0"/>
      <c r="B993" s="58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6" t="s">
        <v>33</v>
      </c>
      <c r="AL993" s="246"/>
      <c r="AM993" s="246"/>
      <c r="AN993" s="246"/>
      <c r="AO993" s="246"/>
      <c r="AP993" s="246"/>
      <c r="AQ993" s="246" t="s">
        <v>23</v>
      </c>
      <c r="AR993" s="246"/>
      <c r="AS993" s="246"/>
      <c r="AT993" s="246"/>
      <c r="AU993" s="97" t="s">
        <v>24</v>
      </c>
      <c r="AV993" s="98"/>
      <c r="AW993" s="98"/>
      <c r="AX993" s="587"/>
    </row>
    <row r="994" spans="1:50" ht="24" customHeight="1">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0"/>
      <c r="B1026" s="580"/>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6" t="s">
        <v>454</v>
      </c>
      <c r="AL1026" s="246"/>
      <c r="AM1026" s="246"/>
      <c r="AN1026" s="246"/>
      <c r="AO1026" s="246"/>
      <c r="AP1026" s="246"/>
      <c r="AQ1026" s="246" t="s">
        <v>23</v>
      </c>
      <c r="AR1026" s="246"/>
      <c r="AS1026" s="246"/>
      <c r="AT1026" s="246"/>
      <c r="AU1026" s="97" t="s">
        <v>24</v>
      </c>
      <c r="AV1026" s="98"/>
      <c r="AW1026" s="98"/>
      <c r="AX1026" s="587"/>
    </row>
    <row r="1027" spans="1:50" ht="24" customHeight="1">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0"/>
      <c r="B1059" s="58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6" t="s">
        <v>33</v>
      </c>
      <c r="AL1059" s="246"/>
      <c r="AM1059" s="246"/>
      <c r="AN1059" s="246"/>
      <c r="AO1059" s="246"/>
      <c r="AP1059" s="246"/>
      <c r="AQ1059" s="246" t="s">
        <v>23</v>
      </c>
      <c r="AR1059" s="246"/>
      <c r="AS1059" s="246"/>
      <c r="AT1059" s="246"/>
      <c r="AU1059" s="97" t="s">
        <v>24</v>
      </c>
      <c r="AV1059" s="98"/>
      <c r="AW1059" s="98"/>
      <c r="AX1059" s="587"/>
    </row>
    <row r="1060" spans="1:50" ht="24" customHeight="1">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0"/>
      <c r="B1092" s="580"/>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6" t="s">
        <v>414</v>
      </c>
      <c r="AL1092" s="246"/>
      <c r="AM1092" s="246"/>
      <c r="AN1092" s="246"/>
      <c r="AO1092" s="246"/>
      <c r="AP1092" s="246"/>
      <c r="AQ1092" s="246" t="s">
        <v>23</v>
      </c>
      <c r="AR1092" s="246"/>
      <c r="AS1092" s="246"/>
      <c r="AT1092" s="246"/>
      <c r="AU1092" s="97" t="s">
        <v>24</v>
      </c>
      <c r="AV1092" s="98"/>
      <c r="AW1092" s="98"/>
      <c r="AX1092" s="587"/>
    </row>
    <row r="1093" spans="1:50" ht="24" customHeight="1">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0"/>
      <c r="B1125" s="58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6" t="s">
        <v>33</v>
      </c>
      <c r="AL1125" s="246"/>
      <c r="AM1125" s="246"/>
      <c r="AN1125" s="246"/>
      <c r="AO1125" s="246"/>
      <c r="AP1125" s="246"/>
      <c r="AQ1125" s="246" t="s">
        <v>23</v>
      </c>
      <c r="AR1125" s="246"/>
      <c r="AS1125" s="246"/>
      <c r="AT1125" s="246"/>
      <c r="AU1125" s="97" t="s">
        <v>24</v>
      </c>
      <c r="AV1125" s="98"/>
      <c r="AW1125" s="98"/>
      <c r="AX1125" s="587"/>
    </row>
    <row r="1126" spans="1:50" ht="24" customHeight="1">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0"/>
      <c r="B1158" s="580"/>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6" t="s">
        <v>414</v>
      </c>
      <c r="AL1158" s="246"/>
      <c r="AM1158" s="246"/>
      <c r="AN1158" s="246"/>
      <c r="AO1158" s="246"/>
      <c r="AP1158" s="246"/>
      <c r="AQ1158" s="246" t="s">
        <v>23</v>
      </c>
      <c r="AR1158" s="246"/>
      <c r="AS1158" s="246"/>
      <c r="AT1158" s="246"/>
      <c r="AU1158" s="97" t="s">
        <v>24</v>
      </c>
      <c r="AV1158" s="98"/>
      <c r="AW1158" s="98"/>
      <c r="AX1158" s="587"/>
    </row>
    <row r="1159" spans="1:50" ht="24" customHeight="1">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0"/>
      <c r="B1191" s="58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6" t="s">
        <v>33</v>
      </c>
      <c r="AL1191" s="246"/>
      <c r="AM1191" s="246"/>
      <c r="AN1191" s="246"/>
      <c r="AO1191" s="246"/>
      <c r="AP1191" s="246"/>
      <c r="AQ1191" s="246" t="s">
        <v>23</v>
      </c>
      <c r="AR1191" s="246"/>
      <c r="AS1191" s="246"/>
      <c r="AT1191" s="246"/>
      <c r="AU1191" s="97" t="s">
        <v>24</v>
      </c>
      <c r="AV1191" s="98"/>
      <c r="AW1191" s="98"/>
      <c r="AX1191" s="587"/>
    </row>
    <row r="1192" spans="1:50" ht="24" customHeight="1">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0"/>
      <c r="B1224" s="58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6" t="s">
        <v>33</v>
      </c>
      <c r="AL1224" s="246"/>
      <c r="AM1224" s="246"/>
      <c r="AN1224" s="246"/>
      <c r="AO1224" s="246"/>
      <c r="AP1224" s="246"/>
      <c r="AQ1224" s="246" t="s">
        <v>23</v>
      </c>
      <c r="AR1224" s="246"/>
      <c r="AS1224" s="246"/>
      <c r="AT1224" s="246"/>
      <c r="AU1224" s="97" t="s">
        <v>24</v>
      </c>
      <c r="AV1224" s="98"/>
      <c r="AW1224" s="98"/>
      <c r="AX1224" s="587"/>
    </row>
    <row r="1225" spans="1:50" ht="24" customHeight="1">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0"/>
      <c r="B1257" s="58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6" t="s">
        <v>33</v>
      </c>
      <c r="AL1257" s="246"/>
      <c r="AM1257" s="246"/>
      <c r="AN1257" s="246"/>
      <c r="AO1257" s="246"/>
      <c r="AP1257" s="246"/>
      <c r="AQ1257" s="246" t="s">
        <v>23</v>
      </c>
      <c r="AR1257" s="246"/>
      <c r="AS1257" s="246"/>
      <c r="AT1257" s="246"/>
      <c r="AU1257" s="97" t="s">
        <v>24</v>
      </c>
      <c r="AV1257" s="98"/>
      <c r="AW1257" s="98"/>
      <c r="AX1257" s="587"/>
    </row>
    <row r="1258" spans="1:50" ht="24" customHeight="1">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0"/>
      <c r="B1290" s="58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6" t="s">
        <v>33</v>
      </c>
      <c r="AL1290" s="246"/>
      <c r="AM1290" s="246"/>
      <c r="AN1290" s="246"/>
      <c r="AO1290" s="246"/>
      <c r="AP1290" s="246"/>
      <c r="AQ1290" s="246" t="s">
        <v>23</v>
      </c>
      <c r="AR1290" s="246"/>
      <c r="AS1290" s="246"/>
      <c r="AT1290" s="246"/>
      <c r="AU1290" s="97" t="s">
        <v>24</v>
      </c>
      <c r="AV1290" s="98"/>
      <c r="AW1290" s="98"/>
      <c r="AX1290" s="587"/>
    </row>
    <row r="1291" spans="1:50" ht="24" customHeight="1">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平成27年度行政事業レビュー_全国障害者スポーツ大会開催事業</dc:title>
  <dc:creator>文部科学省</dc:creator>
  <cp:lastModifiedBy>文部科学省</cp:lastModifiedBy>
  <cp:lastPrinted>2015-07-03T10:40:16Z</cp:lastPrinted>
  <dcterms:created xsi:type="dcterms:W3CDTF">2012-03-13T00:50:25Z</dcterms:created>
  <dcterms:modified xsi:type="dcterms:W3CDTF">2015-08-28T05:53:30Z</dcterms:modified>
</cp:coreProperties>
</file>