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<sst xmlns="http://schemas.openxmlformats.org/spreadsheetml/2006/main" count="1383" uniqueCount="578">
  <si>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</si>
  <si>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</si>
  <si>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</si>
  <si>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</si>
  <si>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</si>
  <si>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</si>
  <si>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</si>
  <si>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</si>
  <si>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</si>
  <si>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</si>
  <si>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</si>
  <si>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</si>
  <si>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</si>
  <si>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</si>
  <si>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</si>
  <si>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</si>
  <si>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</si>
  <si>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</si>
  <si>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</si>
  <si>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</si>
  <si>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</si>
  <si>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</si>
  <si>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</si>
  <si>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</si>
  <si>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</si>
  <si>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</si>
  <si>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</si>
  <si>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</si>
  <si>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</si>
  <si>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</si>
  <si>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</si>
  <si>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</si>
  <si>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</si>
  <si>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</si>
  <si>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</si>
  <si>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</si>
  <si>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</si>
  <si>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</si>
  <si>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</si>
  <si>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</si>
  <si>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</si>
  <si>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</si>
  <si>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</si>
  <si>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</si>
  <si>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</si>
  <si>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</si>
  <si>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</si>
  <si>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</si>
  <si>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</si>
  <si>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</si>
  <si>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</si>
  <si>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</si>
  <si>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</si>
  <si>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</si>
  <si>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</si>
  <si>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</si>
  <si>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</si>
  <si>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</si>
  <si>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</si>
  <si>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</si>
  <si>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</si>
  <si>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</si>
  <si>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</si>
  <si>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</si>
  <si>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</si>
  <si>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</si>
  <si>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</si>
  <si>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</si>
  <si>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</si>
  <si>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</si>
  <si>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</si>
  <si>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</si>
  <si>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</si>
  <si>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</si>
  <si>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</si>
  <si>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</si>
  <si>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</si>
  <si>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</si>
  <si>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</si>
  <si>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</si>
  <si>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</si>
  <si>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</si>
  <si>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</si>
  <si>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</si>
  <si>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</si>
  <si>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</si>
  <si>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</si>
  <si>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</si>
  <si>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</si>
  <si>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</si>
  <si>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</si>
  <si>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</si>
  <si>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</si>
  <si>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</si>
  <si>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</si>
  <si>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</si>
  <si>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</si>
  <si>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</si>
  <si>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</si>
  <si>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</si>
  <si>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</si>
  <si>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</si>
  <si>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</si>
  <si>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</si>
  <si>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</si>
  <si>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</si>
  <si>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</si>
  <si>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</si>
  <si>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</si>
  <si>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</si>
  <si>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</si>
  <si>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</si>
  <si>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</si>
  <si>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</si>
  <si>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</si>
  <si>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</si>
  <si>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</si>
  <si>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</si>
  <si>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</si>
  <si>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</si>
  <si>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</si>
  <si>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</si>
  <si>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</si>
  <si>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</si>
  <si>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</si>
  <si>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</si>
  <si>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</si>
  <si>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</si>
  <si>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</si>
  <si>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</si>
  <si>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</si>
  <si>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</si>
  <si>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</si>
  <si>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</si>
  <si>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</si>
  <si>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</si>
  <si>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</si>
  <si>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</si>
  <si>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</si>
  <si>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</si>
  <si>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</si>
  <si>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</si>
  <si>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</si>
  <si>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</si>
  <si>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</si>
  <si>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</si>
  <si>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</si>
  <si>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</si>
  <si>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</si>
  <si>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</si>
  <si>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</si>
  <si>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</si>
  <si>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</si>
  <si>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</si>
  <si>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</si>
  <si>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</si>
  <si>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</si>
  <si>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</si>
  <si>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</si>
  <si>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</si>
  <si>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</si>
  <si>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</si>
  <si>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</si>
  <si>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</si>
  <si>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</si>
  <si>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</si>
  <si>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</si>
  <si>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</si>
  <si>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</si>
  <si>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</si>
  <si>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</si>
  <si>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</si>
  <si>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</si>
  <si>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</si>
  <si>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</si>
  <si>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</si>
  <si>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</si>
  <si>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</si>
  <si>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</si>
  <si>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</si>
  <si>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</si>
  <si>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</si>
  <si>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</si>
  <si>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</si>
  <si>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</si>
  <si>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</si>
  <si>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</si>
  <si>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</si>
  <si>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</si>
  <si>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</si>
  <si>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</si>
  <si>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</si>
  <si>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</si>
  <si>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</si>
  <si>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</si>
  <si>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</si>
  <si>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</si>
  <si>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</si>
  <si>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</si>
  <si>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</si>
  <si>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</si>
  <si>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</si>
  <si>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</si>
  <si>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</si>
  <si>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</si>
  <si>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</si>
  <si>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</si>
  <si>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</si>
  <si>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</si>
  <si>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</si>
  <si>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</si>
  <si>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</si>
  <si>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</si>
  <si>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</si>
  <si>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</si>
  <si>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</si>
  <si>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</si>
  <si>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</si>
  <si>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</si>
  <si>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</si>
  <si>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</si>
  <si>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</si>
  <si>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</si>
  <si>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</si>
  <si>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</si>
  <si>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</si>
  <si>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</si>
  <si>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</si>
  <si>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</si>
  <si>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</si>
  <si>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</si>
  <si>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</si>
  <si>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</si>
  <si>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</si>
  <si>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</si>
  <si>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</si>
  <si>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</si>
  <si>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</si>
  <si>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</si>
  <si>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</si>
  <si>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</si>
  <si>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</si>
  <si>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</si>
  <si>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</si>
  <si>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</si>
  <si>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</si>
  <si>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</si>
  <si>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</si>
  <si>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</si>
  <si>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</si>
  <si>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</si>
  <si>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</si>
  <si>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</si>
  <si>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</si>
  <si>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</si>
  <si>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</si>
  <si>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</si>
  <si>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</si>
  <si>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</si>
  <si>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</si>
  <si>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</si>
  <si>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</si>
  <si>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</si>
  <si>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</si>
  <si>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</si>
  <si>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</si>
  <si>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</si>
  <si>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</si>
  <si>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</si>
  <si>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</si>
  <si>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</si>
  <si>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</si>
  <si>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</si>
  <si>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</si>
  <si>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</si>
  <si>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</si>
  <si>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</si>
  <si>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</si>
  <si>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</si>
  <si>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</si>
  <si>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</si>
  <si>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</si>
  <si>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</si>
  <si>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</si>
  <si>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</si>
  <si>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</si>
  <si>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</si>
  <si>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</si>
  <si>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</si>
  <si>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</si>
  <si>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</si>
  <si>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</si>
  <si>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</si>
  <si>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</si>
  <si>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</si>
  <si>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</si>
  <si>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</si>
  <si>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</si>
  <si>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</si>
  <si>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</si>
  <si>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</si>
  <si>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</si>
  <si>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</si>
  <si>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</si>
  <si>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</si>
  <si>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</si>
  <si>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</si>
  <si>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</si>
  <si>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</si>
  <si>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</si>
  <si>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</si>
  <si>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</si>
  <si>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</si>
  <si>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</si>
  <si>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</si>
  <si>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</si>
  <si>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</si>
  <si>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</si>
  <si>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</si>
  <si>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</si>
  <si>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</si>
  <si>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</si>
  <si>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</si>
  <si>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</si>
  <si>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</si>
  <si>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</si>
  <si>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</si>
  <si>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</si>
  <si>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</si>
  <si>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</si>
  <si>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</si>
  <si>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</si>
  <si>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</si>
  <si>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</si>
  <si>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</si>
  <si>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</si>
  <si>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</si>
  <si>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</si>
  <si>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</si>
  <si>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</si>
  <si>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</si>
  <si>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</si>
  <si>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</si>
  <si>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</si>
  <si>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</si>
  <si>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</si>
  <si>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</si>
  <si>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</si>
  <si>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</si>
  <si>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</si>
  <si>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</si>
  <si>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</si>
  <si>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</si>
  <si>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</si>
  <si>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</si>
  <si>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</si>
  <si>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</si>
  <si>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</si>
  <si>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</si>
  <si>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</si>
  <si>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</si>
  <si>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</si>
  <si>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</si>
  <si>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</si>
  <si>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</si>
  <si>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</si>
  <si>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</si>
  <si>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</si>
  <si>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</si>
  <si>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</si>
  <si>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</si>
  <si>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</si>
  <si>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</si>
  <si>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</si>
  <si>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</si>
  <si>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</si>
  <si>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</si>
  <si>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</si>
  <si>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</si>
  <si>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</si>
  <si>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</si>
  <si>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</si>
  <si>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</si>
  <si>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</si>
  <si>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</si>
  <si>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</si>
  <si>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</si>
  <si>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</si>
  <si>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</si>
  <si>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</si>
  <si>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</si>
  <si>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</si>
  <si>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</si>
  <si>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</si>
  <si>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</si>
  <si>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</si>
  <si>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</si>
  <si>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</si>
  <si>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</si>
  <si>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</si>
  <si>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</si>
  <si>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</si>
  <si>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</si>
  <si>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</si>
  <si>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</si>
  <si>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</si>
  <si>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</si>
  <si>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</si>
  <si>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</si>
  <si>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</si>
  <si>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</si>
  <si>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</si>
  <si>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</si>
  <si>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</si>
  <si>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</si>
  <si>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</si>
  <si>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</si>
  <si>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</si>
  <si>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</si>
  <si>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</si>
  <si>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</si>
  <si>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</si>
  <si>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</si>
  <si>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</si>
  <si>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</si>
  <si>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</si>
  <si>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</si>
  <si>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</si>
  <si>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</si>
  <si>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</si>
  <si>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</si>
  <si>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</si>
  <si>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</si>
  <si>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</si>
  <si>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</si>
  <si>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</si>
  <si>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</si>
  <si>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</si>
  <si>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</si>
  <si>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</si>
  <si>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</si>
  <si>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</si>
  <si>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</si>
  <si>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</si>
  <si>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</si>
  <si>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</si>
  <si>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</si>
  <si>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</si>
  <si>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</si>
  <si>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</si>
  <si>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</si>
  <si>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</si>
  <si>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</si>
  <si>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</si>
  <si>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</si>
  <si>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</si>
  <si>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</si>
  <si>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</si>
  <si>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</si>
  <si>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</si>
  <si>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</si>
  <si>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</si>
  <si>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</si>
  <si>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</si>
  <si>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</si>
  <si>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</si>
  <si>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</si>
  <si>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</si>
  <si>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</si>
  <si>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</si>
  <si>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</si>
  <si>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</si>
  <si>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スポーツ・青少年局</t>
    <rPh sb="5" eb="9">
      <t>セイショウネンキョク</t>
    </rPh>
    <phoneticPr fontId="5"/>
  </si>
  <si>
    <t>平成２６年度</t>
    <rPh sb="0" eb="2">
      <t>ヘイセイ</t>
    </rPh>
    <rPh sb="4" eb="6">
      <t>ネンド</t>
    </rPh>
    <phoneticPr fontId="5"/>
  </si>
  <si>
    <t>○</t>
  </si>
  <si>
    <t>参事官（体育・青少年スポーツ担当）</t>
    <rPh sb="0" eb="3">
      <t>サンジカン</t>
    </rPh>
    <rPh sb="4" eb="6">
      <t>タイイク</t>
    </rPh>
    <rPh sb="7" eb="10">
      <t>セイショウネン</t>
    </rPh>
    <rPh sb="14" eb="16">
      <t>タントウ</t>
    </rPh>
    <phoneticPr fontId="5"/>
  </si>
  <si>
    <t>　　　　幼児期の運動に関する指導参考資料作成事業</t>
    <rPh sb="4" eb="7">
      <t>ヨウジキ</t>
    </rPh>
    <rPh sb="8" eb="10">
      <t>ウンドウ</t>
    </rPh>
    <rPh sb="11" eb="12">
      <t>カン</t>
    </rPh>
    <rPh sb="14" eb="16">
      <t>シドウ</t>
    </rPh>
    <rPh sb="16" eb="18">
      <t>サンコウ</t>
    </rPh>
    <rPh sb="18" eb="20">
      <t>シリョウ</t>
    </rPh>
    <rPh sb="20" eb="22">
      <t>サクセイ</t>
    </rPh>
    <rPh sb="22" eb="24">
      <t>ジギョウ</t>
    </rPh>
    <phoneticPr fontId="5"/>
  </si>
  <si>
    <t>　　　　　政策目標11：スポーツの振興
　　　　 施策目標11－1：子供の体力向上</t>
    <rPh sb="5" eb="7">
      <t>セイサク</t>
    </rPh>
    <rPh sb="7" eb="9">
      <t>モクヒョウ</t>
    </rPh>
    <rPh sb="17" eb="19">
      <t>シンコウ</t>
    </rPh>
    <rPh sb="25" eb="27">
      <t>セサク</t>
    </rPh>
    <rPh sb="27" eb="29">
      <t>モクヒョウ</t>
    </rPh>
    <rPh sb="34" eb="36">
      <t>コドモ</t>
    </rPh>
    <rPh sb="37" eb="39">
      <t>タイリョク</t>
    </rPh>
    <rPh sb="39" eb="41">
      <t>コウジョウ</t>
    </rPh>
    <phoneticPr fontId="5"/>
  </si>
  <si>
    <t>-</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</si>
  <si>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</si>
  <si>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</si>
  <si>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</si>
  <si>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</si>
  <si>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</si>
  <si>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</si>
  <si>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スポーツ振興委託費</t>
    <rPh sb="4" eb="6">
      <t>シンコウ</t>
    </rPh>
    <rPh sb="6" eb="9">
      <t>イタクヒ</t>
    </rPh>
    <phoneticPr fontId="5"/>
  </si>
  <si>
    <t>企画競争</t>
    <rPh sb="0" eb="2">
      <t>キカク</t>
    </rPh>
    <rPh sb="2" eb="4">
      <t>キョウソウ</t>
    </rPh>
    <phoneticPr fontId="5"/>
  </si>
  <si>
    <t>A.株式会社文化工房</t>
    <rPh sb="2" eb="4">
      <t>カブシキ</t>
    </rPh>
    <rPh sb="4" eb="6">
      <t>カイシャ</t>
    </rPh>
    <rPh sb="6" eb="8">
      <t>ブンカ</t>
    </rPh>
    <rPh sb="8" eb="10">
      <t>コウボウ</t>
    </rPh>
    <phoneticPr fontId="5"/>
  </si>
  <si>
    <t>旅費</t>
    <rPh sb="0" eb="2">
      <t>リョヒ</t>
    </rPh>
    <phoneticPr fontId="5"/>
  </si>
  <si>
    <t>委員会出席旅費、撮影立会旅費</t>
    <rPh sb="0" eb="3">
      <t>イインカイ</t>
    </rPh>
    <rPh sb="3" eb="5">
      <t>シュッセキ</t>
    </rPh>
    <rPh sb="5" eb="7">
      <t>リョヒ</t>
    </rPh>
    <rPh sb="8" eb="10">
      <t>サツエイ</t>
    </rPh>
    <rPh sb="10" eb="11">
      <t>タ</t>
    </rPh>
    <rPh sb="11" eb="12">
      <t>ア</t>
    </rPh>
    <rPh sb="12" eb="14">
      <t>リョヒ</t>
    </rPh>
    <phoneticPr fontId="5"/>
  </si>
  <si>
    <t>印刷製本費</t>
    <rPh sb="0" eb="2">
      <t>インサツ</t>
    </rPh>
    <rPh sb="2" eb="4">
      <t>セイホン</t>
    </rPh>
    <rPh sb="4" eb="5">
      <t>ヒ</t>
    </rPh>
    <phoneticPr fontId="5"/>
  </si>
  <si>
    <t>冊子、DVDジャケット印刷</t>
    <rPh sb="0" eb="2">
      <t>サッシ</t>
    </rPh>
    <rPh sb="11" eb="13">
      <t>インサツ</t>
    </rPh>
    <phoneticPr fontId="5"/>
  </si>
  <si>
    <t>借料及び損料</t>
    <rPh sb="0" eb="2">
      <t>シャクリョウ</t>
    </rPh>
    <rPh sb="2" eb="3">
      <t>オヨ</t>
    </rPh>
    <rPh sb="4" eb="6">
      <t>ソンリョウ</t>
    </rPh>
    <phoneticPr fontId="5"/>
  </si>
  <si>
    <t>レンタカー代（機材運搬）</t>
    <rPh sb="5" eb="6">
      <t>ダイ</t>
    </rPh>
    <rPh sb="7" eb="9">
      <t>キザイ</t>
    </rPh>
    <rPh sb="9" eb="11">
      <t>ウンパン</t>
    </rPh>
    <phoneticPr fontId="5"/>
  </si>
  <si>
    <t>消耗品費</t>
    <rPh sb="0" eb="3">
      <t>ショウモウヒン</t>
    </rPh>
    <rPh sb="3" eb="4">
      <t>ヒ</t>
    </rPh>
    <phoneticPr fontId="5"/>
  </si>
  <si>
    <t>ガソリン代、編集用ハードディスク</t>
    <rPh sb="4" eb="5">
      <t>ダイ</t>
    </rPh>
    <rPh sb="6" eb="9">
      <t>ヘンシュウヨウ</t>
    </rPh>
    <phoneticPr fontId="5"/>
  </si>
  <si>
    <t>賃金</t>
    <rPh sb="0" eb="2">
      <t>チンギン</t>
    </rPh>
    <phoneticPr fontId="5"/>
  </si>
  <si>
    <t>関係スタッフへの賃金</t>
    <rPh sb="0" eb="2">
      <t>カンケイ</t>
    </rPh>
    <rPh sb="8" eb="10">
      <t>チンギン</t>
    </rPh>
    <phoneticPr fontId="5"/>
  </si>
  <si>
    <t>一般管理費</t>
    <rPh sb="0" eb="2">
      <t>イッパン</t>
    </rPh>
    <rPh sb="2" eb="5">
      <t>カンリヒ</t>
    </rPh>
    <phoneticPr fontId="5"/>
  </si>
  <si>
    <t>直接経費の9.38％</t>
    <rPh sb="0" eb="2">
      <t>チョクセツ</t>
    </rPh>
    <rPh sb="2" eb="4">
      <t>ケイヒ</t>
    </rPh>
    <phoneticPr fontId="5"/>
  </si>
  <si>
    <t>B.長井市</t>
    <rPh sb="2" eb="5">
      <t>ナガイシ</t>
    </rPh>
    <phoneticPr fontId="5"/>
  </si>
  <si>
    <t>報告書印刷</t>
    <rPh sb="0" eb="3">
      <t>ホウコクショ</t>
    </rPh>
    <rPh sb="3" eb="5">
      <t>インサツ</t>
    </rPh>
    <phoneticPr fontId="5"/>
  </si>
  <si>
    <t>通信運搬費</t>
    <rPh sb="0" eb="2">
      <t>ツウシン</t>
    </rPh>
    <rPh sb="2" eb="5">
      <t>ウンパンヒ</t>
    </rPh>
    <phoneticPr fontId="5"/>
  </si>
  <si>
    <t>文書・成果物発送</t>
    <rPh sb="0" eb="2">
      <t>ブンショ</t>
    </rPh>
    <rPh sb="3" eb="5">
      <t>セイカ</t>
    </rPh>
    <rPh sb="5" eb="6">
      <t>ブツ</t>
    </rPh>
    <rPh sb="6" eb="8">
      <t>ハッソウ</t>
    </rPh>
    <phoneticPr fontId="5"/>
  </si>
  <si>
    <t>会議費</t>
    <rPh sb="0" eb="3">
      <t>カイギヒ</t>
    </rPh>
    <phoneticPr fontId="5"/>
  </si>
  <si>
    <t>お茶代</t>
    <rPh sb="1" eb="3">
      <t>チャダイ</t>
    </rPh>
    <phoneticPr fontId="5"/>
  </si>
  <si>
    <t>保険料</t>
    <rPh sb="0" eb="3">
      <t>ホケンリョウ</t>
    </rPh>
    <phoneticPr fontId="5"/>
  </si>
  <si>
    <t>指導者保険料</t>
    <rPh sb="0" eb="3">
      <t>シドウシャ</t>
    </rPh>
    <rPh sb="3" eb="6">
      <t>ホケンリョウ</t>
    </rPh>
    <phoneticPr fontId="5"/>
  </si>
  <si>
    <t>事務用品</t>
    <rPh sb="0" eb="2">
      <t>ジム</t>
    </rPh>
    <rPh sb="2" eb="4">
      <t>ヨウヒン</t>
    </rPh>
    <phoneticPr fontId="5"/>
  </si>
  <si>
    <t>調査集計等賃金</t>
    <rPh sb="0" eb="2">
      <t>チョウサ</t>
    </rPh>
    <rPh sb="2" eb="4">
      <t>シュウケイ</t>
    </rPh>
    <rPh sb="4" eb="5">
      <t>トウ</t>
    </rPh>
    <rPh sb="5" eb="7">
      <t>チンギン</t>
    </rPh>
    <phoneticPr fontId="5"/>
  </si>
  <si>
    <t>株式会社文化工房</t>
    <rPh sb="0" eb="2">
      <t>カブシキ</t>
    </rPh>
    <rPh sb="2" eb="4">
      <t>カイシャ</t>
    </rPh>
    <rPh sb="4" eb="6">
      <t>ブンカ</t>
    </rPh>
    <rPh sb="6" eb="8">
      <t>コウボウ</t>
    </rPh>
    <phoneticPr fontId="5"/>
  </si>
  <si>
    <t>指導参考資料の作成（冊子及びDVD）</t>
    <rPh sb="0" eb="2">
      <t>シドウ</t>
    </rPh>
    <rPh sb="2" eb="4">
      <t>サンコウ</t>
    </rPh>
    <rPh sb="4" eb="6">
      <t>シリョウ</t>
    </rPh>
    <rPh sb="7" eb="9">
      <t>サクセイ</t>
    </rPh>
    <rPh sb="10" eb="12">
      <t>サッシ</t>
    </rPh>
    <rPh sb="12" eb="13">
      <t>オヨ</t>
    </rPh>
    <phoneticPr fontId="5"/>
  </si>
  <si>
    <t>長井市</t>
    <rPh sb="0" eb="3">
      <t>ナガイシ</t>
    </rPh>
    <phoneticPr fontId="5"/>
  </si>
  <si>
    <t>雲南市</t>
    <rPh sb="0" eb="3">
      <t>ウンナンシ</t>
    </rPh>
    <phoneticPr fontId="5"/>
  </si>
  <si>
    <t>南アルプス市</t>
    <rPh sb="0" eb="1">
      <t>ミナミ</t>
    </rPh>
    <rPh sb="5" eb="6">
      <t>シ</t>
    </rPh>
    <phoneticPr fontId="5"/>
  </si>
  <si>
    <t>川西市</t>
    <rPh sb="0" eb="2">
      <t>カワニシ</t>
    </rPh>
    <rPh sb="2" eb="3">
      <t>シ</t>
    </rPh>
    <phoneticPr fontId="5"/>
  </si>
  <si>
    <t>東郷町教育委員会</t>
    <rPh sb="0" eb="3">
      <t>トウゴウチョウ</t>
    </rPh>
    <rPh sb="3" eb="5">
      <t>キョウイク</t>
    </rPh>
    <rPh sb="5" eb="8">
      <t>イインカイ</t>
    </rPh>
    <phoneticPr fontId="5"/>
  </si>
  <si>
    <t>標津町教育委員会</t>
    <rPh sb="0" eb="3">
      <t>シベツチョウ</t>
    </rPh>
    <rPh sb="3" eb="5">
      <t>キョウイク</t>
    </rPh>
    <rPh sb="5" eb="8">
      <t>イインカイ</t>
    </rPh>
    <phoneticPr fontId="5"/>
  </si>
  <si>
    <t>瀬戸市教育委員会</t>
    <rPh sb="0" eb="3">
      <t>セトシ</t>
    </rPh>
    <rPh sb="3" eb="5">
      <t>キョウイク</t>
    </rPh>
    <rPh sb="5" eb="8">
      <t>イインカイ</t>
    </rPh>
    <phoneticPr fontId="5"/>
  </si>
  <si>
    <t>奄美市教育委員会</t>
    <rPh sb="0" eb="3">
      <t>アマミシ</t>
    </rPh>
    <rPh sb="3" eb="5">
      <t>キョウイク</t>
    </rPh>
    <rPh sb="5" eb="8">
      <t>イインカイ</t>
    </rPh>
    <phoneticPr fontId="5"/>
  </si>
  <si>
    <t>大阪市教育委員会</t>
    <rPh sb="0" eb="3">
      <t>オオサカシ</t>
    </rPh>
    <rPh sb="3" eb="5">
      <t>キョウイク</t>
    </rPh>
    <rPh sb="5" eb="8">
      <t>イインカイ</t>
    </rPh>
    <phoneticPr fontId="5"/>
  </si>
  <si>
    <t>滑川市</t>
    <rPh sb="0" eb="3">
      <t>ナメリカワシ</t>
    </rPh>
    <phoneticPr fontId="5"/>
  </si>
  <si>
    <t>幼児期運動指針を踏まえたプログラムの研究開発</t>
    <rPh sb="0" eb="3">
      <t>ヨウジキ</t>
    </rPh>
    <rPh sb="3" eb="5">
      <t>ウンドウ</t>
    </rPh>
    <rPh sb="5" eb="7">
      <t>シシン</t>
    </rPh>
    <rPh sb="8" eb="9">
      <t>フ</t>
    </rPh>
    <rPh sb="18" eb="20">
      <t>ケンキュウ</t>
    </rPh>
    <rPh sb="20" eb="22">
      <t>カイハツ</t>
    </rPh>
    <phoneticPr fontId="5"/>
  </si>
  <si>
    <t>-</t>
    <phoneticPr fontId="5"/>
  </si>
  <si>
    <t>-</t>
    <phoneticPr fontId="5"/>
  </si>
  <si>
    <r>
      <t>新2</t>
    </r>
    <r>
      <rPr>
        <sz val="11"/>
        <rFont val="ＭＳ Ｐゴシック"/>
        <family val="3"/>
        <charset val="128"/>
      </rPr>
      <t>4-0035</t>
    </r>
    <rPh sb="0" eb="1">
      <t>シン</t>
    </rPh>
    <phoneticPr fontId="5"/>
  </si>
  <si>
    <t>-</t>
    <phoneticPr fontId="5"/>
  </si>
  <si>
    <t>　　　　　　　　　スポーツ基本法第２条第２項・第３項</t>
    <rPh sb="13" eb="16">
      <t>キホンホウ</t>
    </rPh>
    <rPh sb="16" eb="17">
      <t>ダイ</t>
    </rPh>
    <rPh sb="18" eb="19">
      <t>ジョウ</t>
    </rPh>
    <rPh sb="19" eb="20">
      <t>ダイ</t>
    </rPh>
    <rPh sb="21" eb="22">
      <t>コウ</t>
    </rPh>
    <rPh sb="23" eb="24">
      <t>ダイ</t>
    </rPh>
    <rPh sb="25" eb="26">
      <t>コウ</t>
    </rPh>
    <phoneticPr fontId="5"/>
  </si>
  <si>
    <t>教育振興基本計画（平成20年7月1日　閣議決定）
スポーツ振興基本計画（平成18年9月21日）
スポーツ基本計画（平成24年3月30日策定）</t>
    <rPh sb="0" eb="2">
      <t>キョウイク</t>
    </rPh>
    <rPh sb="2" eb="4">
      <t>シンコウ</t>
    </rPh>
    <rPh sb="4" eb="6">
      <t>キホン</t>
    </rPh>
    <rPh sb="6" eb="8">
      <t>ケイカク</t>
    </rPh>
    <rPh sb="9" eb="11">
      <t>ヘイセイ</t>
    </rPh>
    <rPh sb="13" eb="14">
      <t>ネン</t>
    </rPh>
    <rPh sb="15" eb="16">
      <t>ガツ</t>
    </rPh>
    <rPh sb="17" eb="18">
      <t>ニチ</t>
    </rPh>
    <rPh sb="19" eb="21">
      <t>カクギ</t>
    </rPh>
    <rPh sb="21" eb="23">
      <t>ケッテイ</t>
    </rPh>
    <rPh sb="29" eb="31">
      <t>シンコウ</t>
    </rPh>
    <rPh sb="31" eb="33">
      <t>キホン</t>
    </rPh>
    <rPh sb="33" eb="35">
      <t>ケイカク</t>
    </rPh>
    <rPh sb="36" eb="38">
      <t>ヘイセイ</t>
    </rPh>
    <rPh sb="40" eb="41">
      <t>ネン</t>
    </rPh>
    <rPh sb="42" eb="43">
      <t>ツキ</t>
    </rPh>
    <rPh sb="45" eb="46">
      <t>ニチ</t>
    </rPh>
    <rPh sb="52" eb="54">
      <t>キホン</t>
    </rPh>
    <rPh sb="54" eb="56">
      <t>ケイカク</t>
    </rPh>
    <rPh sb="57" eb="59">
      <t>ヘイセイ</t>
    </rPh>
    <rPh sb="61" eb="62">
      <t>ネン</t>
    </rPh>
    <rPh sb="63" eb="64">
      <t>ツキ</t>
    </rPh>
    <rPh sb="66" eb="67">
      <t>ニチ</t>
    </rPh>
    <rPh sb="67" eb="69">
      <t>サクテイ</t>
    </rPh>
    <phoneticPr fontId="5"/>
  </si>
  <si>
    <t>幼児期の運動に関する指導参考資料配布数</t>
    <rPh sb="0" eb="3">
      <t>ヨウジキ</t>
    </rPh>
    <rPh sb="4" eb="6">
      <t>ウンドウ</t>
    </rPh>
    <rPh sb="7" eb="8">
      <t>カン</t>
    </rPh>
    <rPh sb="10" eb="12">
      <t>シドウ</t>
    </rPh>
    <rPh sb="12" eb="14">
      <t>サンコウ</t>
    </rPh>
    <rPh sb="14" eb="16">
      <t>シリョウ</t>
    </rPh>
    <rPh sb="16" eb="18">
      <t>ハイフ</t>
    </rPh>
    <rPh sb="18" eb="19">
      <t>スウ</t>
    </rPh>
    <phoneticPr fontId="5"/>
  </si>
  <si>
    <t>部</t>
    <rPh sb="0" eb="1">
      <t>ブ</t>
    </rPh>
    <phoneticPr fontId="5"/>
  </si>
  <si>
    <t>-</t>
    <phoneticPr fontId="5"/>
  </si>
  <si>
    <t>-</t>
    <phoneticPr fontId="5"/>
  </si>
  <si>
    <t>21,7百万円
/41,000部</t>
    <rPh sb="4" eb="6">
      <t>ヒャクマン</t>
    </rPh>
    <rPh sb="6" eb="7">
      <t>エン</t>
    </rPh>
    <rPh sb="15" eb="16">
      <t>ブ</t>
    </rPh>
    <phoneticPr fontId="5"/>
  </si>
  <si>
    <t>-</t>
    <phoneticPr fontId="5"/>
  </si>
  <si>
    <t>-</t>
    <phoneticPr fontId="5"/>
  </si>
  <si>
    <r>
      <t>新2</t>
    </r>
    <r>
      <rPr>
        <sz val="11"/>
        <rFont val="ＭＳ Ｐゴシック"/>
        <family val="3"/>
        <charset val="128"/>
      </rPr>
      <t>6-0029</t>
    </r>
    <rPh sb="0" eb="1">
      <t>シン</t>
    </rPh>
    <phoneticPr fontId="5"/>
  </si>
  <si>
    <t xml:space="preserve">　平成２４・２５年度には、「幼児期の運動促進に関する普及啓発事業」を実施し、同指針を有効に活用し、幼児期に必要な多様な動きの獲得や体力・運動能力の基礎等を培うための実践研究を行い、その成果の周知・活用の促進を実施したところである。
　本事業では、これまでの事業効果を高め、幼児期運動指針の着実な定着、各幼稚園等の関係者の実践を促進するために幼稚園等における幼児期運動指針を踏まえたプログラムの研究開発及びその成果を活用して指導参考資料を作成するものである。
</t>
    <phoneticPr fontId="5"/>
  </si>
  <si>
    <t>％</t>
    <phoneticPr fontId="5"/>
  </si>
  <si>
    <t>スポーツ基本法第９条に定めるスポーツ基本計画（中央教育審議会で答申）に基づいた施策である。</t>
    <rPh sb="4" eb="7">
      <t>キホンホウ</t>
    </rPh>
    <rPh sb="7" eb="8">
      <t>ダイ</t>
    </rPh>
    <rPh sb="9" eb="10">
      <t>ジョウ</t>
    </rPh>
    <rPh sb="11" eb="12">
      <t>サダ</t>
    </rPh>
    <rPh sb="18" eb="20">
      <t>キホン</t>
    </rPh>
    <rPh sb="20" eb="22">
      <t>ケイカク</t>
    </rPh>
    <rPh sb="23" eb="25">
      <t>チュウオウ</t>
    </rPh>
    <rPh sb="25" eb="27">
      <t>キョウイク</t>
    </rPh>
    <rPh sb="27" eb="30">
      <t>シンギカイ</t>
    </rPh>
    <rPh sb="31" eb="33">
      <t>トウシン</t>
    </rPh>
    <rPh sb="35" eb="36">
      <t>モト</t>
    </rPh>
    <rPh sb="39" eb="41">
      <t>セサク</t>
    </rPh>
    <phoneticPr fontId="5"/>
  </si>
  <si>
    <t>スポーツ基本計画において、「幼児期における運動指針を元に実践研究することを通じて、全国的に幼児期からの体力向上に向けた取組を促進するための普及啓発を推進」と明記されるなど政策の優先度の極めて高い事業である。</t>
  </si>
  <si>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3">
      <t>ツカ</t>
    </rPh>
    <rPh sb="25" eb="27">
      <t>ナイヨウ</t>
    </rPh>
    <rPh sb="28" eb="30">
      <t>ゲンセイ</t>
    </rPh>
    <rPh sb="31" eb="33">
      <t>シンサ</t>
    </rPh>
    <rPh sb="40" eb="43">
      <t>ヒツヨウセイ</t>
    </rPh>
    <rPh sb="47" eb="49">
      <t>テキセツ</t>
    </rPh>
    <rPh sb="55" eb="56">
      <t>オコナ</t>
    </rPh>
    <phoneticPr fontId="5"/>
  </si>
  <si>
    <t>‐</t>
  </si>
  <si>
    <t>円</t>
    <rPh sb="0" eb="1">
      <t>エン</t>
    </rPh>
    <phoneticPr fontId="5"/>
  </si>
  <si>
    <t>指導参考資料１部あたりの費用
参考資料作成に関わる費用　/　発行部数</t>
    <rPh sb="0" eb="2">
      <t>シドウ</t>
    </rPh>
    <rPh sb="2" eb="4">
      <t>サンコウ</t>
    </rPh>
    <rPh sb="4" eb="6">
      <t>シリョウ</t>
    </rPh>
    <rPh sb="7" eb="8">
      <t>ブ</t>
    </rPh>
    <rPh sb="12" eb="14">
      <t>ヒヨウ</t>
    </rPh>
    <rPh sb="16" eb="18">
      <t>サンコウ</t>
    </rPh>
    <rPh sb="18" eb="20">
      <t>シリョウ</t>
    </rPh>
    <rPh sb="20" eb="22">
      <t>サクセイ</t>
    </rPh>
    <rPh sb="23" eb="24">
      <t>カカ</t>
    </rPh>
    <rPh sb="26" eb="28">
      <t>ヒヨウ</t>
    </rPh>
    <rPh sb="31" eb="33">
      <t>ハッコウ</t>
    </rPh>
    <rPh sb="33" eb="35">
      <t>ブスウ</t>
    </rPh>
    <phoneticPr fontId="5"/>
  </si>
  <si>
    <t>17.4百万円
/42,000部</t>
    <rPh sb="4" eb="6">
      <t>ヒャクマン</t>
    </rPh>
    <rPh sb="6" eb="7">
      <t>エン</t>
    </rPh>
    <rPh sb="15" eb="16">
      <t>ブ</t>
    </rPh>
    <phoneticPr fontId="5"/>
  </si>
  <si>
    <t>当事業については、市町村に対して事業の周知徹底や事業計画の審査を踏まえ、適正な事業運営に努めた。</t>
    <rPh sb="0" eb="1">
      <t>トウ</t>
    </rPh>
    <rPh sb="1" eb="3">
      <t>ジギョウ</t>
    </rPh>
    <rPh sb="9" eb="12">
      <t>シチョウソン</t>
    </rPh>
    <rPh sb="13" eb="14">
      <t>タイ</t>
    </rPh>
    <rPh sb="16" eb="18">
      <t>ジギョウ</t>
    </rPh>
    <rPh sb="19" eb="21">
      <t>シュウチ</t>
    </rPh>
    <rPh sb="21" eb="23">
      <t>テッテイ</t>
    </rPh>
    <rPh sb="24" eb="26">
      <t>ジギョウ</t>
    </rPh>
    <rPh sb="26" eb="28">
      <t>ケイカク</t>
    </rPh>
    <rPh sb="29" eb="31">
      <t>シンサ</t>
    </rPh>
    <rPh sb="32" eb="33">
      <t>フ</t>
    </rPh>
    <rPh sb="36" eb="38">
      <t>テキセイ</t>
    </rPh>
    <rPh sb="39" eb="41">
      <t>ジギョウ</t>
    </rPh>
    <rPh sb="41" eb="43">
      <t>ウンエイ</t>
    </rPh>
    <rPh sb="44" eb="45">
      <t>ツト</t>
    </rPh>
    <phoneticPr fontId="5"/>
  </si>
  <si>
    <t>支出先の選定に当たっては、十分な公告期間を確保した上で、公募（企画競争）の実施をしており、その妥当性や競争性を確保し業者を選定している。</t>
    <rPh sb="0" eb="2">
      <t>シシュツ</t>
    </rPh>
    <rPh sb="2" eb="3">
      <t>サキ</t>
    </rPh>
    <rPh sb="4" eb="6">
      <t>センテイ</t>
    </rPh>
    <rPh sb="7" eb="8">
      <t>ア</t>
    </rPh>
    <rPh sb="13" eb="15">
      <t>ジュウブン</t>
    </rPh>
    <rPh sb="16" eb="18">
      <t>コウコク</t>
    </rPh>
    <rPh sb="18" eb="20">
      <t>キカン</t>
    </rPh>
    <rPh sb="21" eb="23">
      <t>カクホ</t>
    </rPh>
    <rPh sb="25" eb="26">
      <t>ウエ</t>
    </rPh>
    <rPh sb="28" eb="30">
      <t>コウボ</t>
    </rPh>
    <rPh sb="31" eb="33">
      <t>キカク</t>
    </rPh>
    <rPh sb="33" eb="35">
      <t>キョウソウ</t>
    </rPh>
    <rPh sb="37" eb="39">
      <t>ジッシ</t>
    </rPh>
    <rPh sb="47" eb="50">
      <t>ダトウセイ</t>
    </rPh>
    <rPh sb="51" eb="54">
      <t>キョウソウセイ</t>
    </rPh>
    <rPh sb="55" eb="57">
      <t>カクホ</t>
    </rPh>
    <rPh sb="58" eb="60">
      <t>ギョウシャ</t>
    </rPh>
    <rPh sb="61" eb="63">
      <t>センテイ</t>
    </rPh>
    <phoneticPr fontId="5"/>
  </si>
  <si>
    <t>-</t>
    <phoneticPr fontId="5"/>
  </si>
  <si>
    <t>-</t>
    <phoneticPr fontId="5"/>
  </si>
  <si>
    <t>本事業で作成した指導参考資料によって研修を行った園の割合を100％とする。
※指導参考資料は２７年３月に配布した。</t>
    <rPh sb="0" eb="1">
      <t>センボン</t>
    </rPh>
    <rPh sb="1" eb="3">
      <t>ジギョウ</t>
    </rPh>
    <rPh sb="4" eb="6">
      <t>サクセイ</t>
    </rPh>
    <rPh sb="8" eb="10">
      <t>シドウ</t>
    </rPh>
    <rPh sb="10" eb="12">
      <t>サンコウ</t>
    </rPh>
    <rPh sb="12" eb="14">
      <t>シリョウ</t>
    </rPh>
    <rPh sb="18" eb="20">
      <t>ケンシュウ</t>
    </rPh>
    <rPh sb="21" eb="22">
      <t>オコナ</t>
    </rPh>
    <rPh sb="24" eb="25">
      <t>エン</t>
    </rPh>
    <rPh sb="26" eb="28">
      <t>ワリアイ</t>
    </rPh>
    <rPh sb="39" eb="41">
      <t>シドウ</t>
    </rPh>
    <rPh sb="41" eb="43">
      <t>サンコウ</t>
    </rPh>
    <rPh sb="43" eb="45">
      <t>シリョウ</t>
    </rPh>
    <rPh sb="48" eb="49">
      <t>ネン</t>
    </rPh>
    <rPh sb="50" eb="51">
      <t>ガツ</t>
    </rPh>
    <rPh sb="52" eb="54">
      <t>ハイフ</t>
    </rPh>
    <phoneticPr fontId="5"/>
  </si>
  <si>
    <t>指導参考資料は２７年３月に配布した。今年度は各自治体にある全ての幼稚園・保育園等が活用することを目指す。</t>
    <rPh sb="0" eb="2">
      <t>シドウ</t>
    </rPh>
    <rPh sb="2" eb="4">
      <t>サンコウ</t>
    </rPh>
    <rPh sb="4" eb="6">
      <t>シリョウ</t>
    </rPh>
    <rPh sb="9" eb="10">
      <t>ネン</t>
    </rPh>
    <rPh sb="11" eb="12">
      <t>ガツ</t>
    </rPh>
    <rPh sb="13" eb="15">
      <t>ハイフ</t>
    </rPh>
    <rPh sb="18" eb="21">
      <t>コンネンド</t>
    </rPh>
    <rPh sb="22" eb="23">
      <t>カク</t>
    </rPh>
    <rPh sb="23" eb="26">
      <t>ジチタイ</t>
    </rPh>
    <rPh sb="29" eb="30">
      <t>スベ</t>
    </rPh>
    <rPh sb="32" eb="35">
      <t>ヨウチエン</t>
    </rPh>
    <rPh sb="36" eb="39">
      <t>ホイクエン</t>
    </rPh>
    <rPh sb="39" eb="40">
      <t>トウ</t>
    </rPh>
    <rPh sb="41" eb="43">
      <t>カツヨウ</t>
    </rPh>
    <rPh sb="48" eb="50">
      <t>メザ</t>
    </rPh>
    <phoneticPr fontId="5"/>
  </si>
  <si>
    <t>自治体との連携を図りながら事業を進めることが重要であり、国が推進していく必要がある。</t>
    <rPh sb="0" eb="3">
      <t>ジチタイ</t>
    </rPh>
    <rPh sb="5" eb="7">
      <t>レンケイ</t>
    </rPh>
    <rPh sb="8" eb="9">
      <t>ハカ</t>
    </rPh>
    <rPh sb="13" eb="15">
      <t>ジギョウ</t>
    </rPh>
    <rPh sb="16" eb="17">
      <t>スス</t>
    </rPh>
    <rPh sb="22" eb="24">
      <t>ジュウヨウ</t>
    </rPh>
    <rPh sb="28" eb="29">
      <t>クニ</t>
    </rPh>
    <rPh sb="30" eb="32">
      <t>スイシン</t>
    </rPh>
    <rPh sb="36" eb="38">
      <t>ヒツヨウ</t>
    </rPh>
    <phoneticPr fontId="5"/>
  </si>
  <si>
    <t>・当該事業の執行状況に係る点検方法については、委託事業完了報告書に添付される証拠書類（収支簿、見積書、納品書、請求書等）を検査することにより、適切な執行が行われているかを確認することにしている。
・事業成果については、指導参考資料を作成し、全国に発信していく。</t>
    <rPh sb="1" eb="3">
      <t>トウガイ</t>
    </rPh>
    <rPh sb="3" eb="5">
      <t>ジギョウ</t>
    </rPh>
    <rPh sb="6" eb="8">
      <t>シッコウ</t>
    </rPh>
    <rPh sb="8" eb="10">
      <t>ジョウキョウ</t>
    </rPh>
    <rPh sb="11" eb="12">
      <t>カカ</t>
    </rPh>
    <rPh sb="13" eb="15">
      <t>テンケン</t>
    </rPh>
    <rPh sb="15" eb="17">
      <t>ホウホウ</t>
    </rPh>
    <rPh sb="23" eb="25">
      <t>イタク</t>
    </rPh>
    <rPh sb="25" eb="27">
      <t>ジギョウ</t>
    </rPh>
    <rPh sb="27" eb="29">
      <t>カンリョウ</t>
    </rPh>
    <rPh sb="29" eb="32">
      <t>ホウコクショ</t>
    </rPh>
    <rPh sb="33" eb="35">
      <t>テンプ</t>
    </rPh>
    <rPh sb="38" eb="40">
      <t>ショウコ</t>
    </rPh>
    <rPh sb="40" eb="42">
      <t>ショルイ</t>
    </rPh>
    <rPh sb="43" eb="46">
      <t>シュウシボ</t>
    </rPh>
    <rPh sb="47" eb="50">
      <t>ミツモリショ</t>
    </rPh>
    <rPh sb="51" eb="54">
      <t>ノウヒンショ</t>
    </rPh>
    <rPh sb="55" eb="58">
      <t>セイキュウショ</t>
    </rPh>
    <rPh sb="58" eb="59">
      <t>トウ</t>
    </rPh>
    <rPh sb="61" eb="63">
      <t>ケンサ</t>
    </rPh>
    <rPh sb="71" eb="73">
      <t>テキセツ</t>
    </rPh>
    <rPh sb="74" eb="76">
      <t>シッコウ</t>
    </rPh>
    <rPh sb="77" eb="78">
      <t>オコナ</t>
    </rPh>
    <rPh sb="85" eb="87">
      <t>カクニン</t>
    </rPh>
    <rPh sb="99" eb="101">
      <t>ジギョウ</t>
    </rPh>
    <rPh sb="101" eb="103">
      <t>セイカ</t>
    </rPh>
    <rPh sb="109" eb="111">
      <t>シドウ</t>
    </rPh>
    <rPh sb="111" eb="113">
      <t>サンコウ</t>
    </rPh>
    <rPh sb="113" eb="115">
      <t>シリョウ</t>
    </rPh>
    <rPh sb="116" eb="118">
      <t>サクセイ</t>
    </rPh>
    <rPh sb="120" eb="122">
      <t>ゼンコク</t>
    </rPh>
    <rPh sb="123" eb="125">
      <t>ハッシン</t>
    </rPh>
    <phoneticPr fontId="5"/>
  </si>
  <si>
    <t>・作成した幼児期の運動に関する指導参考資料は、各自治体及び各園における研修等に役立てられる資料となるよう、報告書の形式などを工夫していく。</t>
    <rPh sb="1" eb="3">
      <t>サクセイ</t>
    </rPh>
    <rPh sb="5" eb="8">
      <t>ヨウジキ</t>
    </rPh>
    <rPh sb="9" eb="11">
      <t>ウンドウ</t>
    </rPh>
    <rPh sb="12" eb="13">
      <t>カン</t>
    </rPh>
    <rPh sb="15" eb="17">
      <t>シドウ</t>
    </rPh>
    <rPh sb="17" eb="19">
      <t>サンコウ</t>
    </rPh>
    <rPh sb="19" eb="21">
      <t>シリョウ</t>
    </rPh>
    <rPh sb="23" eb="24">
      <t>カク</t>
    </rPh>
    <rPh sb="24" eb="27">
      <t>ジチタイ</t>
    </rPh>
    <rPh sb="27" eb="28">
      <t>オヨ</t>
    </rPh>
    <rPh sb="29" eb="31">
      <t>カクエン</t>
    </rPh>
    <rPh sb="35" eb="38">
      <t>ケンシュウトウ</t>
    </rPh>
    <rPh sb="39" eb="41">
      <t>ヤクダ</t>
    </rPh>
    <rPh sb="45" eb="47">
      <t>シリョウ</t>
    </rPh>
    <rPh sb="53" eb="56">
      <t>ホウコクショ</t>
    </rPh>
    <rPh sb="57" eb="59">
      <t>ケイシキ</t>
    </rPh>
    <rPh sb="62" eb="64">
      <t>クフウ</t>
    </rPh>
    <phoneticPr fontId="5"/>
  </si>
  <si>
    <t>全国の幼稚園・保育園等に冊子・ＤＶＤとして配布し、多くの幼稚園・保育園等で活用されることが期待できる。</t>
    <rPh sb="0" eb="2">
      <t>ゼンコク</t>
    </rPh>
    <rPh sb="3" eb="6">
      <t>ヨウチエン</t>
    </rPh>
    <rPh sb="7" eb="10">
      <t>ホイクエン</t>
    </rPh>
    <rPh sb="10" eb="11">
      <t>トウ</t>
    </rPh>
    <rPh sb="12" eb="14">
      <t>サッシ</t>
    </rPh>
    <rPh sb="21" eb="23">
      <t>ハイフ</t>
    </rPh>
    <rPh sb="25" eb="26">
      <t>オオ</t>
    </rPh>
    <rPh sb="28" eb="31">
      <t>ヨウチエン</t>
    </rPh>
    <rPh sb="32" eb="35">
      <t>ホイクエン</t>
    </rPh>
    <rPh sb="35" eb="36">
      <t>トウ</t>
    </rPh>
    <rPh sb="37" eb="39">
      <t>カツヨウ</t>
    </rPh>
    <rPh sb="45" eb="47">
      <t>キタイ</t>
    </rPh>
    <phoneticPr fontId="5"/>
  </si>
  <si>
    <t>事業経費の費目、使途の内容を厳正に審査し、その必要性について適切にチェックしている。</t>
    <rPh sb="0" eb="2">
      <t>ジギョウ</t>
    </rPh>
    <rPh sb="2" eb="4">
      <t>ケイヒ</t>
    </rPh>
    <rPh sb="5" eb="7">
      <t>ヒモク</t>
    </rPh>
    <rPh sb="8" eb="9">
      <t>ツカ</t>
    </rPh>
    <rPh sb="11" eb="13">
      <t>ナイヨウ</t>
    </rPh>
    <rPh sb="14" eb="16">
      <t>ゲンセイ</t>
    </rPh>
    <rPh sb="17" eb="19">
      <t>シンサ</t>
    </rPh>
    <rPh sb="23" eb="26">
      <t>ヒツヨウセイ</t>
    </rPh>
    <rPh sb="30" eb="32">
      <t>テキセツ</t>
    </rPh>
    <phoneticPr fontId="5"/>
  </si>
  <si>
    <t>全国の幼稚園・保育園等に指導参考資料を配布している。</t>
    <rPh sb="0" eb="2">
      <t>ゼンコク</t>
    </rPh>
    <rPh sb="3" eb="6">
      <t>ヨウチエン</t>
    </rPh>
    <rPh sb="7" eb="10">
      <t>ホイクエン</t>
    </rPh>
    <rPh sb="10" eb="11">
      <t>トウ</t>
    </rPh>
    <rPh sb="12" eb="14">
      <t>シドウ</t>
    </rPh>
    <rPh sb="14" eb="16">
      <t>サンコウ</t>
    </rPh>
    <rPh sb="16" eb="18">
      <t>シリョウ</t>
    </rPh>
    <rPh sb="19" eb="21">
      <t>ハイフ</t>
    </rPh>
    <phoneticPr fontId="5"/>
  </si>
  <si>
    <t>-</t>
    <phoneticPr fontId="5"/>
  </si>
  <si>
    <t>-</t>
    <phoneticPr fontId="5"/>
  </si>
  <si>
    <t>雑役務費</t>
    <rPh sb="0" eb="2">
      <t>ザツエキ</t>
    </rPh>
    <rPh sb="2" eb="4">
      <t>ムヒ</t>
    </rPh>
    <phoneticPr fontId="5"/>
  </si>
  <si>
    <t>冊子及びDVDの作成</t>
    <rPh sb="0" eb="2">
      <t>サッシ</t>
    </rPh>
    <rPh sb="2" eb="3">
      <t>オヨ</t>
    </rPh>
    <rPh sb="8" eb="10">
      <t>サクセイ</t>
    </rPh>
    <phoneticPr fontId="5"/>
  </si>
  <si>
    <t>消費税相当額</t>
    <rPh sb="0" eb="3">
      <t>ショウヒゼイ</t>
    </rPh>
    <rPh sb="3" eb="6">
      <t>ソウトウガク</t>
    </rPh>
    <phoneticPr fontId="5"/>
  </si>
  <si>
    <t>諸謝金、賃金の総計８％</t>
    <rPh sb="0" eb="3">
      <t>ショシャキン</t>
    </rPh>
    <rPh sb="4" eb="6">
      <t>チンギン</t>
    </rPh>
    <rPh sb="7" eb="9">
      <t>ソウケイ</t>
    </rPh>
    <phoneticPr fontId="5"/>
  </si>
  <si>
    <t>諸謝金</t>
    <rPh sb="0" eb="3">
      <t>ショシャキン</t>
    </rPh>
    <phoneticPr fontId="5"/>
  </si>
  <si>
    <t>会議等出席謝金</t>
    <rPh sb="0" eb="2">
      <t>カイギ</t>
    </rPh>
    <rPh sb="2" eb="3">
      <t>トウ</t>
    </rPh>
    <rPh sb="3" eb="5">
      <t>シュッセキ</t>
    </rPh>
    <rPh sb="5" eb="7">
      <t>シャキン</t>
    </rPh>
    <phoneticPr fontId="5"/>
  </si>
  <si>
    <t>機器借用代、遊具借用代</t>
    <rPh sb="0" eb="2">
      <t>キキ</t>
    </rPh>
    <rPh sb="2" eb="4">
      <t>シャクヨウ</t>
    </rPh>
    <rPh sb="4" eb="5">
      <t>ダイ</t>
    </rPh>
    <rPh sb="6" eb="8">
      <t>ユウグ</t>
    </rPh>
    <rPh sb="8" eb="10">
      <t>シャクヨウ</t>
    </rPh>
    <rPh sb="10" eb="11">
      <t>ダイ</t>
    </rPh>
    <phoneticPr fontId="5"/>
  </si>
  <si>
    <t>講師指導謝金等</t>
    <rPh sb="0" eb="2">
      <t>コウシ</t>
    </rPh>
    <rPh sb="2" eb="4">
      <t>シドウ</t>
    </rPh>
    <rPh sb="4" eb="6">
      <t>シャキン</t>
    </rPh>
    <rPh sb="6" eb="7">
      <t>トウ</t>
    </rPh>
    <phoneticPr fontId="5"/>
  </si>
  <si>
    <t>-</t>
    <phoneticPr fontId="5"/>
  </si>
  <si>
    <t xml:space="preserve">  文部科学省が平成２４年３月にとりまとめた｢幼児期運動指針｣を有効に活用し、幼児期に必要な多様な動きの獲得や体力・運動能力の基礎等を培うための実践研究を行い、その成果を指導参考資料としてとりまとめ、それを活用することにより、幼児期の運動を促進するための幼稚園教諭等の指導力向上を図る。</t>
    <rPh sb="2" eb="4">
      <t>モンブ</t>
    </rPh>
    <rPh sb="4" eb="7">
      <t>カガクショウ</t>
    </rPh>
    <rPh sb="8" eb="10">
      <t>ヘイセイ</t>
    </rPh>
    <rPh sb="12" eb="13">
      <t>ネン</t>
    </rPh>
    <rPh sb="14" eb="15">
      <t>ガツ</t>
    </rPh>
    <rPh sb="23" eb="26">
      <t>ヨウジキ</t>
    </rPh>
    <rPh sb="26" eb="28">
      <t>ウンドウ</t>
    </rPh>
    <rPh sb="28" eb="30">
      <t>シシン</t>
    </rPh>
    <rPh sb="32" eb="34">
      <t>ユウコウ</t>
    </rPh>
    <rPh sb="35" eb="37">
      <t>カツヨウ</t>
    </rPh>
    <rPh sb="39" eb="42">
      <t>ヨウジキ</t>
    </rPh>
    <rPh sb="43" eb="45">
      <t>ヒツヨウ</t>
    </rPh>
    <rPh sb="46" eb="48">
      <t>タヨウ</t>
    </rPh>
    <rPh sb="49" eb="50">
      <t>ウゴ</t>
    </rPh>
    <rPh sb="52" eb="54">
      <t>カクトク</t>
    </rPh>
    <rPh sb="55" eb="57">
      <t>タイリョク</t>
    </rPh>
    <rPh sb="58" eb="60">
      <t>ウンドウ</t>
    </rPh>
    <rPh sb="60" eb="62">
      <t>ノウリョク</t>
    </rPh>
    <rPh sb="63" eb="65">
      <t>キソ</t>
    </rPh>
    <rPh sb="65" eb="66">
      <t>ナド</t>
    </rPh>
    <rPh sb="67" eb="68">
      <t>ツチカ</t>
    </rPh>
    <rPh sb="72" eb="74">
      <t>ジッセン</t>
    </rPh>
    <rPh sb="74" eb="76">
      <t>ケンキュウ</t>
    </rPh>
    <rPh sb="77" eb="78">
      <t>オコナ</t>
    </rPh>
    <rPh sb="82" eb="84">
      <t>セイカ</t>
    </rPh>
    <rPh sb="85" eb="87">
      <t>シドウ</t>
    </rPh>
    <rPh sb="87" eb="89">
      <t>サンコウ</t>
    </rPh>
    <rPh sb="89" eb="91">
      <t>シリョウ</t>
    </rPh>
    <rPh sb="103" eb="105">
      <t>カツヨウ</t>
    </rPh>
    <rPh sb="113" eb="116">
      <t>ヨウジキ</t>
    </rPh>
    <rPh sb="117" eb="119">
      <t>ウンドウ</t>
    </rPh>
    <rPh sb="120" eb="122">
      <t>ソクシン</t>
    </rPh>
    <rPh sb="127" eb="130">
      <t>ヨウチエン</t>
    </rPh>
    <rPh sb="130" eb="132">
      <t>キョウユ</t>
    </rPh>
    <rPh sb="132" eb="133">
      <t>トウ</t>
    </rPh>
    <rPh sb="134" eb="137">
      <t>シドウリョク</t>
    </rPh>
    <rPh sb="137" eb="139">
      <t>コウジョウ</t>
    </rPh>
    <rPh sb="140" eb="141">
      <t>ハカ</t>
    </rPh>
    <phoneticPr fontId="5"/>
  </si>
  <si>
    <t>本事業で作成した指導参考資料によって研修を行った園の割合。（指導参考資料は27年3月に配布したので、数値を「-」としている）
※委託した自治体にある幼稚園・保育園等</t>
    <rPh sb="0" eb="1">
      <t>ホン</t>
    </rPh>
    <rPh sb="1" eb="3">
      <t>ジギョウ</t>
    </rPh>
    <rPh sb="4" eb="6">
      <t>サクセイ</t>
    </rPh>
    <rPh sb="8" eb="10">
      <t>シドウ</t>
    </rPh>
    <rPh sb="10" eb="12">
      <t>サンコウ</t>
    </rPh>
    <rPh sb="12" eb="14">
      <t>シリョウ</t>
    </rPh>
    <rPh sb="18" eb="20">
      <t>ケンシュウ</t>
    </rPh>
    <rPh sb="21" eb="22">
      <t>オコナ</t>
    </rPh>
    <rPh sb="24" eb="25">
      <t>エン</t>
    </rPh>
    <rPh sb="26" eb="28">
      <t>ワリアイ</t>
    </rPh>
    <rPh sb="30" eb="32">
      <t>シドウ</t>
    </rPh>
    <rPh sb="32" eb="34">
      <t>サンコウ</t>
    </rPh>
    <rPh sb="34" eb="36">
      <t>シリョウ</t>
    </rPh>
    <rPh sb="39" eb="40">
      <t>ネン</t>
    </rPh>
    <rPh sb="41" eb="42">
      <t>ガツ</t>
    </rPh>
    <rPh sb="43" eb="45">
      <t>ハイフ</t>
    </rPh>
    <rPh sb="50" eb="52">
      <t>スウチ</t>
    </rPh>
    <rPh sb="64" eb="66">
      <t>イタク</t>
    </rPh>
    <rPh sb="68" eb="71">
      <t>ジチタイ</t>
    </rPh>
    <rPh sb="74" eb="77">
      <t>ヨウチエン</t>
    </rPh>
    <rPh sb="78" eb="81">
      <t>ホイクエン</t>
    </rPh>
    <rPh sb="81" eb="82">
      <t>トウ</t>
    </rPh>
    <phoneticPr fontId="5"/>
  </si>
  <si>
    <t>スポーツ・青少年企画課長（併）体育参事官
永山　裕二</t>
    <phoneticPr fontId="5"/>
  </si>
  <si>
    <t>-</t>
    <phoneticPr fontId="5"/>
  </si>
  <si>
    <t>明確な事業目的のもと、適切に事業が実施されているものと見受けられる。</t>
    <phoneticPr fontId="5"/>
  </si>
  <si>
    <t>当初計画通り平成２７年度をもって完了することとしている。</t>
    <phoneticPr fontId="5"/>
  </si>
  <si>
    <t>終了予定</t>
  </si>
  <si>
    <t>当初計画通り、当該事業は平成２７年度をもって終了する。</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</si>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</sst>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90" xfId="0" applyNumberFormat="1" applyFont="1" applyFill="1" applyBorder="1" applyAlignment="1" applyProtection="1">
      <alignment horizontal="right"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54428</xdr:colOff>
      <xdr:row>146</xdr:row>
      <xdr:rowOff>0</xdr:rowOff>
    </xdr:from>
    <xdr:to>
      <xdr:col>34</xdr:col>
      <xdr:colOff>176893</xdr:colOff>
      <xdr:row>148</xdr:row>
      <xdr:rowOff>0</xdr:rowOff>
    </xdr:to>
    <xdr:sp macro="" textlink="">
      <xdr:nvSpPr>
        <xdr:cNvPr id="20" name="Rectangle 1"/>
        <xdr:cNvSpPr>
          <a:spLocks noChangeArrowheads="1"/>
        </xdr:cNvSpPr>
      </xdr:nvSpPr>
      <xdr:spPr bwMode="auto">
        <a:xfrm>
          <a:off x="3673928" y="33909000"/>
          <a:ext cx="2979965" cy="6947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６４．６百万円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33</xdr:col>
      <xdr:colOff>134470</xdr:colOff>
      <xdr:row>153</xdr:row>
      <xdr:rowOff>61552</xdr:rowOff>
    </xdr:from>
    <xdr:to>
      <xdr:col>44</xdr:col>
      <xdr:colOff>44504</xdr:colOff>
      <xdr:row>155</xdr:row>
      <xdr:rowOff>336176</xdr:rowOff>
    </xdr:to>
    <xdr:sp macro="" textlink="">
      <xdr:nvSpPr>
        <xdr:cNvPr id="21" name="Rectangle 2"/>
        <xdr:cNvSpPr>
          <a:spLocks noChangeArrowheads="1"/>
        </xdr:cNvSpPr>
      </xdr:nvSpPr>
      <xdr:spPr bwMode="auto">
        <a:xfrm>
          <a:off x="6051176" y="35315258"/>
          <a:ext cx="1882269" cy="9693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Ｂ．教育委員会等</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２６．４百万円</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（１２箇所）</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44824</xdr:colOff>
      <xdr:row>156</xdr:row>
      <xdr:rowOff>131029</xdr:rowOff>
    </xdr:from>
    <xdr:to>
      <xdr:col>21</xdr:col>
      <xdr:colOff>112058</xdr:colOff>
      <xdr:row>159</xdr:row>
      <xdr:rowOff>179293</xdr:rowOff>
    </xdr:to>
    <xdr:sp macro="" textlink="">
      <xdr:nvSpPr>
        <xdr:cNvPr id="22" name="AutoShape 3"/>
        <xdr:cNvSpPr>
          <a:spLocks noChangeArrowheads="1"/>
        </xdr:cNvSpPr>
      </xdr:nvSpPr>
      <xdr:spPr bwMode="auto">
        <a:xfrm>
          <a:off x="1837765" y="36426882"/>
          <a:ext cx="2039469" cy="1090411"/>
        </a:xfrm>
        <a:prstGeom prst="bracketPair">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有識者等からなる協力者会議で内容を検討し、その内容を盛り込んだ幼児の運動指導のプログラム、実践の取組を実践協力園と協力して指導参考資料（映像資料等）として作成する</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22413</xdr:colOff>
      <xdr:row>153</xdr:row>
      <xdr:rowOff>77240</xdr:rowOff>
    </xdr:from>
    <xdr:to>
      <xdr:col>21</xdr:col>
      <xdr:colOff>145678</xdr:colOff>
      <xdr:row>156</xdr:row>
      <xdr:rowOff>22412</xdr:rowOff>
    </xdr:to>
    <xdr:sp macro="" textlink="">
      <xdr:nvSpPr>
        <xdr:cNvPr id="23" name="Rectangle 4"/>
        <xdr:cNvSpPr>
          <a:spLocks noChangeArrowheads="1"/>
        </xdr:cNvSpPr>
      </xdr:nvSpPr>
      <xdr:spPr bwMode="auto">
        <a:xfrm>
          <a:off x="1815354" y="35330946"/>
          <a:ext cx="2095500" cy="9873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600" b="0" i="0" u="none" strike="noStrike" kern="0" cap="none" spc="0" normalizeH="0" baseline="0" noProof="0">
              <a:ln>
                <a:noFill/>
              </a:ln>
              <a:solidFill>
                <a:sysClr val="windowText" lastClr="000000"/>
              </a:solidFill>
              <a:effectLst/>
              <a:uLnTx/>
              <a:uFillTx/>
              <a:latin typeface="+mn-lt"/>
              <a:ea typeface="+mn-ea"/>
              <a:cs typeface="+mn-cs"/>
            </a:rPr>
            <a:t>株式会社文化工房</a:t>
          </a:r>
          <a:endParaRPr kumimoji="0" lang="ja-JP" altLang="en-US"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３８．０百万円</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33</xdr:col>
      <xdr:colOff>145676</xdr:colOff>
      <xdr:row>156</xdr:row>
      <xdr:rowOff>119824</xdr:rowOff>
    </xdr:from>
    <xdr:to>
      <xdr:col>44</xdr:col>
      <xdr:colOff>68596</xdr:colOff>
      <xdr:row>159</xdr:row>
      <xdr:rowOff>302559</xdr:rowOff>
    </xdr:to>
    <xdr:sp macro="" textlink="">
      <xdr:nvSpPr>
        <xdr:cNvPr id="24" name="AutoShape 5"/>
        <xdr:cNvSpPr>
          <a:spLocks noChangeArrowheads="1"/>
        </xdr:cNvSpPr>
      </xdr:nvSpPr>
      <xdr:spPr bwMode="auto">
        <a:xfrm>
          <a:off x="6062382" y="36415677"/>
          <a:ext cx="1895155" cy="122488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smtClean="0">
              <a:latin typeface="+mn-lt"/>
              <a:ea typeface="+mn-ea"/>
              <a:cs typeface="+mn-cs"/>
            </a:rPr>
            <a:t>指導参考資料に掲げる内容として、幼稚園等の協力を得て日常の各園等の活動の中で取り入れられる効果的な行動パターン等を含んだプログラム、実践の取組を研究開発し、Ａで行う撮影等に協力する。</a:t>
          </a:r>
          <a:endParaRPr lang="en-US" altLang="ja-JP" sz="1000" b="0" i="0" u="none" strike="noStrike" baseline="0" smtClean="0">
            <a:latin typeface="+mn-lt"/>
            <a:ea typeface="+mn-ea"/>
            <a:cs typeface="+mn-cs"/>
          </a:endParaRPr>
        </a:p>
      </xdr:txBody>
    </xdr:sp>
    <xdr:clientData/>
  </xdr:twoCellAnchor>
  <xdr:twoCellAnchor>
    <xdr:from>
      <xdr:col>36</xdr:col>
      <xdr:colOff>105616</xdr:colOff>
      <xdr:row>146</xdr:row>
      <xdr:rowOff>44825</xdr:rowOff>
    </xdr:from>
    <xdr:to>
      <xdr:col>47</xdr:col>
      <xdr:colOff>145676</xdr:colOff>
      <xdr:row>147</xdr:row>
      <xdr:rowOff>168089</xdr:rowOff>
    </xdr:to>
    <xdr:sp macro="" textlink="">
      <xdr:nvSpPr>
        <xdr:cNvPr id="25" name="Text Box 8"/>
        <xdr:cNvSpPr txBox="1">
          <a:spLocks noChangeArrowheads="1"/>
        </xdr:cNvSpPr>
      </xdr:nvSpPr>
      <xdr:spPr bwMode="auto">
        <a:xfrm>
          <a:off x="6560204" y="32071237"/>
          <a:ext cx="2012296" cy="47064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諸謝金</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０．０７百万円</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職員旅費</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０．２０百万円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10</xdr:col>
      <xdr:colOff>0</xdr:colOff>
      <xdr:row>152</xdr:row>
      <xdr:rowOff>76200</xdr:rowOff>
    </xdr:from>
    <xdr:to>
      <xdr:col>22</xdr:col>
      <xdr:colOff>19050</xdr:colOff>
      <xdr:row>153</xdr:row>
      <xdr:rowOff>2722</xdr:rowOff>
    </xdr:to>
    <xdr:sp macro="" textlink="">
      <xdr:nvSpPr>
        <xdr:cNvPr id="26" name="Text Box 9"/>
        <xdr:cNvSpPr txBox="1">
          <a:spLocks noChangeArrowheads="1"/>
        </xdr:cNvSpPr>
      </xdr:nvSpPr>
      <xdr:spPr bwMode="auto">
        <a:xfrm>
          <a:off x="2000250" y="33080325"/>
          <a:ext cx="2419350" cy="593272"/>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幼児期の運動に関する指導参考資料作成事業（映像資料等作成）</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34</xdr:col>
      <xdr:colOff>28575</xdr:colOff>
      <xdr:row>152</xdr:row>
      <xdr:rowOff>66675</xdr:rowOff>
    </xdr:from>
    <xdr:to>
      <xdr:col>44</xdr:col>
      <xdr:colOff>29936</xdr:colOff>
      <xdr:row>153</xdr:row>
      <xdr:rowOff>59872</xdr:rowOff>
    </xdr:to>
    <xdr:sp macro="" textlink="">
      <xdr:nvSpPr>
        <xdr:cNvPr id="27" name="Text Box 10"/>
        <xdr:cNvSpPr txBox="1">
          <a:spLocks noChangeArrowheads="1"/>
        </xdr:cNvSpPr>
      </xdr:nvSpPr>
      <xdr:spPr bwMode="auto">
        <a:xfrm>
          <a:off x="6829425" y="33070800"/>
          <a:ext cx="2001611" cy="65994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幼児期の運動に関する指導参考資料作成事業</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16</xdr:col>
      <xdr:colOff>9526</xdr:colOff>
      <xdr:row>147</xdr:row>
      <xdr:rowOff>347382</xdr:rowOff>
    </xdr:from>
    <xdr:to>
      <xdr:col>27</xdr:col>
      <xdr:colOff>20412</xdr:colOff>
      <xdr:row>152</xdr:row>
      <xdr:rowOff>76199</xdr:rowOff>
    </xdr:to>
    <xdr:cxnSp macro="">
      <xdr:nvCxnSpPr>
        <xdr:cNvPr id="28" name="AutoShape 12"/>
        <xdr:cNvCxnSpPr>
          <a:cxnSpLocks noChangeShapeType="1"/>
          <a:stCxn id="20" idx="2"/>
          <a:endCxn id="26" idx="0"/>
        </xdr:cNvCxnSpPr>
      </xdr:nvCxnSpPr>
      <xdr:spPr bwMode="auto">
        <a:xfrm rot="5400000">
          <a:off x="3377854" y="34283436"/>
          <a:ext cx="1465729" cy="2106386"/>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27256</xdr:colOff>
      <xdr:row>148</xdr:row>
      <xdr:rowOff>1</xdr:rowOff>
    </xdr:from>
    <xdr:to>
      <xdr:col>39</xdr:col>
      <xdr:colOff>36101</xdr:colOff>
      <xdr:row>152</xdr:row>
      <xdr:rowOff>66676</xdr:rowOff>
    </xdr:to>
    <xdr:cxnSp macro="">
      <xdr:nvCxnSpPr>
        <xdr:cNvPr id="29" name="AutoShape 14"/>
        <xdr:cNvCxnSpPr>
          <a:cxnSpLocks noChangeShapeType="1"/>
        </xdr:cNvCxnSpPr>
      </xdr:nvCxnSpPr>
      <xdr:spPr bwMode="auto">
        <a:xfrm rot="16200000" flipH="1">
          <a:off x="5590077" y="34184445"/>
          <a:ext cx="1456204" cy="2294845"/>
        </a:xfrm>
        <a:prstGeom prst="bentConnector3">
          <a:avLst>
            <a:gd name="adj1" fmla="val 50000"/>
          </a:avLst>
        </a:prstGeom>
        <a:no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89647</xdr:colOff>
      <xdr:row>149</xdr:row>
      <xdr:rowOff>43702</xdr:rowOff>
    </xdr:from>
    <xdr:to>
      <xdr:col>42</xdr:col>
      <xdr:colOff>13447</xdr:colOff>
      <xdr:row>150</xdr:row>
      <xdr:rowOff>38660</xdr:rowOff>
    </xdr:to>
    <xdr:sp macro="" textlink="">
      <xdr:nvSpPr>
        <xdr:cNvPr id="30" name="AutoShape 15"/>
        <xdr:cNvSpPr>
          <a:spLocks noChangeArrowheads="1"/>
        </xdr:cNvSpPr>
      </xdr:nvSpPr>
      <xdr:spPr bwMode="auto">
        <a:xfrm>
          <a:off x="2375647" y="34994849"/>
          <a:ext cx="5638800" cy="34234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overflow" horzOverflow="overflow" wrap="square" lIns="27432" tIns="18288" rIns="0" bIns="18288"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ＭＳ Ｐゴシック"/>
              <a:ea typeface="+mn-ea"/>
            </a:rPr>
            <a:t>○有識者等からなる協力者会議で内容を検討し、その内容を盛り込んだ幼児の運動指導のプログラム、実践の取組を実践協力園と協力して指導参考資料（デジタル映像資料）として作成する。</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topLeftCell="A132" zoomScaleNormal="75" zoomScaleSheetLayoutView="96"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38" t="s">
        <v>0</v>
      </c>
      <c r="AK2" s="438"/>
      <c r="AL2" s="438"/>
      <c r="AM2" s="438"/>
      <c r="AN2" s="438"/>
      <c r="AO2" s="438"/>
      <c r="AP2" s="438"/>
      <c r="AQ2" s="686" t="s">
        <v>464</v>
      </c>
      <c r="AR2" s="686"/>
      <c r="AS2" s="68" t="str">
        <f>IF(OR(AQ2="　", AQ2=""), "", "-")</f>
        <v/>
      </c>
      <c r="AT2" s="687">
        <v>313</v>
      </c>
      <c r="AU2" s="687"/>
      <c r="AV2" s="69" t="str">
        <f>IF(AW2="", "", "-")</f>
        <v/>
      </c>
      <c r="AW2" s="688"/>
      <c r="AX2" s="688"/>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c r="A4" s="465" t="s">
        <v>30</v>
      </c>
      <c r="B4" s="466"/>
      <c r="C4" s="466"/>
      <c r="D4" s="466"/>
      <c r="E4" s="466"/>
      <c r="F4" s="466"/>
      <c r="G4" s="439" t="s">
        <v>476</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472</v>
      </c>
      <c r="AF4" s="445"/>
      <c r="AG4" s="445"/>
      <c r="AH4" s="445"/>
      <c r="AI4" s="445"/>
      <c r="AJ4" s="445"/>
      <c r="AK4" s="445"/>
      <c r="AL4" s="445"/>
      <c r="AM4" s="445"/>
      <c r="AN4" s="445"/>
      <c r="AO4" s="445"/>
      <c r="AP4" s="446"/>
      <c r="AQ4" s="447" t="s">
        <v>2</v>
      </c>
      <c r="AR4" s="442"/>
      <c r="AS4" s="442"/>
      <c r="AT4" s="442"/>
      <c r="AU4" s="442"/>
      <c r="AV4" s="442"/>
      <c r="AW4" s="442"/>
      <c r="AX4" s="448"/>
    </row>
    <row r="5" spans="1:50" ht="45.75" customHeight="1">
      <c r="A5" s="449" t="s">
        <v>93</v>
      </c>
      <c r="B5" s="450"/>
      <c r="C5" s="450"/>
      <c r="D5" s="450"/>
      <c r="E5" s="450"/>
      <c r="F5" s="451"/>
      <c r="G5" s="663" t="s">
        <v>473</v>
      </c>
      <c r="H5" s="625"/>
      <c r="I5" s="625"/>
      <c r="J5" s="625"/>
      <c r="K5" s="625"/>
      <c r="L5" s="625"/>
      <c r="M5" s="664" t="s">
        <v>92</v>
      </c>
      <c r="N5" s="665"/>
      <c r="O5" s="665"/>
      <c r="P5" s="665"/>
      <c r="Q5" s="665"/>
      <c r="R5" s="666"/>
      <c r="S5" s="624" t="s">
        <v>99</v>
      </c>
      <c r="T5" s="625"/>
      <c r="U5" s="625"/>
      <c r="V5" s="625"/>
      <c r="W5" s="625"/>
      <c r="X5" s="626"/>
      <c r="Y5" s="456" t="s">
        <v>3</v>
      </c>
      <c r="Z5" s="457"/>
      <c r="AA5" s="457"/>
      <c r="AB5" s="457"/>
      <c r="AC5" s="457"/>
      <c r="AD5" s="458"/>
      <c r="AE5" s="459" t="s">
        <v>475</v>
      </c>
      <c r="AF5" s="460"/>
      <c r="AG5" s="460"/>
      <c r="AH5" s="460"/>
      <c r="AI5" s="460"/>
      <c r="AJ5" s="460"/>
      <c r="AK5" s="460"/>
      <c r="AL5" s="460"/>
      <c r="AM5" s="460"/>
      <c r="AN5" s="460"/>
      <c r="AO5" s="460"/>
      <c r="AP5" s="461"/>
      <c r="AQ5" s="462" t="s">
        <v>571</v>
      </c>
      <c r="AR5" s="463"/>
      <c r="AS5" s="463"/>
      <c r="AT5" s="463"/>
      <c r="AU5" s="463"/>
      <c r="AV5" s="463"/>
      <c r="AW5" s="463"/>
      <c r="AX5" s="464"/>
    </row>
    <row r="6" spans="1:50" ht="39" customHeight="1">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477</v>
      </c>
      <c r="AF6" s="474"/>
      <c r="AG6" s="474"/>
      <c r="AH6" s="474"/>
      <c r="AI6" s="474"/>
      <c r="AJ6" s="474"/>
      <c r="AK6" s="474"/>
      <c r="AL6" s="474"/>
      <c r="AM6" s="474"/>
      <c r="AN6" s="474"/>
      <c r="AO6" s="474"/>
      <c r="AP6" s="474"/>
      <c r="AQ6" s="475"/>
      <c r="AR6" s="475"/>
      <c r="AS6" s="475"/>
      <c r="AT6" s="475"/>
      <c r="AU6" s="475"/>
      <c r="AV6" s="475"/>
      <c r="AW6" s="475"/>
      <c r="AX6" s="476"/>
    </row>
    <row r="7" spans="1:50" ht="49.5" customHeight="1">
      <c r="A7" s="491" t="s">
        <v>25</v>
      </c>
      <c r="B7" s="492"/>
      <c r="C7" s="492"/>
      <c r="D7" s="492"/>
      <c r="E7" s="492"/>
      <c r="F7" s="492"/>
      <c r="G7" s="493" t="s">
        <v>527</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528</v>
      </c>
      <c r="AF7" s="498"/>
      <c r="AG7" s="498"/>
      <c r="AH7" s="498"/>
      <c r="AI7" s="498"/>
      <c r="AJ7" s="498"/>
      <c r="AK7" s="498"/>
      <c r="AL7" s="498"/>
      <c r="AM7" s="498"/>
      <c r="AN7" s="498"/>
      <c r="AO7" s="498"/>
      <c r="AP7" s="498"/>
      <c r="AQ7" s="498"/>
      <c r="AR7" s="498"/>
      <c r="AS7" s="498"/>
      <c r="AT7" s="498"/>
      <c r="AU7" s="498"/>
      <c r="AV7" s="498"/>
      <c r="AW7" s="498"/>
      <c r="AX7" s="499"/>
    </row>
    <row r="8" spans="1:50" ht="28.5" customHeight="1">
      <c r="A8" s="644" t="s">
        <v>308</v>
      </c>
      <c r="B8" s="645"/>
      <c r="C8" s="645"/>
      <c r="D8" s="645"/>
      <c r="E8" s="645"/>
      <c r="F8" s="646"/>
      <c r="G8" s="641" t="str">
        <f>入力規則等!A26</f>
        <v>子ども・若者育成支援、少子化社会対策</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c r="A9" s="193" t="s">
        <v>26</v>
      </c>
      <c r="B9" s="194"/>
      <c r="C9" s="194"/>
      <c r="D9" s="194"/>
      <c r="E9" s="194"/>
      <c r="F9" s="194"/>
      <c r="G9" s="195" t="s">
        <v>569</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64.5" customHeight="1">
      <c r="A10" s="193" t="s">
        <v>36</v>
      </c>
      <c r="B10" s="194"/>
      <c r="C10" s="194"/>
      <c r="D10" s="194"/>
      <c r="E10" s="194"/>
      <c r="F10" s="194"/>
      <c r="G10" s="195" t="s">
        <v>537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c r="A13" s="406"/>
      <c r="B13" s="407"/>
      <c r="C13" s="407"/>
      <c r="D13" s="407"/>
      <c r="E13" s="407"/>
      <c r="F13" s="408"/>
      <c r="G13" s="510" t="s">
        <v>7</v>
      </c>
      <c r="H13" s="511"/>
      <c r="I13" s="516" t="s">
        <v>8</v>
      </c>
      <c r="J13" s="517"/>
      <c r="K13" s="517"/>
      <c r="L13" s="517"/>
      <c r="M13" s="517"/>
      <c r="N13" s="517"/>
      <c r="O13" s="518"/>
      <c r="P13" s="437"/>
      <c r="Q13" s="437"/>
      <c r="R13" s="437"/>
      <c r="S13" s="437"/>
      <c r="T13" s="437"/>
      <c r="U13" s="437"/>
      <c r="V13" s="437"/>
      <c r="W13" s="437"/>
      <c r="X13" s="437"/>
      <c r="Y13" s="437"/>
      <c r="Z13" s="437"/>
      <c r="AA13" s="437"/>
      <c r="AB13" s="437"/>
      <c r="AC13" s="437"/>
      <c r="AD13" s="184">
        <v>65.037000000000006</v>
      </c>
      <c r="AE13" s="185"/>
      <c r="AF13" s="185"/>
      <c r="AG13" s="185"/>
      <c r="AH13" s="185"/>
      <c r="AI13" s="185"/>
      <c r="AJ13" s="186"/>
      <c r="AK13" s="184">
        <v>53.768000000000001</v>
      </c>
      <c r="AL13" s="185"/>
      <c r="AM13" s="185"/>
      <c r="AN13" s="185"/>
      <c r="AO13" s="185"/>
      <c r="AP13" s="185"/>
      <c r="AQ13" s="186"/>
      <c r="AR13" s="198" t="s">
        <v>572</v>
      </c>
      <c r="AS13" s="199"/>
      <c r="AT13" s="199"/>
      <c r="AU13" s="199"/>
      <c r="AV13" s="199"/>
      <c r="AW13" s="199"/>
      <c r="AX13" s="200"/>
    </row>
    <row r="14" spans="1:50" ht="21" customHeight="1">
      <c r="A14" s="406"/>
      <c r="B14" s="407"/>
      <c r="C14" s="407"/>
      <c r="D14" s="407"/>
      <c r="E14" s="407"/>
      <c r="F14" s="408"/>
      <c r="G14" s="512"/>
      <c r="H14" s="513"/>
      <c r="I14" s="188" t="s">
        <v>9</v>
      </c>
      <c r="J14" s="189"/>
      <c r="K14" s="189"/>
      <c r="L14" s="189"/>
      <c r="M14" s="189"/>
      <c r="N14" s="189"/>
      <c r="O14" s="190"/>
      <c r="P14" s="437"/>
      <c r="Q14" s="437"/>
      <c r="R14" s="437"/>
      <c r="S14" s="437"/>
      <c r="T14" s="437"/>
      <c r="U14" s="437"/>
      <c r="V14" s="437"/>
      <c r="W14" s="437"/>
      <c r="X14" s="437"/>
      <c r="Y14" s="437"/>
      <c r="Z14" s="437"/>
      <c r="AA14" s="437"/>
      <c r="AB14" s="437"/>
      <c r="AC14" s="437"/>
      <c r="AD14" s="184" t="s">
        <v>523</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c r="A15" s="406"/>
      <c r="B15" s="407"/>
      <c r="C15" s="407"/>
      <c r="D15" s="407"/>
      <c r="E15" s="407"/>
      <c r="F15" s="408"/>
      <c r="G15" s="512"/>
      <c r="H15" s="513"/>
      <c r="I15" s="188" t="s">
        <v>62</v>
      </c>
      <c r="J15" s="435"/>
      <c r="K15" s="435"/>
      <c r="L15" s="435"/>
      <c r="M15" s="435"/>
      <c r="N15" s="435"/>
      <c r="O15" s="436"/>
      <c r="P15" s="437"/>
      <c r="Q15" s="437"/>
      <c r="R15" s="437"/>
      <c r="S15" s="437"/>
      <c r="T15" s="437"/>
      <c r="U15" s="437"/>
      <c r="V15" s="437"/>
      <c r="W15" s="437"/>
      <c r="X15" s="437"/>
      <c r="Y15" s="437"/>
      <c r="Z15" s="437"/>
      <c r="AA15" s="437"/>
      <c r="AB15" s="437"/>
      <c r="AC15" s="437"/>
      <c r="AD15" s="184" t="s">
        <v>524</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c r="A16" s="406"/>
      <c r="B16" s="407"/>
      <c r="C16" s="407"/>
      <c r="D16" s="407"/>
      <c r="E16" s="407"/>
      <c r="F16" s="408"/>
      <c r="G16" s="512"/>
      <c r="H16" s="513"/>
      <c r="I16" s="188" t="s">
        <v>63</v>
      </c>
      <c r="J16" s="435"/>
      <c r="K16" s="435"/>
      <c r="L16" s="435"/>
      <c r="M16" s="435"/>
      <c r="N16" s="435"/>
      <c r="O16" s="436"/>
      <c r="P16" s="437"/>
      <c r="Q16" s="437"/>
      <c r="R16" s="437"/>
      <c r="S16" s="437"/>
      <c r="T16" s="437"/>
      <c r="U16" s="437"/>
      <c r="V16" s="437"/>
      <c r="W16" s="437"/>
      <c r="X16" s="437"/>
      <c r="Y16" s="437"/>
      <c r="Z16" s="437"/>
      <c r="AA16" s="437"/>
      <c r="AB16" s="437"/>
      <c r="AC16" s="437"/>
      <c r="AD16" s="184" t="s">
        <v>524</v>
      </c>
      <c r="AE16" s="185"/>
      <c r="AF16" s="185"/>
      <c r="AG16" s="185"/>
      <c r="AH16" s="185"/>
      <c r="AI16" s="185"/>
      <c r="AJ16" s="186"/>
      <c r="AK16" s="184" t="s">
        <v>479</v>
      </c>
      <c r="AL16" s="185"/>
      <c r="AM16" s="185"/>
      <c r="AN16" s="185"/>
      <c r="AO16" s="185"/>
      <c r="AP16" s="185"/>
      <c r="AQ16" s="186"/>
      <c r="AR16" s="486"/>
      <c r="AS16" s="487"/>
      <c r="AT16" s="487"/>
      <c r="AU16" s="487"/>
      <c r="AV16" s="487"/>
      <c r="AW16" s="487"/>
      <c r="AX16" s="488"/>
    </row>
    <row r="17" spans="1:50" ht="24.75" customHeight="1">
      <c r="A17" s="406"/>
      <c r="B17" s="407"/>
      <c r="C17" s="407"/>
      <c r="D17" s="407"/>
      <c r="E17" s="407"/>
      <c r="F17" s="408"/>
      <c r="G17" s="512"/>
      <c r="H17" s="513"/>
      <c r="I17" s="188" t="s">
        <v>61</v>
      </c>
      <c r="J17" s="189"/>
      <c r="K17" s="189"/>
      <c r="L17" s="189"/>
      <c r="M17" s="189"/>
      <c r="N17" s="189"/>
      <c r="O17" s="190"/>
      <c r="P17" s="437"/>
      <c r="Q17" s="437"/>
      <c r="R17" s="437"/>
      <c r="S17" s="437"/>
      <c r="T17" s="437"/>
      <c r="U17" s="437"/>
      <c r="V17" s="437"/>
      <c r="W17" s="437"/>
      <c r="X17" s="437"/>
      <c r="Y17" s="437"/>
      <c r="Z17" s="437"/>
      <c r="AA17" s="437"/>
      <c r="AB17" s="437"/>
      <c r="AC17" s="437"/>
      <c r="AD17" s="184" t="s">
        <v>524</v>
      </c>
      <c r="AE17" s="185"/>
      <c r="AF17" s="185"/>
      <c r="AG17" s="185"/>
      <c r="AH17" s="185"/>
      <c r="AI17" s="185"/>
      <c r="AJ17" s="186"/>
      <c r="AK17" s="184" t="s">
        <v>480</v>
      </c>
      <c r="AL17" s="185"/>
      <c r="AM17" s="185"/>
      <c r="AN17" s="185"/>
      <c r="AO17" s="185"/>
      <c r="AP17" s="185"/>
      <c r="AQ17" s="186"/>
      <c r="AR17" s="489"/>
      <c r="AS17" s="489"/>
      <c r="AT17" s="489"/>
      <c r="AU17" s="489"/>
      <c r="AV17" s="489"/>
      <c r="AW17" s="489"/>
      <c r="AX17" s="490"/>
    </row>
    <row r="18" spans="1:50" ht="24.75" customHeight="1">
      <c r="A18" s="406"/>
      <c r="B18" s="407"/>
      <c r="C18" s="407"/>
      <c r="D18" s="407"/>
      <c r="E18" s="407"/>
      <c r="F18" s="408"/>
      <c r="G18" s="514"/>
      <c r="H18" s="515"/>
      <c r="I18" s="636" t="s">
        <v>22</v>
      </c>
      <c r="J18" s="637"/>
      <c r="K18" s="637"/>
      <c r="L18" s="637"/>
      <c r="M18" s="637"/>
      <c r="N18" s="637"/>
      <c r="O18" s="638"/>
      <c r="P18" s="658">
        <f>SUM(P13:V17)</f>
        <v>0</v>
      </c>
      <c r="Q18" s="659"/>
      <c r="R18" s="659"/>
      <c r="S18" s="659"/>
      <c r="T18" s="659"/>
      <c r="U18" s="659"/>
      <c r="V18" s="660"/>
      <c r="W18" s="658">
        <f>SUM(W13:AC17)</f>
        <v>0</v>
      </c>
      <c r="X18" s="659"/>
      <c r="Y18" s="659"/>
      <c r="Z18" s="659"/>
      <c r="AA18" s="659"/>
      <c r="AB18" s="659"/>
      <c r="AC18" s="660"/>
      <c r="AD18" s="658">
        <f t="shared" ref="AD18" si="0">SUM(AD13:AJ17)</f>
        <v>65.037000000000006</v>
      </c>
      <c r="AE18" s="659"/>
      <c r="AF18" s="659"/>
      <c r="AG18" s="659"/>
      <c r="AH18" s="659"/>
      <c r="AI18" s="659"/>
      <c r="AJ18" s="660"/>
      <c r="AK18" s="658">
        <f t="shared" ref="AK18" si="1">SUM(AK13:AQ17)</f>
        <v>53.768000000000001</v>
      </c>
      <c r="AL18" s="659"/>
      <c r="AM18" s="659"/>
      <c r="AN18" s="659"/>
      <c r="AO18" s="659"/>
      <c r="AP18" s="659"/>
      <c r="AQ18" s="660"/>
      <c r="AR18" s="658">
        <f t="shared" ref="AR18" si="2">SUM(AR13:AX17)</f>
        <v>0</v>
      </c>
      <c r="AS18" s="659"/>
      <c r="AT18" s="659"/>
      <c r="AU18" s="659"/>
      <c r="AV18" s="659"/>
      <c r="AW18" s="659"/>
      <c r="AX18" s="661"/>
    </row>
    <row r="19" spans="1:50" ht="24.75" customHeight="1">
      <c r="A19" s="406"/>
      <c r="B19" s="407"/>
      <c r="C19" s="407"/>
      <c r="D19" s="407"/>
      <c r="E19" s="407"/>
      <c r="F19" s="408"/>
      <c r="G19" s="656" t="s">
        <v>10</v>
      </c>
      <c r="H19" s="657"/>
      <c r="I19" s="657"/>
      <c r="J19" s="657"/>
      <c r="K19" s="657"/>
      <c r="L19" s="657"/>
      <c r="M19" s="657"/>
      <c r="N19" s="657"/>
      <c r="O19" s="657"/>
      <c r="P19" s="437"/>
      <c r="Q19" s="437"/>
      <c r="R19" s="437"/>
      <c r="S19" s="437"/>
      <c r="T19" s="437"/>
      <c r="U19" s="437"/>
      <c r="V19" s="437"/>
      <c r="W19" s="437"/>
      <c r="X19" s="437"/>
      <c r="Y19" s="437"/>
      <c r="Z19" s="437"/>
      <c r="AA19" s="437"/>
      <c r="AB19" s="437"/>
      <c r="AC19" s="437"/>
      <c r="AD19" s="184">
        <v>64.599999999999994</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4"/>
      <c r="B20" s="505"/>
      <c r="C20" s="505"/>
      <c r="D20" s="505"/>
      <c r="E20" s="505"/>
      <c r="F20" s="506"/>
      <c r="G20" s="656" t="s">
        <v>11</v>
      </c>
      <c r="H20" s="657"/>
      <c r="I20" s="657"/>
      <c r="J20" s="657"/>
      <c r="K20" s="657"/>
      <c r="L20" s="657"/>
      <c r="M20" s="657"/>
      <c r="N20" s="657"/>
      <c r="O20" s="657"/>
      <c r="P20" s="662" t="str">
        <f>IF(P18=0, "-", P19/P18)</f>
        <v>-</v>
      </c>
      <c r="Q20" s="662"/>
      <c r="R20" s="662"/>
      <c r="S20" s="662"/>
      <c r="T20" s="662"/>
      <c r="U20" s="662"/>
      <c r="V20" s="662"/>
      <c r="W20" s="662" t="str">
        <f>IF(W18=0, "-", W19/W18)</f>
        <v>-</v>
      </c>
      <c r="X20" s="662"/>
      <c r="Y20" s="662"/>
      <c r="Z20" s="662"/>
      <c r="AA20" s="662"/>
      <c r="AB20" s="662"/>
      <c r="AC20" s="662"/>
      <c r="AD20" s="662">
        <f>IF(AD18=0, "-", AD19/AD18)</f>
        <v>0.99328074788197473</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33.75" customHeight="1">
      <c r="A23" s="139"/>
      <c r="B23" s="137"/>
      <c r="C23" s="137"/>
      <c r="D23" s="137"/>
      <c r="E23" s="137"/>
      <c r="F23" s="138"/>
      <c r="G23" s="83" t="s">
        <v>550</v>
      </c>
      <c r="H23" s="84"/>
      <c r="I23" s="84"/>
      <c r="J23" s="84"/>
      <c r="K23" s="84"/>
      <c r="L23" s="84"/>
      <c r="M23" s="84"/>
      <c r="N23" s="84"/>
      <c r="O23" s="85"/>
      <c r="P23" s="228" t="s">
        <v>570</v>
      </c>
      <c r="Q23" s="243"/>
      <c r="R23" s="243"/>
      <c r="S23" s="243"/>
      <c r="T23" s="243"/>
      <c r="U23" s="243"/>
      <c r="V23" s="243"/>
      <c r="W23" s="243"/>
      <c r="X23" s="244"/>
      <c r="Y23" s="237" t="s">
        <v>14</v>
      </c>
      <c r="Z23" s="238"/>
      <c r="AA23" s="239"/>
      <c r="AB23" s="176" t="s">
        <v>538</v>
      </c>
      <c r="AC23" s="177"/>
      <c r="AD23" s="177"/>
      <c r="AE23" s="97" t="s">
        <v>523</v>
      </c>
      <c r="AF23" s="98"/>
      <c r="AG23" s="98"/>
      <c r="AH23" s="98"/>
      <c r="AI23" s="99"/>
      <c r="AJ23" s="97" t="s">
        <v>531</v>
      </c>
      <c r="AK23" s="98"/>
      <c r="AL23" s="98"/>
      <c r="AM23" s="98"/>
      <c r="AN23" s="99"/>
      <c r="AO23" s="97" t="s">
        <v>548</v>
      </c>
      <c r="AP23" s="98"/>
      <c r="AQ23" s="98"/>
      <c r="AR23" s="98"/>
      <c r="AS23" s="99"/>
      <c r="AT23" s="204"/>
      <c r="AU23" s="204"/>
      <c r="AV23" s="204"/>
      <c r="AW23" s="204"/>
      <c r="AX23" s="205"/>
    </row>
    <row r="24" spans="1:50" ht="33.7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538</v>
      </c>
      <c r="AC24" s="206"/>
      <c r="AD24" s="206"/>
      <c r="AE24" s="97" t="s">
        <v>524</v>
      </c>
      <c r="AF24" s="98"/>
      <c r="AG24" s="98"/>
      <c r="AH24" s="98"/>
      <c r="AI24" s="99"/>
      <c r="AJ24" s="97" t="s">
        <v>531</v>
      </c>
      <c r="AK24" s="98"/>
      <c r="AL24" s="98"/>
      <c r="AM24" s="98"/>
      <c r="AN24" s="99"/>
      <c r="AO24" s="97">
        <v>60</v>
      </c>
      <c r="AP24" s="98"/>
      <c r="AQ24" s="98"/>
      <c r="AR24" s="98"/>
      <c r="AS24" s="99"/>
      <c r="AT24" s="97">
        <v>100</v>
      </c>
      <c r="AU24" s="98"/>
      <c r="AV24" s="98"/>
      <c r="AW24" s="98"/>
      <c r="AX24" s="358"/>
    </row>
    <row r="25" spans="1:50" ht="33.7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523</v>
      </c>
      <c r="AF25" s="98"/>
      <c r="AG25" s="98"/>
      <c r="AH25" s="98"/>
      <c r="AI25" s="99"/>
      <c r="AJ25" s="97" t="s">
        <v>532</v>
      </c>
      <c r="AK25" s="98"/>
      <c r="AL25" s="98"/>
      <c r="AM25" s="98"/>
      <c r="AN25" s="99"/>
      <c r="AO25" s="97" t="s">
        <v>549</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4.25" hidden="1" customHeight="1">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7.5" hidden="1" customHeight="1">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36"/>
      <c r="B68" s="537"/>
      <c r="C68" s="537"/>
      <c r="D68" s="537"/>
      <c r="E68" s="537"/>
      <c r="F68" s="538"/>
      <c r="G68" s="228" t="s">
        <v>529</v>
      </c>
      <c r="H68" s="243"/>
      <c r="I68" s="243"/>
      <c r="J68" s="243"/>
      <c r="K68" s="243"/>
      <c r="L68" s="243"/>
      <c r="M68" s="243"/>
      <c r="N68" s="243"/>
      <c r="O68" s="243"/>
      <c r="P68" s="243"/>
      <c r="Q68" s="243"/>
      <c r="R68" s="243"/>
      <c r="S68" s="243"/>
      <c r="T68" s="243"/>
      <c r="U68" s="243"/>
      <c r="V68" s="243"/>
      <c r="W68" s="243"/>
      <c r="X68" s="244"/>
      <c r="Y68" s="627" t="s">
        <v>66</v>
      </c>
      <c r="Z68" s="628"/>
      <c r="AA68" s="629"/>
      <c r="AB68" s="120" t="s">
        <v>530</v>
      </c>
      <c r="AC68" s="121"/>
      <c r="AD68" s="122"/>
      <c r="AE68" s="97" t="s">
        <v>531</v>
      </c>
      <c r="AF68" s="98"/>
      <c r="AG68" s="98"/>
      <c r="AH68" s="98"/>
      <c r="AI68" s="99"/>
      <c r="AJ68" s="97" t="s">
        <v>531</v>
      </c>
      <c r="AK68" s="98"/>
      <c r="AL68" s="98"/>
      <c r="AM68" s="98"/>
      <c r="AN68" s="99"/>
      <c r="AO68" s="97">
        <v>41000</v>
      </c>
      <c r="AP68" s="98"/>
      <c r="AQ68" s="98"/>
      <c r="AR68" s="98"/>
      <c r="AS68" s="99"/>
      <c r="AT68" s="548"/>
      <c r="AU68" s="548"/>
      <c r="AV68" s="548"/>
      <c r="AW68" s="548"/>
      <c r="AX68" s="549"/>
      <c r="AY68" s="10"/>
      <c r="AZ68" s="10"/>
      <c r="BA68" s="10"/>
      <c r="BB68" s="10"/>
      <c r="BC68" s="10"/>
    </row>
    <row r="69" spans="1:60" ht="22.5" customHeight="1">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530</v>
      </c>
      <c r="AC69" s="212"/>
      <c r="AD69" s="213"/>
      <c r="AE69" s="97" t="s">
        <v>532</v>
      </c>
      <c r="AF69" s="98"/>
      <c r="AG69" s="98"/>
      <c r="AH69" s="98"/>
      <c r="AI69" s="99"/>
      <c r="AJ69" s="97" t="s">
        <v>531</v>
      </c>
      <c r="AK69" s="98"/>
      <c r="AL69" s="98"/>
      <c r="AM69" s="98"/>
      <c r="AN69" s="99"/>
      <c r="AO69" s="97">
        <v>35000</v>
      </c>
      <c r="AP69" s="98"/>
      <c r="AQ69" s="98"/>
      <c r="AR69" s="98"/>
      <c r="AS69" s="99"/>
      <c r="AT69" s="97">
        <v>42000</v>
      </c>
      <c r="AU69" s="98"/>
      <c r="AV69" s="98"/>
      <c r="AW69" s="98"/>
      <c r="AX69" s="358"/>
      <c r="AY69" s="10"/>
      <c r="AZ69" s="10"/>
      <c r="BA69" s="10"/>
      <c r="BB69" s="10"/>
      <c r="BC69" s="10"/>
      <c r="BD69" s="10"/>
      <c r="BE69" s="10"/>
      <c r="BF69" s="10"/>
      <c r="BG69" s="10"/>
      <c r="BH69" s="10"/>
    </row>
    <row r="70" spans="1:60" ht="33" hidden="1" customHeight="1">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4" t="s">
        <v>544</v>
      </c>
      <c r="H83" s="304"/>
      <c r="I83" s="304"/>
      <c r="J83" s="304"/>
      <c r="K83" s="304"/>
      <c r="L83" s="304"/>
      <c r="M83" s="304"/>
      <c r="N83" s="304"/>
      <c r="O83" s="304"/>
      <c r="P83" s="304"/>
      <c r="Q83" s="304"/>
      <c r="R83" s="304"/>
      <c r="S83" s="304"/>
      <c r="T83" s="304"/>
      <c r="U83" s="304"/>
      <c r="V83" s="304"/>
      <c r="W83" s="304"/>
      <c r="X83" s="304"/>
      <c r="Y83" s="545" t="s">
        <v>17</v>
      </c>
      <c r="Z83" s="546"/>
      <c r="AA83" s="547"/>
      <c r="AB83" s="674" t="s">
        <v>543</v>
      </c>
      <c r="AC83" s="124"/>
      <c r="AD83" s="125"/>
      <c r="AE83" s="214" t="s">
        <v>534</v>
      </c>
      <c r="AF83" s="215"/>
      <c r="AG83" s="215"/>
      <c r="AH83" s="215"/>
      <c r="AI83" s="215"/>
      <c r="AJ83" s="214" t="s">
        <v>534</v>
      </c>
      <c r="AK83" s="215"/>
      <c r="AL83" s="215"/>
      <c r="AM83" s="215"/>
      <c r="AN83" s="215"/>
      <c r="AO83" s="214">
        <v>529</v>
      </c>
      <c r="AP83" s="215"/>
      <c r="AQ83" s="215"/>
      <c r="AR83" s="215"/>
      <c r="AS83" s="215"/>
      <c r="AT83" s="97">
        <v>414</v>
      </c>
      <c r="AU83" s="98"/>
      <c r="AV83" s="98"/>
      <c r="AW83" s="98"/>
      <c r="AX83" s="358"/>
    </row>
    <row r="84" spans="1:60" ht="37.5"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465</v>
      </c>
      <c r="AC84" s="101"/>
      <c r="AD84" s="102"/>
      <c r="AE84" s="100" t="s">
        <v>535</v>
      </c>
      <c r="AF84" s="101"/>
      <c r="AG84" s="101"/>
      <c r="AH84" s="101"/>
      <c r="AI84" s="102"/>
      <c r="AJ84" s="100" t="s">
        <v>534</v>
      </c>
      <c r="AK84" s="101"/>
      <c r="AL84" s="101"/>
      <c r="AM84" s="101"/>
      <c r="AN84" s="102"/>
      <c r="AO84" s="100" t="s">
        <v>533</v>
      </c>
      <c r="AP84" s="101"/>
      <c r="AQ84" s="101"/>
      <c r="AR84" s="101"/>
      <c r="AS84" s="102"/>
      <c r="AT84" s="100" t="s">
        <v>545</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c r="A98" s="611"/>
      <c r="B98" s="612"/>
      <c r="C98" s="542" t="s">
        <v>481</v>
      </c>
      <c r="D98" s="543"/>
      <c r="E98" s="543"/>
      <c r="F98" s="543"/>
      <c r="G98" s="543"/>
      <c r="H98" s="543"/>
      <c r="I98" s="543"/>
      <c r="J98" s="543"/>
      <c r="K98" s="544"/>
      <c r="L98" s="184">
        <v>8.5999999999999993E-2</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1"/>
      <c r="B99" s="612"/>
      <c r="C99" s="606" t="s">
        <v>482</v>
      </c>
      <c r="D99" s="607"/>
      <c r="E99" s="607"/>
      <c r="F99" s="607"/>
      <c r="G99" s="607"/>
      <c r="H99" s="607"/>
      <c r="I99" s="607"/>
      <c r="J99" s="607"/>
      <c r="K99" s="608"/>
      <c r="L99" s="184">
        <v>4.2999999999999997E-2</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1"/>
      <c r="B100" s="612"/>
      <c r="C100" s="606" t="s">
        <v>483</v>
      </c>
      <c r="D100" s="607"/>
      <c r="E100" s="607"/>
      <c r="F100" s="607"/>
      <c r="G100" s="607"/>
      <c r="H100" s="607"/>
      <c r="I100" s="607"/>
      <c r="J100" s="607"/>
      <c r="K100" s="608"/>
      <c r="L100" s="184">
        <v>9.4E-2</v>
      </c>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1"/>
      <c r="B101" s="612"/>
      <c r="C101" s="606" t="s">
        <v>484</v>
      </c>
      <c r="D101" s="607"/>
      <c r="E101" s="607"/>
      <c r="F101" s="607"/>
      <c r="G101" s="607"/>
      <c r="H101" s="607"/>
      <c r="I101" s="607"/>
      <c r="J101" s="607"/>
      <c r="K101" s="608"/>
      <c r="L101" s="184">
        <v>0</v>
      </c>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1"/>
      <c r="B102" s="612"/>
      <c r="C102" s="606" t="s">
        <v>485</v>
      </c>
      <c r="D102" s="607"/>
      <c r="E102" s="607"/>
      <c r="F102" s="607"/>
      <c r="G102" s="607"/>
      <c r="H102" s="607"/>
      <c r="I102" s="607"/>
      <c r="J102" s="607"/>
      <c r="K102" s="608"/>
      <c r="L102" s="184">
        <v>53.545000000000002</v>
      </c>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3"/>
      <c r="B104" s="614"/>
      <c r="C104" s="600" t="s">
        <v>22</v>
      </c>
      <c r="D104" s="601"/>
      <c r="E104" s="601"/>
      <c r="F104" s="601"/>
      <c r="G104" s="601"/>
      <c r="H104" s="601"/>
      <c r="I104" s="601"/>
      <c r="J104" s="601"/>
      <c r="K104" s="602"/>
      <c r="L104" s="603">
        <f>SUM(L98:Q103)</f>
        <v>53.768000000000001</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0" customHeight="1">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474</v>
      </c>
      <c r="AE108" s="352"/>
      <c r="AF108" s="352"/>
      <c r="AG108" s="348" t="s">
        <v>539</v>
      </c>
      <c r="AH108" s="349"/>
      <c r="AI108" s="349"/>
      <c r="AJ108" s="349"/>
      <c r="AK108" s="349"/>
      <c r="AL108" s="349"/>
      <c r="AM108" s="349"/>
      <c r="AN108" s="349"/>
      <c r="AO108" s="349"/>
      <c r="AP108" s="349"/>
      <c r="AQ108" s="349"/>
      <c r="AR108" s="349"/>
      <c r="AS108" s="349"/>
      <c r="AT108" s="349"/>
      <c r="AU108" s="349"/>
      <c r="AV108" s="349"/>
      <c r="AW108" s="349"/>
      <c r="AX108" s="350"/>
    </row>
    <row r="109" spans="1:50" ht="30" customHeight="1">
      <c r="A109" s="652"/>
      <c r="B109" s="653"/>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9"/>
      <c r="AD109" s="302" t="s">
        <v>474</v>
      </c>
      <c r="AE109" s="303"/>
      <c r="AF109" s="303"/>
      <c r="AG109" s="342" t="s">
        <v>552</v>
      </c>
      <c r="AH109" s="259"/>
      <c r="AI109" s="259"/>
      <c r="AJ109" s="259"/>
      <c r="AK109" s="259"/>
      <c r="AL109" s="259"/>
      <c r="AM109" s="259"/>
      <c r="AN109" s="259"/>
      <c r="AO109" s="259"/>
      <c r="AP109" s="259"/>
      <c r="AQ109" s="259"/>
      <c r="AR109" s="259"/>
      <c r="AS109" s="259"/>
      <c r="AT109" s="259"/>
      <c r="AU109" s="259"/>
      <c r="AV109" s="259"/>
      <c r="AW109" s="259"/>
      <c r="AX109" s="283"/>
    </row>
    <row r="110" spans="1:50" ht="56.25" customHeight="1">
      <c r="A110" s="654"/>
      <c r="B110" s="655"/>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2" t="s">
        <v>474</v>
      </c>
      <c r="AE110" s="333"/>
      <c r="AF110" s="333"/>
      <c r="AG110" s="343" t="s">
        <v>540</v>
      </c>
      <c r="AH110" s="247"/>
      <c r="AI110" s="247"/>
      <c r="AJ110" s="247"/>
      <c r="AK110" s="247"/>
      <c r="AL110" s="247"/>
      <c r="AM110" s="247"/>
      <c r="AN110" s="247"/>
      <c r="AO110" s="247"/>
      <c r="AP110" s="247"/>
      <c r="AQ110" s="247"/>
      <c r="AR110" s="247"/>
      <c r="AS110" s="247"/>
      <c r="AT110" s="247"/>
      <c r="AU110" s="247"/>
      <c r="AV110" s="247"/>
      <c r="AW110" s="247"/>
      <c r="AX110" s="328"/>
    </row>
    <row r="111" spans="1:50" ht="41.25" customHeight="1">
      <c r="A111" s="263" t="s">
        <v>46</v>
      </c>
      <c r="B111" s="264"/>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474</v>
      </c>
      <c r="AE111" s="277"/>
      <c r="AF111" s="277"/>
      <c r="AG111" s="279" t="s">
        <v>547</v>
      </c>
      <c r="AH111" s="280"/>
      <c r="AI111" s="280"/>
      <c r="AJ111" s="280"/>
      <c r="AK111" s="280"/>
      <c r="AL111" s="280"/>
      <c r="AM111" s="280"/>
      <c r="AN111" s="280"/>
      <c r="AO111" s="280"/>
      <c r="AP111" s="280"/>
      <c r="AQ111" s="280"/>
      <c r="AR111" s="280"/>
      <c r="AS111" s="280"/>
      <c r="AT111" s="280"/>
      <c r="AU111" s="280"/>
      <c r="AV111" s="280"/>
      <c r="AW111" s="280"/>
      <c r="AX111" s="281"/>
    </row>
    <row r="112" spans="1:50" ht="30"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474</v>
      </c>
      <c r="AE112" s="303"/>
      <c r="AF112" s="303"/>
      <c r="AG112" s="282" t="s">
        <v>546</v>
      </c>
      <c r="AH112" s="259"/>
      <c r="AI112" s="259"/>
      <c r="AJ112" s="259"/>
      <c r="AK112" s="259"/>
      <c r="AL112" s="259"/>
      <c r="AM112" s="259"/>
      <c r="AN112" s="259"/>
      <c r="AO112" s="259"/>
      <c r="AP112" s="259"/>
      <c r="AQ112" s="259"/>
      <c r="AR112" s="259"/>
      <c r="AS112" s="259"/>
      <c r="AT112" s="259"/>
      <c r="AU112" s="259"/>
      <c r="AV112" s="259"/>
      <c r="AW112" s="259"/>
      <c r="AX112" s="283"/>
    </row>
    <row r="113" spans="1:64" ht="30" customHeight="1">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474</v>
      </c>
      <c r="AE113" s="303"/>
      <c r="AF113" s="303"/>
      <c r="AG113" s="342" t="s">
        <v>556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542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42"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474</v>
      </c>
      <c r="AE115" s="303"/>
      <c r="AF115" s="303"/>
      <c r="AG115" s="282" t="s">
        <v>541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542</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0"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542</v>
      </c>
      <c r="AE117" s="333"/>
      <c r="AF117" s="337"/>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27"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474</v>
      </c>
      <c r="AE118" s="277"/>
      <c r="AF118" s="278"/>
      <c r="AG118" s="279" t="s">
        <v>551</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474</v>
      </c>
      <c r="AE119" s="354"/>
      <c r="AF119" s="354"/>
      <c r="AG119" s="342" t="s">
        <v>546</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474</v>
      </c>
      <c r="AE120" s="303"/>
      <c r="AF120" s="303"/>
      <c r="AG120" s="342" t="s">
        <v>557</v>
      </c>
      <c r="AH120" s="259"/>
      <c r="AI120" s="259"/>
      <c r="AJ120" s="259"/>
      <c r="AK120" s="259"/>
      <c r="AL120" s="259"/>
      <c r="AM120" s="259"/>
      <c r="AN120" s="259"/>
      <c r="AO120" s="259"/>
      <c r="AP120" s="259"/>
      <c r="AQ120" s="259"/>
      <c r="AR120" s="259"/>
      <c r="AS120" s="259"/>
      <c r="AT120" s="259"/>
      <c r="AU120" s="259"/>
      <c r="AV120" s="259"/>
      <c r="AW120" s="259"/>
      <c r="AX120" s="283"/>
    </row>
    <row r="121" spans="1:64" ht="30"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474</v>
      </c>
      <c r="AE121" s="303"/>
      <c r="AF121" s="303"/>
      <c r="AG121" s="343" t="s">
        <v>555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4"/>
      <c r="C126" s="384" t="s">
        <v>64</v>
      </c>
      <c r="D126" s="432"/>
      <c r="E126" s="432"/>
      <c r="F126" s="433"/>
      <c r="G126" s="388" t="s">
        <v>553</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c r="A127" s="395"/>
      <c r="B127" s="396"/>
      <c r="C127" s="587" t="s">
        <v>68</v>
      </c>
      <c r="D127" s="588"/>
      <c r="E127" s="588"/>
      <c r="F127" s="589"/>
      <c r="G127" s="590" t="s">
        <v>554</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96.75" customHeight="1" thickBot="1">
      <c r="A129" s="431" t="s">
        <v>573</v>
      </c>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6" customHeight="1" thickBot="1">
      <c r="A131" s="391" t="s">
        <v>575</v>
      </c>
      <c r="B131" s="392"/>
      <c r="C131" s="392"/>
      <c r="D131" s="392"/>
      <c r="E131" s="393"/>
      <c r="F131" s="424" t="s">
        <v>574</v>
      </c>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c r="A133" s="560" t="s">
        <v>577</v>
      </c>
      <c r="B133" s="561"/>
      <c r="C133" s="561"/>
      <c r="D133" s="561"/>
      <c r="E133" s="562"/>
      <c r="F133" s="427" t="s">
        <v>576</v>
      </c>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0" customHeight="1" thickBot="1">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c r="A137" s="525" t="s">
        <v>224</v>
      </c>
      <c r="B137" s="320"/>
      <c r="C137" s="320"/>
      <c r="D137" s="320"/>
      <c r="E137" s="320"/>
      <c r="F137" s="320"/>
      <c r="G137" s="550" t="s">
        <v>526</v>
      </c>
      <c r="H137" s="551"/>
      <c r="I137" s="551"/>
      <c r="J137" s="551"/>
      <c r="K137" s="551"/>
      <c r="L137" s="551"/>
      <c r="M137" s="551"/>
      <c r="N137" s="551"/>
      <c r="O137" s="551"/>
      <c r="P137" s="552"/>
      <c r="Q137" s="320" t="s">
        <v>225</v>
      </c>
      <c r="R137" s="320"/>
      <c r="S137" s="320"/>
      <c r="T137" s="320"/>
      <c r="U137" s="320"/>
      <c r="V137" s="320"/>
      <c r="W137" s="550" t="s">
        <v>526</v>
      </c>
      <c r="X137" s="551"/>
      <c r="Y137" s="551"/>
      <c r="Z137" s="551"/>
      <c r="AA137" s="551"/>
      <c r="AB137" s="551"/>
      <c r="AC137" s="551"/>
      <c r="AD137" s="551"/>
      <c r="AE137" s="551"/>
      <c r="AF137" s="552"/>
      <c r="AG137" s="320" t="s">
        <v>226</v>
      </c>
      <c r="AH137" s="320"/>
      <c r="AI137" s="320"/>
      <c r="AJ137" s="320"/>
      <c r="AK137" s="320"/>
      <c r="AL137" s="320"/>
      <c r="AM137" s="522" t="s">
        <v>525</v>
      </c>
      <c r="AN137" s="523"/>
      <c r="AO137" s="523"/>
      <c r="AP137" s="523"/>
      <c r="AQ137" s="523"/>
      <c r="AR137" s="523"/>
      <c r="AS137" s="523"/>
      <c r="AT137" s="523"/>
      <c r="AU137" s="523"/>
      <c r="AV137" s="524"/>
      <c r="AW137" s="12"/>
      <c r="AX137" s="13"/>
    </row>
    <row r="138" spans="1:50" ht="19.899999999999999" customHeight="1" thickBot="1">
      <c r="A138" s="526" t="s">
        <v>227</v>
      </c>
      <c r="B138" s="430"/>
      <c r="C138" s="430"/>
      <c r="D138" s="430"/>
      <c r="E138" s="430"/>
      <c r="F138" s="430"/>
      <c r="G138" s="553">
        <v>329</v>
      </c>
      <c r="H138" s="318"/>
      <c r="I138" s="318"/>
      <c r="J138" s="318"/>
      <c r="K138" s="318"/>
      <c r="L138" s="318"/>
      <c r="M138" s="318"/>
      <c r="N138" s="318"/>
      <c r="O138" s="318"/>
      <c r="P138" s="319"/>
      <c r="Q138" s="430" t="s">
        <v>228</v>
      </c>
      <c r="R138" s="430"/>
      <c r="S138" s="430"/>
      <c r="T138" s="430"/>
      <c r="U138" s="430"/>
      <c r="V138" s="430"/>
      <c r="W138" s="317" t="s">
        <v>536</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6"/>
      <c r="B140" s="407"/>
      <c r="C140" s="407"/>
      <c r="D140" s="407"/>
      <c r="E140" s="407"/>
      <c r="F140" s="408"/>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8" t="s">
        <v>34</v>
      </c>
      <c r="B178" s="369"/>
      <c r="C178" s="369"/>
      <c r="D178" s="369"/>
      <c r="E178" s="369"/>
      <c r="F178" s="370"/>
      <c r="G178" s="377" t="s">
        <v>487</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3.25" customHeight="1">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3.25" customHeight="1">
      <c r="A180" s="371"/>
      <c r="B180" s="372"/>
      <c r="C180" s="372"/>
      <c r="D180" s="372"/>
      <c r="E180" s="372"/>
      <c r="F180" s="373"/>
      <c r="G180" s="362" t="s">
        <v>560</v>
      </c>
      <c r="H180" s="363"/>
      <c r="I180" s="363"/>
      <c r="J180" s="363"/>
      <c r="K180" s="364"/>
      <c r="L180" s="365" t="s">
        <v>561</v>
      </c>
      <c r="M180" s="366"/>
      <c r="N180" s="366"/>
      <c r="O180" s="366"/>
      <c r="P180" s="366"/>
      <c r="Q180" s="366"/>
      <c r="R180" s="366"/>
      <c r="S180" s="366"/>
      <c r="T180" s="366"/>
      <c r="U180" s="366"/>
      <c r="V180" s="366"/>
      <c r="W180" s="366"/>
      <c r="X180" s="367"/>
      <c r="Y180" s="397">
        <v>15.701007000000001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3.25" customHeight="1">
      <c r="A181" s="371"/>
      <c r="B181" s="372"/>
      <c r="C181" s="372"/>
      <c r="D181" s="372"/>
      <c r="E181" s="372"/>
      <c r="F181" s="373"/>
      <c r="G181" s="412" t="s">
        <v>496</v>
      </c>
      <c r="H181" s="413"/>
      <c r="I181" s="413"/>
      <c r="J181" s="413"/>
      <c r="K181" s="414"/>
      <c r="L181" s="415" t="s">
        <v>497</v>
      </c>
      <c r="M181" s="416"/>
      <c r="N181" s="416"/>
      <c r="O181" s="416"/>
      <c r="P181" s="416"/>
      <c r="Q181" s="416"/>
      <c r="R181" s="416"/>
      <c r="S181" s="416"/>
      <c r="T181" s="416"/>
      <c r="U181" s="416"/>
      <c r="V181" s="416"/>
      <c r="W181" s="416"/>
      <c r="X181" s="417"/>
      <c r="Y181" s="418">
        <v>10.589992000000001</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3.25" customHeight="1">
      <c r="A182" s="371"/>
      <c r="B182" s="372"/>
      <c r="C182" s="372"/>
      <c r="D182" s="372"/>
      <c r="E182" s="372"/>
      <c r="F182" s="373"/>
      <c r="G182" s="412" t="s">
        <v>488</v>
      </c>
      <c r="H182" s="413"/>
      <c r="I182" s="413"/>
      <c r="J182" s="413"/>
      <c r="K182" s="414"/>
      <c r="L182" s="415" t="s">
        <v>489</v>
      </c>
      <c r="M182" s="416"/>
      <c r="N182" s="416"/>
      <c r="O182" s="416"/>
      <c r="P182" s="416"/>
      <c r="Q182" s="416"/>
      <c r="R182" s="416"/>
      <c r="S182" s="416"/>
      <c r="T182" s="416"/>
      <c r="U182" s="416"/>
      <c r="V182" s="416"/>
      <c r="W182" s="416"/>
      <c r="X182" s="417"/>
      <c r="Y182" s="418">
        <v>3.6537299999999999</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3.25" customHeight="1">
      <c r="A183" s="371"/>
      <c r="B183" s="372"/>
      <c r="C183" s="372"/>
      <c r="D183" s="372"/>
      <c r="E183" s="372"/>
      <c r="F183" s="373"/>
      <c r="G183" s="412" t="s">
        <v>498</v>
      </c>
      <c r="H183" s="413"/>
      <c r="I183" s="413"/>
      <c r="J183" s="413"/>
      <c r="K183" s="414"/>
      <c r="L183" s="415" t="s">
        <v>499</v>
      </c>
      <c r="M183" s="416"/>
      <c r="N183" s="416"/>
      <c r="O183" s="416"/>
      <c r="P183" s="416"/>
      <c r="Q183" s="416"/>
      <c r="R183" s="416"/>
      <c r="S183" s="416"/>
      <c r="T183" s="416"/>
      <c r="U183" s="416"/>
      <c r="V183" s="416"/>
      <c r="W183" s="416"/>
      <c r="X183" s="417"/>
      <c r="Y183" s="418">
        <v>3.2557369999999999</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3.25" customHeight="1">
      <c r="A184" s="371"/>
      <c r="B184" s="372"/>
      <c r="C184" s="372"/>
      <c r="D184" s="372"/>
      <c r="E184" s="372"/>
      <c r="F184" s="373"/>
      <c r="G184" s="412" t="s">
        <v>490</v>
      </c>
      <c r="H184" s="413"/>
      <c r="I184" s="413"/>
      <c r="J184" s="413"/>
      <c r="K184" s="414"/>
      <c r="L184" s="415" t="s">
        <v>491</v>
      </c>
      <c r="M184" s="416"/>
      <c r="N184" s="416"/>
      <c r="O184" s="416"/>
      <c r="P184" s="416"/>
      <c r="Q184" s="416"/>
      <c r="R184" s="416"/>
      <c r="S184" s="416"/>
      <c r="T184" s="416"/>
      <c r="U184" s="416"/>
      <c r="V184" s="416"/>
      <c r="W184" s="416"/>
      <c r="X184" s="417"/>
      <c r="Y184" s="418">
        <v>3.0779999999999998</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3.25" customHeight="1">
      <c r="A185" s="371"/>
      <c r="B185" s="372"/>
      <c r="C185" s="372"/>
      <c r="D185" s="372"/>
      <c r="E185" s="372"/>
      <c r="F185" s="373"/>
      <c r="G185" s="412" t="s">
        <v>562</v>
      </c>
      <c r="H185" s="413"/>
      <c r="I185" s="413"/>
      <c r="J185" s="413"/>
      <c r="K185" s="414"/>
      <c r="L185" s="415" t="s">
        <v>563</v>
      </c>
      <c r="M185" s="416"/>
      <c r="N185" s="416"/>
      <c r="O185" s="416"/>
      <c r="P185" s="416"/>
      <c r="Q185" s="416"/>
      <c r="R185" s="416"/>
      <c r="S185" s="416"/>
      <c r="T185" s="416"/>
      <c r="U185" s="416"/>
      <c r="V185" s="416"/>
      <c r="W185" s="416"/>
      <c r="X185" s="417"/>
      <c r="Y185" s="418">
        <v>0.89410299999999998</v>
      </c>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3.25" customHeight="1">
      <c r="A186" s="371"/>
      <c r="B186" s="372"/>
      <c r="C186" s="372"/>
      <c r="D186" s="372"/>
      <c r="E186" s="372"/>
      <c r="F186" s="373"/>
      <c r="G186" s="412" t="s">
        <v>564</v>
      </c>
      <c r="H186" s="413"/>
      <c r="I186" s="413"/>
      <c r="J186" s="413"/>
      <c r="K186" s="414"/>
      <c r="L186" s="415" t="s">
        <v>565</v>
      </c>
      <c r="M186" s="416"/>
      <c r="N186" s="416"/>
      <c r="O186" s="416"/>
      <c r="P186" s="416"/>
      <c r="Q186" s="416"/>
      <c r="R186" s="416"/>
      <c r="S186" s="416"/>
      <c r="T186" s="416"/>
      <c r="U186" s="416"/>
      <c r="V186" s="416"/>
      <c r="W186" s="416"/>
      <c r="X186" s="417"/>
      <c r="Y186" s="418">
        <v>0.58630000000000004</v>
      </c>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3.25" customHeight="1">
      <c r="A187" s="371"/>
      <c r="B187" s="372"/>
      <c r="C187" s="372"/>
      <c r="D187" s="372"/>
      <c r="E187" s="372"/>
      <c r="F187" s="373"/>
      <c r="G187" s="412" t="s">
        <v>492</v>
      </c>
      <c r="H187" s="413"/>
      <c r="I187" s="413"/>
      <c r="J187" s="413"/>
      <c r="K187" s="414"/>
      <c r="L187" s="415" t="s">
        <v>493</v>
      </c>
      <c r="M187" s="416"/>
      <c r="N187" s="416"/>
      <c r="O187" s="416"/>
      <c r="P187" s="416"/>
      <c r="Q187" s="416"/>
      <c r="R187" s="416"/>
      <c r="S187" s="416"/>
      <c r="T187" s="416"/>
      <c r="U187" s="416"/>
      <c r="V187" s="416"/>
      <c r="W187" s="416"/>
      <c r="X187" s="417"/>
      <c r="Y187" s="418">
        <v>0.14823</v>
      </c>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3.25" customHeight="1">
      <c r="A188" s="371"/>
      <c r="B188" s="372"/>
      <c r="C188" s="372"/>
      <c r="D188" s="372"/>
      <c r="E188" s="372"/>
      <c r="F188" s="373"/>
      <c r="G188" s="412" t="s">
        <v>494</v>
      </c>
      <c r="H188" s="413"/>
      <c r="I188" s="413"/>
      <c r="J188" s="413"/>
      <c r="K188" s="414"/>
      <c r="L188" s="415" t="s">
        <v>495</v>
      </c>
      <c r="M188" s="416"/>
      <c r="N188" s="416"/>
      <c r="O188" s="416"/>
      <c r="P188" s="416"/>
      <c r="Q188" s="416"/>
      <c r="R188" s="416"/>
      <c r="S188" s="416"/>
      <c r="T188" s="416"/>
      <c r="U188" s="416"/>
      <c r="V188" s="416"/>
      <c r="W188" s="416"/>
      <c r="X188" s="417"/>
      <c r="Y188" s="418">
        <v>5.7988999999999999E-2</v>
      </c>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3.25" customHeight="1">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3.25" customHeight="1" thickBot="1">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37.965088000000002</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23.25" customHeight="1">
      <c r="A191" s="371"/>
      <c r="B191" s="372"/>
      <c r="C191" s="372"/>
      <c r="D191" s="372"/>
      <c r="E191" s="372"/>
      <c r="F191" s="373"/>
      <c r="G191" s="377" t="s">
        <v>500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3.25" customHeight="1">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3.25" customHeight="1">
      <c r="A193" s="371"/>
      <c r="B193" s="372"/>
      <c r="C193" s="372"/>
      <c r="D193" s="372"/>
      <c r="E193" s="372"/>
      <c r="F193" s="373"/>
      <c r="G193" s="362" t="s">
        <v>492</v>
      </c>
      <c r="H193" s="363"/>
      <c r="I193" s="363"/>
      <c r="J193" s="363"/>
      <c r="K193" s="364"/>
      <c r="L193" s="365" t="s">
        <v>566</v>
      </c>
      <c r="M193" s="366"/>
      <c r="N193" s="366"/>
      <c r="O193" s="366"/>
      <c r="P193" s="366"/>
      <c r="Q193" s="366"/>
      <c r="R193" s="366"/>
      <c r="S193" s="366"/>
      <c r="T193" s="366"/>
      <c r="U193" s="366"/>
      <c r="V193" s="366"/>
      <c r="W193" s="366"/>
      <c r="X193" s="367"/>
      <c r="Y193" s="397">
        <v>3.1717439999999999</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3.25" customHeight="1">
      <c r="A194" s="371"/>
      <c r="B194" s="372"/>
      <c r="C194" s="372"/>
      <c r="D194" s="372"/>
      <c r="E194" s="372"/>
      <c r="F194" s="373"/>
      <c r="G194" s="412" t="s">
        <v>564</v>
      </c>
      <c r="H194" s="413"/>
      <c r="I194" s="413"/>
      <c r="J194" s="413"/>
      <c r="K194" s="414"/>
      <c r="L194" s="415" t="s">
        <v>567</v>
      </c>
      <c r="M194" s="416"/>
      <c r="N194" s="416"/>
      <c r="O194" s="416"/>
      <c r="P194" s="416"/>
      <c r="Q194" s="416"/>
      <c r="R194" s="416"/>
      <c r="S194" s="416"/>
      <c r="T194" s="416"/>
      <c r="U194" s="416"/>
      <c r="V194" s="416"/>
      <c r="W194" s="416"/>
      <c r="X194" s="417"/>
      <c r="Y194" s="418">
        <v>1.6800600000000001</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3.25" customHeight="1">
      <c r="A195" s="371"/>
      <c r="B195" s="372"/>
      <c r="C195" s="372"/>
      <c r="D195" s="372"/>
      <c r="E195" s="372"/>
      <c r="F195" s="373"/>
      <c r="G195" s="412" t="s">
        <v>488</v>
      </c>
      <c r="H195" s="413"/>
      <c r="I195" s="413"/>
      <c r="J195" s="413"/>
      <c r="K195" s="414"/>
      <c r="L195" s="415" t="s">
        <v>489</v>
      </c>
      <c r="M195" s="416"/>
      <c r="N195" s="416"/>
      <c r="O195" s="416"/>
      <c r="P195" s="416"/>
      <c r="Q195" s="416"/>
      <c r="R195" s="416"/>
      <c r="S195" s="416"/>
      <c r="T195" s="416"/>
      <c r="U195" s="416"/>
      <c r="V195" s="416"/>
      <c r="W195" s="416"/>
      <c r="X195" s="417"/>
      <c r="Y195" s="418">
        <v>0.58674000000000004</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3.25" customHeight="1">
      <c r="A196" s="371"/>
      <c r="B196" s="372"/>
      <c r="C196" s="372"/>
      <c r="D196" s="372"/>
      <c r="E196" s="372"/>
      <c r="F196" s="373"/>
      <c r="G196" s="412" t="s">
        <v>494</v>
      </c>
      <c r="H196" s="413"/>
      <c r="I196" s="413"/>
      <c r="J196" s="413"/>
      <c r="K196" s="414"/>
      <c r="L196" s="415" t="s">
        <v>508</v>
      </c>
      <c r="M196" s="416"/>
      <c r="N196" s="416"/>
      <c r="O196" s="416"/>
      <c r="P196" s="416"/>
      <c r="Q196" s="416"/>
      <c r="R196" s="416"/>
      <c r="S196" s="416"/>
      <c r="T196" s="416"/>
      <c r="U196" s="416"/>
      <c r="V196" s="416"/>
      <c r="W196" s="416"/>
      <c r="X196" s="417"/>
      <c r="Y196" s="418">
        <v>0.36886200000000002</v>
      </c>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3.25" customHeight="1">
      <c r="A197" s="371"/>
      <c r="B197" s="372"/>
      <c r="C197" s="372"/>
      <c r="D197" s="372"/>
      <c r="E197" s="372"/>
      <c r="F197" s="373"/>
      <c r="G197" s="412" t="s">
        <v>496</v>
      </c>
      <c r="H197" s="413"/>
      <c r="I197" s="413"/>
      <c r="J197" s="413"/>
      <c r="K197" s="414"/>
      <c r="L197" s="415" t="s">
        <v>509</v>
      </c>
      <c r="M197" s="416"/>
      <c r="N197" s="416"/>
      <c r="O197" s="416"/>
      <c r="P197" s="416"/>
      <c r="Q197" s="416"/>
      <c r="R197" s="416"/>
      <c r="S197" s="416"/>
      <c r="T197" s="416"/>
      <c r="U197" s="416"/>
      <c r="V197" s="416"/>
      <c r="W197" s="416"/>
      <c r="X197" s="417"/>
      <c r="Y197" s="418">
        <v>0.34967999999999999</v>
      </c>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3.25" customHeight="1">
      <c r="A198" s="371"/>
      <c r="B198" s="372"/>
      <c r="C198" s="372"/>
      <c r="D198" s="372"/>
      <c r="E198" s="372"/>
      <c r="F198" s="373"/>
      <c r="G198" s="412" t="s">
        <v>490</v>
      </c>
      <c r="H198" s="413"/>
      <c r="I198" s="413"/>
      <c r="J198" s="413"/>
      <c r="K198" s="414"/>
      <c r="L198" s="415" t="s">
        <v>501</v>
      </c>
      <c r="M198" s="416"/>
      <c r="N198" s="416"/>
      <c r="O198" s="416"/>
      <c r="P198" s="416"/>
      <c r="Q198" s="416"/>
      <c r="R198" s="416"/>
      <c r="S198" s="416"/>
      <c r="T198" s="416"/>
      <c r="U198" s="416"/>
      <c r="V198" s="416"/>
      <c r="W198" s="416"/>
      <c r="X198" s="417"/>
      <c r="Y198" s="418">
        <v>0.15984000000000001</v>
      </c>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3.25" customHeight="1">
      <c r="A199" s="371"/>
      <c r="B199" s="372"/>
      <c r="C199" s="372"/>
      <c r="D199" s="372"/>
      <c r="E199" s="372"/>
      <c r="F199" s="373"/>
      <c r="G199" s="412" t="s">
        <v>504</v>
      </c>
      <c r="H199" s="413"/>
      <c r="I199" s="413"/>
      <c r="J199" s="413"/>
      <c r="K199" s="414"/>
      <c r="L199" s="415" t="s">
        <v>505</v>
      </c>
      <c r="M199" s="416"/>
      <c r="N199" s="416"/>
      <c r="O199" s="416"/>
      <c r="P199" s="416"/>
      <c r="Q199" s="416"/>
      <c r="R199" s="416"/>
      <c r="S199" s="416"/>
      <c r="T199" s="416"/>
      <c r="U199" s="416"/>
      <c r="V199" s="416"/>
      <c r="W199" s="416"/>
      <c r="X199" s="417"/>
      <c r="Y199" s="418">
        <v>3.0550000000000001E-2</v>
      </c>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3.25" customHeight="1">
      <c r="A200" s="371"/>
      <c r="B200" s="372"/>
      <c r="C200" s="372"/>
      <c r="D200" s="372"/>
      <c r="E200" s="372"/>
      <c r="F200" s="373"/>
      <c r="G200" s="412" t="s">
        <v>502</v>
      </c>
      <c r="H200" s="413"/>
      <c r="I200" s="413"/>
      <c r="J200" s="413"/>
      <c r="K200" s="414"/>
      <c r="L200" s="415" t="s">
        <v>503</v>
      </c>
      <c r="M200" s="416"/>
      <c r="N200" s="416"/>
      <c r="O200" s="416"/>
      <c r="P200" s="416"/>
      <c r="Q200" s="416"/>
      <c r="R200" s="416"/>
      <c r="S200" s="416"/>
      <c r="T200" s="416"/>
      <c r="U200" s="416"/>
      <c r="V200" s="416"/>
      <c r="W200" s="416"/>
      <c r="X200" s="417"/>
      <c r="Y200" s="418">
        <v>1.1560000000000001E-2</v>
      </c>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3.25" customHeight="1">
      <c r="A201" s="371"/>
      <c r="B201" s="372"/>
      <c r="C201" s="372"/>
      <c r="D201" s="372"/>
      <c r="E201" s="372"/>
      <c r="F201" s="373"/>
      <c r="G201" s="412" t="s">
        <v>506</v>
      </c>
      <c r="H201" s="413"/>
      <c r="I201" s="413"/>
      <c r="J201" s="413"/>
      <c r="K201" s="414"/>
      <c r="L201" s="415" t="s">
        <v>507</v>
      </c>
      <c r="M201" s="416"/>
      <c r="N201" s="416"/>
      <c r="O201" s="416"/>
      <c r="P201" s="416"/>
      <c r="Q201" s="416"/>
      <c r="R201" s="416"/>
      <c r="S201" s="416"/>
      <c r="T201" s="416"/>
      <c r="U201" s="416"/>
      <c r="V201" s="416"/>
      <c r="W201" s="416"/>
      <c r="X201" s="417"/>
      <c r="Y201" s="418">
        <v>0.01</v>
      </c>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3.25" customHeight="1">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3.25" customHeight="1" thickBot="1">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6.3690359999999995</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23.25" customHeight="1">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3.25" customHeight="1">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3.25" customHeight="1">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3.25" customHeight="1">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3.25" customHeight="1">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3.25" customHeight="1">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3.25" customHeight="1">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3.25" customHeight="1">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3.25" customHeight="1">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3.25" customHeight="1">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3.25" customHeight="1">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3.25" customHeight="1">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3.25" customHeight="1" thickBot="1">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23.25" customHeight="1">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3.25" customHeight="1">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3.25" customHeight="1">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3.25" customHeight="1">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3.25" customHeight="1">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3.25" customHeight="1">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3.25" customHeight="1">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3.25" customHeight="1">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3.25" customHeight="1">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3.25" customHeight="1">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3.25" customHeight="1">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3.25" customHeight="1">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3.25" customHeight="1">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3.25" customHeight="1" thickBot="1">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4" customHeight="1">
      <c r="A236" s="576">
        <v>1</v>
      </c>
      <c r="B236" s="576">
        <v>1</v>
      </c>
      <c r="C236" s="577" t="s">
        <v>510</v>
      </c>
      <c r="D236" s="578"/>
      <c r="E236" s="578"/>
      <c r="F236" s="578"/>
      <c r="G236" s="578"/>
      <c r="H236" s="578"/>
      <c r="I236" s="578"/>
      <c r="J236" s="578"/>
      <c r="K236" s="578"/>
      <c r="L236" s="578"/>
      <c r="M236" s="577" t="s">
        <v>511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37.965088000000002</v>
      </c>
      <c r="AL236" s="580"/>
      <c r="AM236" s="580"/>
      <c r="AN236" s="580"/>
      <c r="AO236" s="580"/>
      <c r="AP236" s="581"/>
      <c r="AQ236" s="577" t="s">
        <v>486</v>
      </c>
      <c r="AR236" s="578"/>
      <c r="AS236" s="578"/>
      <c r="AT236" s="578"/>
      <c r="AU236" s="579" t="s">
        <v>568</v>
      </c>
      <c r="AV236" s="580"/>
      <c r="AW236" s="580"/>
      <c r="AX236" s="581"/>
    </row>
    <row r="237" spans="1:50" ht="24" customHeight="1">
      <c r="A237" s="576">
        <v>2</v>
      </c>
      <c r="B237" s="576">
        <v>1</v>
      </c>
      <c r="C237" s="577"/>
      <c r="D237" s="578"/>
      <c r="E237" s="578"/>
      <c r="F237" s="578"/>
      <c r="G237" s="578"/>
      <c r="H237" s="578"/>
      <c r="I237" s="578"/>
      <c r="J237" s="578"/>
      <c r="K237" s="578"/>
      <c r="L237" s="578"/>
      <c r="M237" s="577"/>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3</v>
      </c>
      <c r="B238" s="576">
        <v>1</v>
      </c>
      <c r="C238" s="577"/>
      <c r="D238" s="578"/>
      <c r="E238" s="578"/>
      <c r="F238" s="578"/>
      <c r="G238" s="578"/>
      <c r="H238" s="578"/>
      <c r="I238" s="578"/>
      <c r="J238" s="578"/>
      <c r="K238" s="578"/>
      <c r="L238" s="578"/>
      <c r="M238" s="577"/>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6">
        <v>4</v>
      </c>
      <c r="B239" s="576">
        <v>1</v>
      </c>
      <c r="C239" s="577"/>
      <c r="D239" s="578"/>
      <c r="E239" s="578"/>
      <c r="F239" s="578"/>
      <c r="G239" s="578"/>
      <c r="H239" s="578"/>
      <c r="I239" s="578"/>
      <c r="J239" s="578"/>
      <c r="K239" s="578"/>
      <c r="L239" s="578"/>
      <c r="M239" s="577"/>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5</v>
      </c>
      <c r="B240" s="576">
        <v>1</v>
      </c>
      <c r="C240" s="577"/>
      <c r="D240" s="578"/>
      <c r="E240" s="578"/>
      <c r="F240" s="578"/>
      <c r="G240" s="578"/>
      <c r="H240" s="578"/>
      <c r="I240" s="578"/>
      <c r="J240" s="578"/>
      <c r="K240" s="578"/>
      <c r="L240" s="578"/>
      <c r="M240" s="577"/>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6</v>
      </c>
      <c r="B241" s="576">
        <v>1</v>
      </c>
      <c r="C241" s="577"/>
      <c r="D241" s="578"/>
      <c r="E241" s="578"/>
      <c r="F241" s="578"/>
      <c r="G241" s="578"/>
      <c r="H241" s="578"/>
      <c r="I241" s="578"/>
      <c r="J241" s="578"/>
      <c r="K241" s="578"/>
      <c r="L241" s="578"/>
      <c r="M241" s="577"/>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7</v>
      </c>
      <c r="B242" s="576">
        <v>1</v>
      </c>
      <c r="C242" s="577"/>
      <c r="D242" s="578"/>
      <c r="E242" s="578"/>
      <c r="F242" s="578"/>
      <c r="G242" s="578"/>
      <c r="H242" s="578"/>
      <c r="I242" s="578"/>
      <c r="J242" s="578"/>
      <c r="K242" s="578"/>
      <c r="L242" s="578"/>
      <c r="M242" s="577"/>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8</v>
      </c>
      <c r="B243" s="576">
        <v>1</v>
      </c>
      <c r="C243" s="577"/>
      <c r="D243" s="578"/>
      <c r="E243" s="578"/>
      <c r="F243" s="578"/>
      <c r="G243" s="578"/>
      <c r="H243" s="578"/>
      <c r="I243" s="578"/>
      <c r="J243" s="578"/>
      <c r="K243" s="578"/>
      <c r="L243" s="578"/>
      <c r="M243" s="577"/>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9</v>
      </c>
      <c r="B244" s="576">
        <v>1</v>
      </c>
      <c r="C244" s="577"/>
      <c r="D244" s="578"/>
      <c r="E244" s="578"/>
      <c r="F244" s="578"/>
      <c r="G244" s="578"/>
      <c r="H244" s="578"/>
      <c r="I244" s="578"/>
      <c r="J244" s="578"/>
      <c r="K244" s="578"/>
      <c r="L244" s="578"/>
      <c r="M244" s="577"/>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10</v>
      </c>
      <c r="B245" s="576">
        <v>1</v>
      </c>
      <c r="C245" s="577"/>
      <c r="D245" s="578"/>
      <c r="E245" s="578"/>
      <c r="F245" s="578"/>
      <c r="G245" s="578"/>
      <c r="H245" s="578"/>
      <c r="I245" s="578"/>
      <c r="J245" s="578"/>
      <c r="K245" s="578"/>
      <c r="L245" s="578"/>
      <c r="M245" s="577"/>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6"/>
      <c r="B268" s="576"/>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413</v>
      </c>
      <c r="AL268" s="241"/>
      <c r="AM268" s="241"/>
      <c r="AN268" s="241"/>
      <c r="AO268" s="241"/>
      <c r="AP268" s="241"/>
      <c r="AQ268" s="241" t="s">
        <v>23</v>
      </c>
      <c r="AR268" s="241"/>
      <c r="AS268" s="241"/>
      <c r="AT268" s="241"/>
      <c r="AU268" s="92" t="s">
        <v>24</v>
      </c>
      <c r="AV268" s="93"/>
      <c r="AW268" s="93"/>
      <c r="AX268" s="583"/>
    </row>
    <row r="269" spans="1:50" ht="24" customHeight="1">
      <c r="A269" s="576">
        <v>1</v>
      </c>
      <c r="B269" s="576">
        <v>1</v>
      </c>
      <c r="C269" s="577" t="s">
        <v>512</v>
      </c>
      <c r="D269" s="578"/>
      <c r="E269" s="578"/>
      <c r="F269" s="578"/>
      <c r="G269" s="578"/>
      <c r="H269" s="578"/>
      <c r="I269" s="578"/>
      <c r="J269" s="578"/>
      <c r="K269" s="578"/>
      <c r="L269" s="578"/>
      <c r="M269" s="577" t="s">
        <v>522</v>
      </c>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v>6.3617359999999996</v>
      </c>
      <c r="AL269" s="580"/>
      <c r="AM269" s="580"/>
      <c r="AN269" s="580"/>
      <c r="AO269" s="580"/>
      <c r="AP269" s="581"/>
      <c r="AQ269" s="577" t="s">
        <v>486</v>
      </c>
      <c r="AR269" s="578"/>
      <c r="AS269" s="578"/>
      <c r="AT269" s="578"/>
      <c r="AU269" s="579" t="s">
        <v>558</v>
      </c>
      <c r="AV269" s="580"/>
      <c r="AW269" s="580"/>
      <c r="AX269" s="581"/>
    </row>
    <row r="270" spans="1:50" ht="24" customHeight="1">
      <c r="A270" s="576">
        <v>2</v>
      </c>
      <c r="B270" s="576">
        <v>1</v>
      </c>
      <c r="C270" s="577" t="s">
        <v>513</v>
      </c>
      <c r="D270" s="578"/>
      <c r="E270" s="578"/>
      <c r="F270" s="578"/>
      <c r="G270" s="578"/>
      <c r="H270" s="578"/>
      <c r="I270" s="578"/>
      <c r="J270" s="578"/>
      <c r="K270" s="578"/>
      <c r="L270" s="578"/>
      <c r="M270" s="577" t="s">
        <v>522</v>
      </c>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v>5</v>
      </c>
      <c r="AL270" s="580"/>
      <c r="AM270" s="580"/>
      <c r="AN270" s="580"/>
      <c r="AO270" s="580"/>
      <c r="AP270" s="581"/>
      <c r="AQ270" s="577" t="s">
        <v>486</v>
      </c>
      <c r="AR270" s="578"/>
      <c r="AS270" s="578"/>
      <c r="AT270" s="578"/>
      <c r="AU270" s="579" t="s">
        <v>559</v>
      </c>
      <c r="AV270" s="580"/>
      <c r="AW270" s="580"/>
      <c r="AX270" s="581"/>
    </row>
    <row r="271" spans="1:50" ht="24" customHeight="1">
      <c r="A271" s="576">
        <v>3</v>
      </c>
      <c r="B271" s="576">
        <v>1</v>
      </c>
      <c r="C271" s="577" t="s">
        <v>514</v>
      </c>
      <c r="D271" s="578"/>
      <c r="E271" s="578"/>
      <c r="F271" s="578"/>
      <c r="G271" s="578"/>
      <c r="H271" s="578"/>
      <c r="I271" s="578"/>
      <c r="J271" s="578"/>
      <c r="K271" s="578"/>
      <c r="L271" s="578"/>
      <c r="M271" s="577" t="s">
        <v>522</v>
      </c>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v>3.991555</v>
      </c>
      <c r="AL271" s="580"/>
      <c r="AM271" s="580"/>
      <c r="AN271" s="580"/>
      <c r="AO271" s="580"/>
      <c r="AP271" s="581"/>
      <c r="AQ271" s="577" t="s">
        <v>486</v>
      </c>
      <c r="AR271" s="578"/>
      <c r="AS271" s="578"/>
      <c r="AT271" s="578"/>
      <c r="AU271" s="579" t="s">
        <v>558</v>
      </c>
      <c r="AV271" s="580"/>
      <c r="AW271" s="580"/>
      <c r="AX271" s="581"/>
    </row>
    <row r="272" spans="1:50" ht="24" customHeight="1">
      <c r="A272" s="576">
        <v>4</v>
      </c>
      <c r="B272" s="576">
        <v>1</v>
      </c>
      <c r="C272" s="577" t="s">
        <v>515</v>
      </c>
      <c r="D272" s="578"/>
      <c r="E272" s="578"/>
      <c r="F272" s="578"/>
      <c r="G272" s="578"/>
      <c r="H272" s="578"/>
      <c r="I272" s="578"/>
      <c r="J272" s="578"/>
      <c r="K272" s="578"/>
      <c r="L272" s="578"/>
      <c r="M272" s="577" t="s">
        <v>522</v>
      </c>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v>2.211157</v>
      </c>
      <c r="AL272" s="580"/>
      <c r="AM272" s="580"/>
      <c r="AN272" s="580"/>
      <c r="AO272" s="580"/>
      <c r="AP272" s="581"/>
      <c r="AQ272" s="577" t="s">
        <v>486</v>
      </c>
      <c r="AR272" s="578"/>
      <c r="AS272" s="578"/>
      <c r="AT272" s="578"/>
      <c r="AU272" s="579" t="s">
        <v>559</v>
      </c>
      <c r="AV272" s="580"/>
      <c r="AW272" s="580"/>
      <c r="AX272" s="581"/>
    </row>
    <row r="273" spans="1:50" ht="24" customHeight="1">
      <c r="A273" s="576">
        <v>5</v>
      </c>
      <c r="B273" s="576">
        <v>1</v>
      </c>
      <c r="C273" s="577" t="s">
        <v>516</v>
      </c>
      <c r="D273" s="578"/>
      <c r="E273" s="578"/>
      <c r="F273" s="578"/>
      <c r="G273" s="578"/>
      <c r="H273" s="578"/>
      <c r="I273" s="578"/>
      <c r="J273" s="578"/>
      <c r="K273" s="578"/>
      <c r="L273" s="578"/>
      <c r="M273" s="577" t="s">
        <v>522</v>
      </c>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v>1.93146</v>
      </c>
      <c r="AL273" s="580"/>
      <c r="AM273" s="580"/>
      <c r="AN273" s="580"/>
      <c r="AO273" s="580"/>
      <c r="AP273" s="581"/>
      <c r="AQ273" s="577" t="s">
        <v>486</v>
      </c>
      <c r="AR273" s="578"/>
      <c r="AS273" s="578"/>
      <c r="AT273" s="578"/>
      <c r="AU273" s="579" t="s">
        <v>559</v>
      </c>
      <c r="AV273" s="580"/>
      <c r="AW273" s="580"/>
      <c r="AX273" s="581"/>
    </row>
    <row r="274" spans="1:50" ht="24" customHeight="1">
      <c r="A274" s="576">
        <v>6</v>
      </c>
      <c r="B274" s="576">
        <v>1</v>
      </c>
      <c r="C274" s="577" t="s">
        <v>517</v>
      </c>
      <c r="D274" s="578"/>
      <c r="E274" s="578"/>
      <c r="F274" s="578"/>
      <c r="G274" s="578"/>
      <c r="H274" s="578"/>
      <c r="I274" s="578"/>
      <c r="J274" s="578"/>
      <c r="K274" s="578"/>
      <c r="L274" s="578"/>
      <c r="M274" s="577" t="s">
        <v>522</v>
      </c>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v>1.90419</v>
      </c>
      <c r="AL274" s="580"/>
      <c r="AM274" s="580"/>
      <c r="AN274" s="580"/>
      <c r="AO274" s="580"/>
      <c r="AP274" s="581"/>
      <c r="AQ274" s="577" t="s">
        <v>486</v>
      </c>
      <c r="AR274" s="578"/>
      <c r="AS274" s="578"/>
      <c r="AT274" s="578"/>
      <c r="AU274" s="579" t="s">
        <v>559</v>
      </c>
      <c r="AV274" s="580"/>
      <c r="AW274" s="580"/>
      <c r="AX274" s="581"/>
    </row>
    <row r="275" spans="1:50" ht="24" customHeight="1">
      <c r="A275" s="576">
        <v>7</v>
      </c>
      <c r="B275" s="576">
        <v>1</v>
      </c>
      <c r="C275" s="577" t="s">
        <v>518</v>
      </c>
      <c r="D275" s="578"/>
      <c r="E275" s="578"/>
      <c r="F275" s="578"/>
      <c r="G275" s="578"/>
      <c r="H275" s="578"/>
      <c r="I275" s="578"/>
      <c r="J275" s="578"/>
      <c r="K275" s="578"/>
      <c r="L275" s="578"/>
      <c r="M275" s="577" t="s">
        <v>522</v>
      </c>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v>1.3759269999999999</v>
      </c>
      <c r="AL275" s="580"/>
      <c r="AM275" s="580"/>
      <c r="AN275" s="580"/>
      <c r="AO275" s="580"/>
      <c r="AP275" s="581"/>
      <c r="AQ275" s="577" t="s">
        <v>486</v>
      </c>
      <c r="AR275" s="578"/>
      <c r="AS275" s="578"/>
      <c r="AT275" s="578"/>
      <c r="AU275" s="579" t="s">
        <v>558</v>
      </c>
      <c r="AV275" s="580"/>
      <c r="AW275" s="580"/>
      <c r="AX275" s="581"/>
    </row>
    <row r="276" spans="1:50" ht="24" customHeight="1">
      <c r="A276" s="576">
        <v>8</v>
      </c>
      <c r="B276" s="576">
        <v>1</v>
      </c>
      <c r="C276" s="577" t="s">
        <v>519</v>
      </c>
      <c r="D276" s="578"/>
      <c r="E276" s="578"/>
      <c r="F276" s="578"/>
      <c r="G276" s="578"/>
      <c r="H276" s="578"/>
      <c r="I276" s="578"/>
      <c r="J276" s="578"/>
      <c r="K276" s="578"/>
      <c r="L276" s="578"/>
      <c r="M276" s="577" t="s">
        <v>522</v>
      </c>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v>1.2114370000000001</v>
      </c>
      <c r="AL276" s="580"/>
      <c r="AM276" s="580"/>
      <c r="AN276" s="580"/>
      <c r="AO276" s="580"/>
      <c r="AP276" s="581"/>
      <c r="AQ276" s="577" t="s">
        <v>486</v>
      </c>
      <c r="AR276" s="578"/>
      <c r="AS276" s="578"/>
      <c r="AT276" s="578"/>
      <c r="AU276" s="579" t="s">
        <v>558</v>
      </c>
      <c r="AV276" s="580"/>
      <c r="AW276" s="580"/>
      <c r="AX276" s="581"/>
    </row>
    <row r="277" spans="1:50" ht="24" customHeight="1">
      <c r="A277" s="576">
        <v>9</v>
      </c>
      <c r="B277" s="576">
        <v>1</v>
      </c>
      <c r="C277" s="577" t="s">
        <v>520</v>
      </c>
      <c r="D277" s="578"/>
      <c r="E277" s="578"/>
      <c r="F277" s="578"/>
      <c r="G277" s="578"/>
      <c r="H277" s="578"/>
      <c r="I277" s="578"/>
      <c r="J277" s="578"/>
      <c r="K277" s="578"/>
      <c r="L277" s="578"/>
      <c r="M277" s="577" t="s">
        <v>522</v>
      </c>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v>1.1116680000000001</v>
      </c>
      <c r="AL277" s="580"/>
      <c r="AM277" s="580"/>
      <c r="AN277" s="580"/>
      <c r="AO277" s="580"/>
      <c r="AP277" s="581"/>
      <c r="AQ277" s="577" t="s">
        <v>486</v>
      </c>
      <c r="AR277" s="578"/>
      <c r="AS277" s="578"/>
      <c r="AT277" s="578"/>
      <c r="AU277" s="579" t="s">
        <v>559</v>
      </c>
      <c r="AV277" s="580"/>
      <c r="AW277" s="580"/>
      <c r="AX277" s="581"/>
    </row>
    <row r="278" spans="1:50" ht="24" customHeight="1">
      <c r="A278" s="576">
        <v>10</v>
      </c>
      <c r="B278" s="576">
        <v>1</v>
      </c>
      <c r="C278" s="577" t="s">
        <v>521</v>
      </c>
      <c r="D278" s="578"/>
      <c r="E278" s="578"/>
      <c r="F278" s="578"/>
      <c r="G278" s="578"/>
      <c r="H278" s="578"/>
      <c r="I278" s="578"/>
      <c r="J278" s="578"/>
      <c r="K278" s="578"/>
      <c r="L278" s="578"/>
      <c r="M278" s="577" t="s">
        <v>522</v>
      </c>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v>0.74605200000000005</v>
      </c>
      <c r="AL278" s="580"/>
      <c r="AM278" s="580"/>
      <c r="AN278" s="580"/>
      <c r="AO278" s="580"/>
      <c r="AP278" s="581"/>
      <c r="AQ278" s="577" t="s">
        <v>486</v>
      </c>
      <c r="AR278" s="578"/>
      <c r="AS278" s="578"/>
      <c r="AT278" s="578"/>
      <c r="AU278" s="579" t="s">
        <v>559</v>
      </c>
      <c r="AV278" s="580"/>
      <c r="AW278" s="580"/>
      <c r="AX278" s="581"/>
    </row>
    <row r="279" spans="1:50" ht="24" hidden="1" customHeight="1">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300" spans="1:50">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6"/>
      <c r="B301" s="576"/>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413</v>
      </c>
      <c r="AL301" s="241"/>
      <c r="AM301" s="241"/>
      <c r="AN301" s="241"/>
      <c r="AO301" s="241"/>
      <c r="AP301" s="241"/>
      <c r="AQ301" s="241" t="s">
        <v>23</v>
      </c>
      <c r="AR301" s="241"/>
      <c r="AS301" s="241"/>
      <c r="AT301" s="241"/>
      <c r="AU301" s="92" t="s">
        <v>24</v>
      </c>
      <c r="AV301" s="93"/>
      <c r="AW301" s="93"/>
      <c r="AX301" s="583"/>
    </row>
    <row r="302" spans="1:50" ht="24" customHeight="1">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3" spans="1:50">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6"/>
      <c r="B334" s="576"/>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413</v>
      </c>
      <c r="AL334" s="241"/>
      <c r="AM334" s="241"/>
      <c r="AN334" s="241"/>
      <c r="AO334" s="241"/>
      <c r="AP334" s="241"/>
      <c r="AQ334" s="241" t="s">
        <v>23</v>
      </c>
      <c r="AR334" s="241"/>
      <c r="AS334" s="241"/>
      <c r="AT334" s="241"/>
      <c r="AU334" s="92" t="s">
        <v>24</v>
      </c>
      <c r="AV334" s="93"/>
      <c r="AW334" s="93"/>
      <c r="AX334" s="583"/>
    </row>
    <row r="335" spans="1:50" ht="24" customHeight="1">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6" spans="1:50">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6"/>
      <c r="B367" s="576"/>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413</v>
      </c>
      <c r="AL367" s="241"/>
      <c r="AM367" s="241"/>
      <c r="AN367" s="241"/>
      <c r="AO367" s="241"/>
      <c r="AP367" s="241"/>
      <c r="AQ367" s="241" t="s">
        <v>23</v>
      </c>
      <c r="AR367" s="241"/>
      <c r="AS367" s="241"/>
      <c r="AT367" s="241"/>
      <c r="AU367" s="92" t="s">
        <v>24</v>
      </c>
      <c r="AV367" s="93"/>
      <c r="AW367" s="93"/>
      <c r="AX367" s="583"/>
    </row>
    <row r="368" spans="1:50" ht="24" customHeight="1">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9" spans="1:50">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6"/>
      <c r="B400" s="576"/>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413</v>
      </c>
      <c r="AL400" s="241"/>
      <c r="AM400" s="241"/>
      <c r="AN400" s="241"/>
      <c r="AO400" s="241"/>
      <c r="AP400" s="241"/>
      <c r="AQ400" s="241" t="s">
        <v>23</v>
      </c>
      <c r="AR400" s="241"/>
      <c r="AS400" s="241"/>
      <c r="AT400" s="241"/>
      <c r="AU400" s="92" t="s">
        <v>24</v>
      </c>
      <c r="AV400" s="93"/>
      <c r="AW400" s="93"/>
      <c r="AX400" s="583"/>
    </row>
    <row r="401" spans="1:50" ht="24" customHeight="1">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2" spans="1:50">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6"/>
      <c r="B433" s="576"/>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413</v>
      </c>
      <c r="AL433" s="241"/>
      <c r="AM433" s="241"/>
      <c r="AN433" s="241"/>
      <c r="AO433" s="241"/>
      <c r="AP433" s="241"/>
      <c r="AQ433" s="241" t="s">
        <v>23</v>
      </c>
      <c r="AR433" s="241"/>
      <c r="AS433" s="241"/>
      <c r="AT433" s="241"/>
      <c r="AU433" s="92" t="s">
        <v>24</v>
      </c>
      <c r="AV433" s="93"/>
      <c r="AW433" s="93"/>
      <c r="AX433" s="583"/>
    </row>
    <row r="434" spans="1:50" ht="24" customHeight="1">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5" spans="1:50">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6"/>
      <c r="B466" s="576"/>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413</v>
      </c>
      <c r="AL466" s="241"/>
      <c r="AM466" s="241"/>
      <c r="AN466" s="241"/>
      <c r="AO466" s="241"/>
      <c r="AP466" s="241"/>
      <c r="AQ466" s="241" t="s">
        <v>23</v>
      </c>
      <c r="AR466" s="241"/>
      <c r="AS466" s="241"/>
      <c r="AT466" s="241"/>
      <c r="AU466" s="92" t="s">
        <v>24</v>
      </c>
      <c r="AV466" s="93"/>
      <c r="AW466" s="93"/>
      <c r="AX466" s="583"/>
    </row>
    <row r="467" spans="1:50" ht="24" customHeight="1">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D14:AQ14">
    <cfRule type="expression" dxfId="947" priority="541">
      <formula>IF(RIGHT(TEXT(AD14,"0.#"),1)=".",FALSE,TRUE)</formula>
    </cfRule>
    <cfRule type="expression" dxfId="946" priority="542">
      <formula>IF(RIGHT(TEXT(AD14,"0.#"),1)=".",TRUE,FALSE)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D16:AQ17 AD15:AX15 AD13:AX13">
    <cfRule type="expression" dxfId="921" priority="239">
      <formula>IF(RIGHT(TEXT(AD13,"0.#"),1)=".",FALSE,TRUE)</formula>
    </cfRule>
    <cfRule type="expression" dxfId="920" priority="240">
      <formula>IF(RIGHT(TEXT(AD13,"0.#"),1)=".",TRUE,FALSE)</formula>
    </cfRule>
  </conditionalFormatting>
  <conditionalFormatting sqref="AD19:AJ19">
    <cfRule type="expression" dxfId="919" priority="237">
      <formula>IF(RIGHT(TEXT(AD19,"0.#"),1)=".",FALSE,TRUE)</formula>
    </cfRule>
    <cfRule type="expression" dxfId="918" priority="238">
      <formula>IF(RIGHT(TEXT(AD19,"0.#"),1)=".",TRUE,FALSE)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5" max="16383" man="1"/>
    <brk id="138" max="16383" man="1"/>
    <brk id="177" max="16383" man="1"/>
    <brk id="230" max="16383" man="1"/>
    <brk id="3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474</v>
      </c>
      <c r="M3" s="15" t="str">
        <f t="shared" ref="M3:M11" si="2">IF(L3="","",K3)</f>
        <v>文教及び科学振興</v>
      </c>
      <c r="N3" s="15" t="str">
        <f>IF(M3="",N2,IF(N2&lt;&gt;"",CONCATENATE(N2,"、",M3),M3))</f>
        <v>文教及び科学振興</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t="s">
        <v>474</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t="s">
        <v>474</v>
      </c>
      <c r="C14" s="15" t="str">
        <f t="shared" si="0"/>
        <v>少子化社会対策</v>
      </c>
      <c r="D14" s="15" t="str">
        <f t="shared" si="7"/>
        <v>子ども・若者育成支援、少子化社会対策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467</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09" t="s">
        <v>34</v>
      </c>
      <c r="B2" s="710"/>
      <c r="C2" s="710"/>
      <c r="D2" s="710"/>
      <c r="E2" s="710"/>
      <c r="F2" s="711"/>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c r="A14" s="703"/>
      <c r="B14" s="704"/>
      <c r="C14" s="704"/>
      <c r="D14" s="704"/>
      <c r="E14" s="704"/>
      <c r="F14" s="705"/>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c r="A15" s="703"/>
      <c r="B15" s="704"/>
      <c r="C15" s="704"/>
      <c r="D15" s="704"/>
      <c r="E15" s="704"/>
      <c r="F15" s="705"/>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c r="A27" s="703"/>
      <c r="B27" s="704"/>
      <c r="C27" s="704"/>
      <c r="D27" s="704"/>
      <c r="E27" s="704"/>
      <c r="F27" s="705"/>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c r="A28" s="703"/>
      <c r="B28" s="704"/>
      <c r="C28" s="704"/>
      <c r="D28" s="704"/>
      <c r="E28" s="704"/>
      <c r="F28" s="705"/>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c r="A40" s="703"/>
      <c r="B40" s="704"/>
      <c r="C40" s="704"/>
      <c r="D40" s="704"/>
      <c r="E40" s="704"/>
      <c r="F40" s="705"/>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c r="A41" s="703"/>
      <c r="B41" s="704"/>
      <c r="C41" s="704"/>
      <c r="D41" s="704"/>
      <c r="E41" s="704"/>
      <c r="F41" s="705"/>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row r="55" spans="1:50" ht="30" customHeight="1">
      <c r="A55" s="709" t="s">
        <v>34</v>
      </c>
      <c r="B55" s="710"/>
      <c r="C55" s="710"/>
      <c r="D55" s="710"/>
      <c r="E55" s="710"/>
      <c r="F55" s="711"/>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c r="A67" s="703"/>
      <c r="B67" s="704"/>
      <c r="C67" s="704"/>
      <c r="D67" s="704"/>
      <c r="E67" s="704"/>
      <c r="F67" s="705"/>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c r="A68" s="703"/>
      <c r="B68" s="704"/>
      <c r="C68" s="704"/>
      <c r="D68" s="704"/>
      <c r="E68" s="704"/>
      <c r="F68" s="705"/>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c r="A80" s="703"/>
      <c r="B80" s="704"/>
      <c r="C80" s="704"/>
      <c r="D80" s="704"/>
      <c r="E80" s="704"/>
      <c r="F80" s="705"/>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c r="A81" s="703"/>
      <c r="B81" s="704"/>
      <c r="C81" s="704"/>
      <c r="D81" s="704"/>
      <c r="E81" s="704"/>
      <c r="F81" s="705"/>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c r="A93" s="703"/>
      <c r="B93" s="704"/>
      <c r="C93" s="704"/>
      <c r="D93" s="704"/>
      <c r="E93" s="704"/>
      <c r="F93" s="705"/>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c r="A94" s="703"/>
      <c r="B94" s="704"/>
      <c r="C94" s="704"/>
      <c r="D94" s="704"/>
      <c r="E94" s="704"/>
      <c r="F94" s="705"/>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row r="108" spans="1:50" ht="30" customHeight="1">
      <c r="A108" s="709" t="s">
        <v>34</v>
      </c>
      <c r="B108" s="710"/>
      <c r="C108" s="710"/>
      <c r="D108" s="710"/>
      <c r="E108" s="710"/>
      <c r="F108" s="711"/>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c r="A120" s="703"/>
      <c r="B120" s="704"/>
      <c r="C120" s="704"/>
      <c r="D120" s="704"/>
      <c r="E120" s="704"/>
      <c r="F120" s="705"/>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c r="A121" s="703"/>
      <c r="B121" s="704"/>
      <c r="C121" s="704"/>
      <c r="D121" s="704"/>
      <c r="E121" s="704"/>
      <c r="F121" s="705"/>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c r="A133" s="703"/>
      <c r="B133" s="704"/>
      <c r="C133" s="704"/>
      <c r="D133" s="704"/>
      <c r="E133" s="704"/>
      <c r="F133" s="705"/>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c r="A134" s="703"/>
      <c r="B134" s="704"/>
      <c r="C134" s="704"/>
      <c r="D134" s="704"/>
      <c r="E134" s="704"/>
      <c r="F134" s="705"/>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c r="A146" s="703"/>
      <c r="B146" s="704"/>
      <c r="C146" s="704"/>
      <c r="D146" s="704"/>
      <c r="E146" s="704"/>
      <c r="F146" s="705"/>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c r="A147" s="703"/>
      <c r="B147" s="704"/>
      <c r="C147" s="704"/>
      <c r="D147" s="704"/>
      <c r="E147" s="704"/>
      <c r="F147" s="705"/>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row r="161" spans="1:50" ht="30" customHeight="1">
      <c r="A161" s="709" t="s">
        <v>34</v>
      </c>
      <c r="B161" s="710"/>
      <c r="C161" s="710"/>
      <c r="D161" s="710"/>
      <c r="E161" s="710"/>
      <c r="F161" s="711"/>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c r="A173" s="703"/>
      <c r="B173" s="704"/>
      <c r="C173" s="704"/>
      <c r="D173" s="704"/>
      <c r="E173" s="704"/>
      <c r="F173" s="705"/>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c r="A174" s="703"/>
      <c r="B174" s="704"/>
      <c r="C174" s="704"/>
      <c r="D174" s="704"/>
      <c r="E174" s="704"/>
      <c r="F174" s="705"/>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c r="A186" s="703"/>
      <c r="B186" s="704"/>
      <c r="C186" s="704"/>
      <c r="D186" s="704"/>
      <c r="E186" s="704"/>
      <c r="F186" s="705"/>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c r="A187" s="703"/>
      <c r="B187" s="704"/>
      <c r="C187" s="704"/>
      <c r="D187" s="704"/>
      <c r="E187" s="704"/>
      <c r="F187" s="705"/>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c r="A199" s="703"/>
      <c r="B199" s="704"/>
      <c r="C199" s="704"/>
      <c r="D199" s="704"/>
      <c r="E199" s="704"/>
      <c r="F199" s="705"/>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row r="214" spans="1:50" ht="30" customHeight="1">
      <c r="A214" s="700" t="s">
        <v>34</v>
      </c>
      <c r="B214" s="701"/>
      <c r="C214" s="701"/>
      <c r="D214" s="701"/>
      <c r="E214" s="701"/>
      <c r="F214" s="702"/>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c r="A226" s="703"/>
      <c r="B226" s="704"/>
      <c r="C226" s="704"/>
      <c r="D226" s="704"/>
      <c r="E226" s="704"/>
      <c r="F226" s="705"/>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c r="A227" s="703"/>
      <c r="B227" s="704"/>
      <c r="C227" s="704"/>
      <c r="D227" s="704"/>
      <c r="E227" s="704"/>
      <c r="F227" s="705"/>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c r="A239" s="703"/>
      <c r="B239" s="704"/>
      <c r="C239" s="704"/>
      <c r="D239" s="704"/>
      <c r="E239" s="704"/>
      <c r="F239" s="705"/>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c r="A240" s="703"/>
      <c r="B240" s="704"/>
      <c r="C240" s="704"/>
      <c r="D240" s="704"/>
      <c r="E240" s="704"/>
      <c r="F240" s="705"/>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c r="A252" s="703"/>
      <c r="B252" s="704"/>
      <c r="C252" s="704"/>
      <c r="D252" s="704"/>
      <c r="E252" s="704"/>
      <c r="F252" s="705"/>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c r="A253" s="703"/>
      <c r="B253" s="704"/>
      <c r="C253" s="704"/>
      <c r="D253" s="704"/>
      <c r="E253" s="704"/>
      <c r="F253" s="705"/>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6"/>
      <c r="B135" s="576"/>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413</v>
      </c>
      <c r="AL135" s="241"/>
      <c r="AM135" s="241"/>
      <c r="AN135" s="241"/>
      <c r="AO135" s="241"/>
      <c r="AP135" s="241"/>
      <c r="AQ135" s="241" t="s">
        <v>23</v>
      </c>
      <c r="AR135" s="241"/>
      <c r="AS135" s="241"/>
      <c r="AT135" s="241"/>
      <c r="AU135" s="92" t="s">
        <v>24</v>
      </c>
      <c r="AV135" s="93"/>
      <c r="AW135" s="93"/>
      <c r="AX135" s="583"/>
    </row>
    <row r="136" spans="1:50" ht="24" customHeight="1">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6"/>
      <c r="B168" s="576"/>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413</v>
      </c>
      <c r="AL168" s="241"/>
      <c r="AM168" s="241"/>
      <c r="AN168" s="241"/>
      <c r="AO168" s="241"/>
      <c r="AP168" s="241"/>
      <c r="AQ168" s="241" t="s">
        <v>23</v>
      </c>
      <c r="AR168" s="241"/>
      <c r="AS168" s="241"/>
      <c r="AT168" s="241"/>
      <c r="AU168" s="92" t="s">
        <v>24</v>
      </c>
      <c r="AV168" s="93"/>
      <c r="AW168" s="93"/>
      <c r="AX168" s="583"/>
    </row>
    <row r="169" spans="1:50" ht="24" customHeight="1">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6"/>
      <c r="B201" s="576"/>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413</v>
      </c>
      <c r="AL201" s="241"/>
      <c r="AM201" s="241"/>
      <c r="AN201" s="241"/>
      <c r="AO201" s="241"/>
      <c r="AP201" s="241"/>
      <c r="AQ201" s="241" t="s">
        <v>23</v>
      </c>
      <c r="AR201" s="241"/>
      <c r="AS201" s="241"/>
      <c r="AT201" s="241"/>
      <c r="AU201" s="92" t="s">
        <v>24</v>
      </c>
      <c r="AV201" s="93"/>
      <c r="AW201" s="93"/>
      <c r="AX201" s="583"/>
    </row>
    <row r="202" spans="1:50" ht="24" customHeight="1">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6"/>
      <c r="B234" s="576"/>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428</v>
      </c>
      <c r="AL234" s="241"/>
      <c r="AM234" s="241"/>
      <c r="AN234" s="241"/>
      <c r="AO234" s="241"/>
      <c r="AP234" s="241"/>
      <c r="AQ234" s="241" t="s">
        <v>23</v>
      </c>
      <c r="AR234" s="241"/>
      <c r="AS234" s="241"/>
      <c r="AT234" s="241"/>
      <c r="AU234" s="92" t="s">
        <v>24</v>
      </c>
      <c r="AV234" s="93"/>
      <c r="AW234" s="93"/>
      <c r="AX234" s="583"/>
    </row>
    <row r="235" spans="1:50" ht="24" customHeight="1">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6"/>
      <c r="B267" s="576"/>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413</v>
      </c>
      <c r="AL267" s="241"/>
      <c r="AM267" s="241"/>
      <c r="AN267" s="241"/>
      <c r="AO267" s="241"/>
      <c r="AP267" s="241"/>
      <c r="AQ267" s="241" t="s">
        <v>23</v>
      </c>
      <c r="AR267" s="241"/>
      <c r="AS267" s="241"/>
      <c r="AT267" s="241"/>
      <c r="AU267" s="92" t="s">
        <v>24</v>
      </c>
      <c r="AV267" s="93"/>
      <c r="AW267" s="93"/>
      <c r="AX267" s="583"/>
    </row>
    <row r="268" spans="1:50" ht="24" customHeight="1">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6"/>
      <c r="B333" s="576"/>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413</v>
      </c>
      <c r="AL333" s="241"/>
      <c r="AM333" s="241"/>
      <c r="AN333" s="241"/>
      <c r="AO333" s="241"/>
      <c r="AP333" s="241"/>
      <c r="AQ333" s="241" t="s">
        <v>23</v>
      </c>
      <c r="AR333" s="241"/>
      <c r="AS333" s="241"/>
      <c r="AT333" s="241"/>
      <c r="AU333" s="92" t="s">
        <v>24</v>
      </c>
      <c r="AV333" s="93"/>
      <c r="AW333" s="93"/>
      <c r="AX333" s="583"/>
    </row>
    <row r="334" spans="1:50" ht="24" customHeight="1">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6"/>
      <c r="B399" s="576"/>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413</v>
      </c>
      <c r="AL399" s="241"/>
      <c r="AM399" s="241"/>
      <c r="AN399" s="241"/>
      <c r="AO399" s="241"/>
      <c r="AP399" s="241"/>
      <c r="AQ399" s="241" t="s">
        <v>23</v>
      </c>
      <c r="AR399" s="241"/>
      <c r="AS399" s="241"/>
      <c r="AT399" s="241"/>
      <c r="AU399" s="92" t="s">
        <v>24</v>
      </c>
      <c r="AV399" s="93"/>
      <c r="AW399" s="93"/>
      <c r="AX399" s="583"/>
    </row>
    <row r="400" spans="1:50" ht="24" customHeight="1">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6"/>
      <c r="B531" s="576"/>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413</v>
      </c>
      <c r="AL531" s="241"/>
      <c r="AM531" s="241"/>
      <c r="AN531" s="241"/>
      <c r="AO531" s="241"/>
      <c r="AP531" s="241"/>
      <c r="AQ531" s="241" t="s">
        <v>23</v>
      </c>
      <c r="AR531" s="241"/>
      <c r="AS531" s="241"/>
      <c r="AT531" s="241"/>
      <c r="AU531" s="92" t="s">
        <v>24</v>
      </c>
      <c r="AV531" s="93"/>
      <c r="AW531" s="93"/>
      <c r="AX531" s="583"/>
    </row>
    <row r="532" spans="1:50" ht="24" customHeight="1">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6"/>
      <c r="B597" s="576"/>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413</v>
      </c>
      <c r="AL597" s="241"/>
      <c r="AM597" s="241"/>
      <c r="AN597" s="241"/>
      <c r="AO597" s="241"/>
      <c r="AP597" s="241"/>
      <c r="AQ597" s="241" t="s">
        <v>23</v>
      </c>
      <c r="AR597" s="241"/>
      <c r="AS597" s="241"/>
      <c r="AT597" s="241"/>
      <c r="AU597" s="92" t="s">
        <v>24</v>
      </c>
      <c r="AV597" s="93"/>
      <c r="AW597" s="93"/>
      <c r="AX597" s="583"/>
    </row>
    <row r="598" spans="1:50" ht="24" customHeight="1">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6"/>
      <c r="B663" s="576"/>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413</v>
      </c>
      <c r="AL663" s="241"/>
      <c r="AM663" s="241"/>
      <c r="AN663" s="241"/>
      <c r="AO663" s="241"/>
      <c r="AP663" s="241"/>
      <c r="AQ663" s="241" t="s">
        <v>23</v>
      </c>
      <c r="AR663" s="241"/>
      <c r="AS663" s="241"/>
      <c r="AT663" s="241"/>
      <c r="AU663" s="92" t="s">
        <v>24</v>
      </c>
      <c r="AV663" s="93"/>
      <c r="AW663" s="93"/>
      <c r="AX663" s="583"/>
    </row>
    <row r="664" spans="1:50" ht="24" customHeight="1">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6"/>
      <c r="B696" s="576"/>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413</v>
      </c>
      <c r="AL696" s="241"/>
      <c r="AM696" s="241"/>
      <c r="AN696" s="241"/>
      <c r="AO696" s="241"/>
      <c r="AP696" s="241"/>
      <c r="AQ696" s="241" t="s">
        <v>23</v>
      </c>
      <c r="AR696" s="241"/>
      <c r="AS696" s="241"/>
      <c r="AT696" s="241"/>
      <c r="AU696" s="92" t="s">
        <v>24</v>
      </c>
      <c r="AV696" s="93"/>
      <c r="AW696" s="93"/>
      <c r="AX696" s="583"/>
    </row>
    <row r="697" spans="1:50" ht="24" customHeight="1">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6"/>
      <c r="B762" s="576"/>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413</v>
      </c>
      <c r="AL762" s="241"/>
      <c r="AM762" s="241"/>
      <c r="AN762" s="241"/>
      <c r="AO762" s="241"/>
      <c r="AP762" s="241"/>
      <c r="AQ762" s="241" t="s">
        <v>23</v>
      </c>
      <c r="AR762" s="241"/>
      <c r="AS762" s="241"/>
      <c r="AT762" s="241"/>
      <c r="AU762" s="92" t="s">
        <v>24</v>
      </c>
      <c r="AV762" s="93"/>
      <c r="AW762" s="93"/>
      <c r="AX762" s="583"/>
    </row>
    <row r="763" spans="1:50" ht="24" customHeight="1">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6"/>
      <c r="B861" s="576"/>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413</v>
      </c>
      <c r="AL861" s="241"/>
      <c r="AM861" s="241"/>
      <c r="AN861" s="241"/>
      <c r="AO861" s="241"/>
      <c r="AP861" s="241"/>
      <c r="AQ861" s="241" t="s">
        <v>23</v>
      </c>
      <c r="AR861" s="241"/>
      <c r="AS861" s="241"/>
      <c r="AT861" s="241"/>
      <c r="AU861" s="92" t="s">
        <v>24</v>
      </c>
      <c r="AV861" s="93"/>
      <c r="AW861" s="93"/>
      <c r="AX861" s="583"/>
    </row>
    <row r="862" spans="1:50" ht="24" customHeight="1">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6"/>
      <c r="B894" s="576"/>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413</v>
      </c>
      <c r="AL894" s="241"/>
      <c r="AM894" s="241"/>
      <c r="AN894" s="241"/>
      <c r="AO894" s="241"/>
      <c r="AP894" s="241"/>
      <c r="AQ894" s="241" t="s">
        <v>23</v>
      </c>
      <c r="AR894" s="241"/>
      <c r="AS894" s="241"/>
      <c r="AT894" s="241"/>
      <c r="AU894" s="92" t="s">
        <v>24</v>
      </c>
      <c r="AV894" s="93"/>
      <c r="AW894" s="93"/>
      <c r="AX894" s="583"/>
    </row>
    <row r="895" spans="1:50" ht="24" customHeight="1">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6"/>
      <c r="B1026" s="576"/>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453</v>
      </c>
      <c r="AL1026" s="241"/>
      <c r="AM1026" s="241"/>
      <c r="AN1026" s="241"/>
      <c r="AO1026" s="241"/>
      <c r="AP1026" s="241"/>
      <c r="AQ1026" s="241" t="s">
        <v>23</v>
      </c>
      <c r="AR1026" s="241"/>
      <c r="AS1026" s="241"/>
      <c r="AT1026" s="241"/>
      <c r="AU1026" s="92" t="s">
        <v>24</v>
      </c>
      <c r="AV1026" s="93"/>
      <c r="AW1026" s="93"/>
      <c r="AX1026" s="583"/>
    </row>
    <row r="1027" spans="1:50" ht="24" customHeight="1">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6"/>
      <c r="B1092" s="576"/>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413</v>
      </c>
      <c r="AL1092" s="241"/>
      <c r="AM1092" s="241"/>
      <c r="AN1092" s="241"/>
      <c r="AO1092" s="241"/>
      <c r="AP1092" s="241"/>
      <c r="AQ1092" s="241" t="s">
        <v>23</v>
      </c>
      <c r="AR1092" s="241"/>
      <c r="AS1092" s="241"/>
      <c r="AT1092" s="241"/>
      <c r="AU1092" s="92" t="s">
        <v>24</v>
      </c>
      <c r="AV1092" s="93"/>
      <c r="AW1092" s="93"/>
      <c r="AX1092" s="583"/>
    </row>
    <row r="1093" spans="1:50" ht="24" customHeight="1">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6"/>
      <c r="B1158" s="576"/>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413</v>
      </c>
      <c r="AL1158" s="241"/>
      <c r="AM1158" s="241"/>
      <c r="AN1158" s="241"/>
      <c r="AO1158" s="241"/>
      <c r="AP1158" s="241"/>
      <c r="AQ1158" s="241" t="s">
        <v>23</v>
      </c>
      <c r="AR1158" s="241"/>
      <c r="AS1158" s="241"/>
      <c r="AT1158" s="241"/>
      <c r="AU1158" s="92" t="s">
        <v>24</v>
      </c>
      <c r="AV1158" s="93"/>
      <c r="AW1158" s="93"/>
      <c r="AX1158" s="583"/>
    </row>
    <row r="1159" spans="1:50" ht="24" customHeight="1">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平成27年度行政事業レビュー_幼児期の運動に関する指導参考資料作成事業</dc:title>
  <dc:creator>文部科学省</dc:creator>
  <cp:lastModifiedBy>文部科学省</cp:lastModifiedBy>
  <cp:lastPrinted>2015-07-08T02:30:40Z</cp:lastPrinted>
  <dcterms:created xsi:type="dcterms:W3CDTF">2012-03-13T00:50:25Z</dcterms:created>
  <dcterms:modified xsi:type="dcterms:W3CDTF">2015-09-03T01:20:41Z</dcterms:modified>
</cp:coreProperties>
</file>