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0" windowWidth="10245" windowHeight="715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<sst xmlns="http://schemas.openxmlformats.org/spreadsheetml/2006/main" count="1339" uniqueCount="556">
  <si>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</si>
  <si>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</si>
  <si>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</si>
  <si>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</si>
  <si>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</si>
  <si>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</si>
  <si>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</si>
  <si>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</si>
  <si>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</si>
  <si>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</si>
  <si>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</si>
  <si>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</si>
  <si>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</si>
  <si>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</si>
  <si>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</si>
  <si>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</si>
  <si>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</si>
  <si>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</si>
  <si>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</si>
  <si>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</si>
  <si>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</si>
  <si>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</si>
  <si>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</si>
  <si>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</si>
  <si>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</si>
  <si>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</si>
  <si>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</si>
  <si>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</si>
  <si>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</si>
  <si>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</si>
  <si>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</si>
  <si>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</si>
  <si>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</si>
  <si>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</si>
  <si>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</si>
  <si>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</si>
  <si>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</si>
  <si>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</si>
  <si>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</si>
  <si>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</si>
  <si>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</si>
  <si>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</si>
  <si>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</si>
  <si>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</si>
  <si>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</si>
  <si>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</si>
  <si>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</si>
  <si>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</si>
  <si>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</si>
  <si>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</si>
  <si>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</si>
  <si>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</si>
  <si>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</si>
  <si>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</si>
  <si>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</si>
  <si>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</si>
  <si>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</si>
  <si>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</si>
  <si>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</si>
  <si>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</si>
  <si>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</si>
  <si>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</si>
  <si>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</si>
  <si>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</si>
  <si>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</si>
  <si>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</si>
  <si>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</si>
  <si>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</si>
  <si>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</si>
  <si>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</si>
  <si>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</si>
  <si>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</si>
  <si>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</si>
  <si>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</si>
  <si>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</si>
  <si>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</si>
  <si>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</si>
  <si>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</si>
  <si>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</si>
  <si>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</si>
  <si>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</si>
  <si>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</si>
  <si>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</si>
  <si>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</si>
  <si>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</si>
  <si>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</si>
  <si>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</si>
  <si>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</si>
  <si>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</si>
  <si>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</si>
  <si>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</si>
  <si>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</si>
  <si>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</si>
  <si>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</si>
  <si>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</si>
  <si>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</si>
  <si>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</si>
  <si>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</si>
  <si>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</si>
  <si>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</si>
  <si>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</si>
  <si>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</si>
  <si>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</si>
  <si>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</si>
  <si>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</si>
  <si>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</si>
  <si>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</si>
  <si>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</si>
  <si>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</si>
  <si>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</si>
  <si>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</si>
  <si>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</si>
  <si>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</si>
  <si>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</si>
  <si>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</si>
  <si>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</si>
  <si>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</si>
  <si>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</si>
  <si>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</si>
  <si>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</si>
  <si>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</si>
  <si>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</si>
  <si>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</si>
  <si>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</si>
  <si>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</si>
  <si>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</si>
  <si>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</si>
  <si>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</si>
  <si>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</si>
  <si>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</si>
  <si>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</si>
  <si>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</si>
  <si>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</si>
  <si>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</si>
  <si>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</si>
  <si>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</si>
  <si>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</si>
  <si>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</si>
  <si>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</si>
  <si>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</si>
  <si>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</si>
  <si>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</si>
  <si>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</si>
  <si>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</si>
  <si>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</si>
  <si>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</si>
  <si>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</si>
  <si>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</si>
  <si>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</si>
  <si>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</si>
  <si>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</si>
  <si>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</si>
  <si>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</si>
  <si>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</si>
  <si>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</si>
  <si>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</si>
  <si>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</si>
  <si>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</si>
  <si>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</si>
  <si>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</si>
  <si>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</si>
  <si>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</si>
  <si>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</si>
  <si>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</si>
  <si>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</si>
  <si>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</si>
  <si>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</si>
  <si>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</si>
  <si>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</si>
  <si>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</si>
  <si>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</si>
  <si>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</si>
  <si>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</si>
  <si>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</si>
  <si>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</si>
  <si>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</si>
  <si>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</si>
  <si>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</si>
  <si>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</si>
  <si>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</si>
  <si>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</si>
  <si>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</si>
  <si>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</si>
  <si>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</si>
  <si>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</si>
  <si>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</si>
  <si>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</si>
  <si>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</si>
  <si>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</si>
  <si>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</si>
  <si>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</si>
  <si>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</si>
  <si>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</si>
  <si>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</si>
  <si>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</si>
  <si>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</si>
  <si>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</si>
  <si>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</si>
  <si>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</si>
  <si>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</si>
  <si>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</si>
  <si>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</si>
  <si>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</si>
  <si>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</si>
  <si>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</si>
  <si>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</si>
  <si>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</si>
  <si>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</si>
  <si>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</si>
  <si>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</si>
  <si>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</si>
  <si>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</si>
  <si>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</si>
  <si>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</si>
  <si>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</si>
  <si>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</si>
  <si>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</si>
  <si>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</si>
  <si>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</si>
  <si>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</si>
  <si>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</si>
  <si>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</si>
  <si>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</si>
  <si>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</si>
  <si>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</si>
  <si>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</si>
  <si>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</si>
  <si>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</si>
  <si>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</si>
  <si>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</si>
  <si>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</si>
  <si>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</si>
  <si>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</si>
  <si>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</si>
  <si>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</si>
  <si>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</si>
  <si>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</si>
  <si>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</si>
  <si>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</si>
  <si>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</si>
  <si>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</si>
  <si>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</si>
  <si>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</si>
  <si>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</si>
  <si>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</si>
  <si>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</si>
  <si>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</si>
  <si>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</si>
  <si>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</si>
  <si>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</si>
  <si>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</si>
  <si>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</si>
  <si>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</si>
  <si>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</si>
  <si>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</si>
  <si>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</si>
  <si>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</si>
  <si>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</si>
  <si>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</si>
  <si>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</si>
  <si>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</si>
  <si>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</si>
  <si>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</si>
  <si>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</si>
  <si>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</si>
  <si>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</si>
  <si>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</si>
  <si>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</si>
  <si>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</si>
  <si>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</si>
  <si>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</si>
  <si>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</si>
  <si>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</si>
  <si>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</si>
  <si>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</si>
  <si>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</si>
  <si>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</si>
  <si>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</si>
  <si>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</si>
  <si>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</si>
  <si>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</si>
  <si>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</si>
  <si>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</si>
  <si>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</si>
  <si>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</si>
  <si>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</si>
  <si>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</si>
  <si>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</si>
  <si>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</si>
  <si>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</si>
  <si>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</si>
  <si>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</si>
  <si>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</si>
  <si>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</si>
  <si>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</si>
  <si>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</si>
  <si>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</si>
  <si>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</si>
  <si>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</si>
  <si>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</si>
  <si>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</si>
  <si>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</si>
  <si>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</si>
  <si>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</si>
  <si>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</si>
  <si>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</si>
  <si>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</si>
  <si>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</si>
  <si>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</si>
  <si>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</si>
  <si>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</si>
  <si>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</si>
  <si>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</si>
  <si>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</si>
  <si>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</si>
  <si>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</si>
  <si>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</si>
  <si>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</si>
  <si>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</si>
  <si>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</si>
  <si>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</si>
  <si>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</si>
  <si>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</si>
  <si>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</si>
  <si>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</si>
  <si>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</si>
  <si>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</si>
  <si>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</si>
  <si>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</si>
  <si>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</si>
  <si>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</si>
  <si>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</si>
  <si>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</si>
  <si>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</si>
  <si>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</si>
  <si>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</si>
  <si>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</si>
  <si>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</si>
  <si>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</si>
  <si>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</si>
  <si>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</si>
  <si>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</si>
  <si>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</si>
  <si>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</si>
  <si>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</si>
  <si>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</si>
  <si>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</si>
  <si>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</si>
  <si>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</si>
  <si>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</si>
  <si>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</si>
  <si>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</si>
  <si>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</si>
  <si>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</si>
  <si>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</si>
  <si>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</si>
  <si>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</si>
  <si>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</si>
  <si>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</si>
  <si>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</si>
  <si>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</si>
  <si>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</si>
  <si>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</si>
  <si>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</si>
  <si>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</si>
  <si>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</si>
  <si>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</si>
  <si>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</si>
  <si>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</si>
  <si>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</si>
  <si>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</si>
  <si>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</si>
  <si>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</si>
  <si>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</si>
  <si>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</si>
  <si>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</si>
  <si>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</si>
  <si>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</si>
  <si>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</si>
  <si>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</si>
  <si>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</si>
  <si>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</si>
  <si>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</si>
  <si>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</si>
  <si>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</si>
  <si>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</si>
  <si>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</si>
  <si>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</si>
  <si>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</si>
  <si>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</si>
  <si>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</si>
  <si>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</si>
  <si>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</si>
  <si>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</si>
  <si>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</si>
  <si>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</si>
  <si>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</si>
  <si>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</si>
  <si>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</si>
  <si>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</si>
  <si>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</si>
  <si>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</si>
  <si>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</si>
  <si>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</si>
  <si>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</si>
  <si>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</si>
  <si>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</si>
  <si>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</si>
  <si>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</si>
  <si>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</si>
  <si>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</si>
  <si>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</si>
  <si>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</si>
  <si>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</si>
  <si>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</si>
  <si>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</si>
  <si>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</si>
  <si>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</si>
  <si>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</si>
  <si>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</si>
  <si>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</si>
  <si>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</si>
  <si>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</si>
  <si>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</si>
  <si>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</si>
  <si>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</si>
  <si>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</si>
  <si>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</si>
  <si>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</si>
  <si>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</si>
  <si>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</si>
  <si>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</si>
  <si>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</si>
  <si>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</si>
  <si>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</si>
  <si>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</si>
  <si>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</si>
  <si>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</si>
  <si>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</si>
  <si>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</si>
  <si>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</si>
  <si>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</si>
  <si>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</si>
  <si>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</si>
  <si>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</si>
  <si>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</si>
  <si>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</si>
  <si>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</si>
  <si>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</si>
  <si>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</si>
  <si>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</si>
  <si>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</si>
  <si>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</si>
  <si>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</si>
  <si>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</si>
  <si>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</si>
  <si>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</si>
  <si>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</si>
  <si>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</si>
  <si>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</si>
  <si>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</si>
  <si>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</si>
  <si>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</si>
  <si>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</si>
  <si>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</si>
  <si>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</si>
  <si>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</si>
  <si>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</si>
  <si>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</si>
  <si>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</si>
  <si>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</si>
  <si>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</si>
  <si>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</si>
  <si>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スポーツ・青少年局</t>
    <rPh sb="5" eb="9">
      <t>セイショウネンキョク</t>
    </rPh>
    <phoneticPr fontId="3"/>
  </si>
  <si>
    <t>参事官（体育・青少年スポーツ担当）</t>
    <rPh sb="0" eb="3">
      <t>サンジカン</t>
    </rPh>
    <rPh sb="4" eb="6">
      <t>タイイク</t>
    </rPh>
    <rPh sb="7" eb="10">
      <t>セイショウネン</t>
    </rPh>
    <rPh sb="14" eb="16">
      <t>タントウ</t>
    </rPh>
    <phoneticPr fontId="3"/>
  </si>
  <si>
    <t>政策目標11：スポーツの振興
施策目標11-1：子供の体力向上</t>
    <rPh sb="0" eb="2">
      <t>セイサク</t>
    </rPh>
    <rPh sb="2" eb="4">
      <t>モクヒョウ</t>
    </rPh>
    <rPh sb="12" eb="14">
      <t>シンコウ</t>
    </rPh>
    <rPh sb="15" eb="17">
      <t>セサク</t>
    </rPh>
    <rPh sb="17" eb="19">
      <t>モクヒョウ</t>
    </rPh>
    <phoneticPr fontId="3"/>
  </si>
  <si>
    <t>スポーツ基本計画（平成24年3月30日策定）</t>
  </si>
  <si>
    <t>-</t>
    <phoneticPr fontId="5"/>
  </si>
  <si>
    <t>-</t>
    <phoneticPr fontId="5"/>
  </si>
  <si>
    <t>％</t>
    <phoneticPr fontId="5"/>
  </si>
  <si>
    <t>執行額／学校数
（平成２４年度については、抽出で実施したため単純な比較はできない）　　　　　　　　　　　　　　</t>
    <rPh sb="0" eb="2">
      <t>シッコウ</t>
    </rPh>
    <rPh sb="2" eb="3">
      <t>ガク</t>
    </rPh>
    <rPh sb="4" eb="7">
      <t>ガッコウスウ</t>
    </rPh>
    <rPh sb="9" eb="11">
      <t>ヘイセイ</t>
    </rPh>
    <rPh sb="13" eb="15">
      <t>ネンド</t>
    </rPh>
    <rPh sb="21" eb="23">
      <t>チュウシュツ</t>
    </rPh>
    <rPh sb="24" eb="26">
      <t>ジッシ</t>
    </rPh>
    <rPh sb="30" eb="32">
      <t>タンジュン</t>
    </rPh>
    <rPh sb="33" eb="35">
      <t>ヒカク</t>
    </rPh>
    <phoneticPr fontId="5"/>
  </si>
  <si>
    <t>千円/校</t>
    <rPh sb="0" eb="2">
      <t>センエン</t>
    </rPh>
    <rPh sb="3" eb="4">
      <t>コウ</t>
    </rPh>
    <phoneticPr fontId="5"/>
  </si>
  <si>
    <t>９９，２３２千円
/６，４１３校</t>
    <rPh sb="6" eb="8">
      <t>センエン</t>
    </rPh>
    <rPh sb="15" eb="16">
      <t>コウ</t>
    </rPh>
    <phoneticPr fontId="5"/>
  </si>
  <si>
    <t>２８３，４１９千円
/３２，２４６校</t>
    <rPh sb="7" eb="9">
      <t>センエン</t>
    </rPh>
    <rPh sb="17" eb="18">
      <t>コウ</t>
    </rPh>
    <phoneticPr fontId="5"/>
  </si>
  <si>
    <t>２７５，８１２千円
/３２，０５１校</t>
    <rPh sb="7" eb="9">
      <t>センエン</t>
    </rPh>
    <rPh sb="17" eb="18">
      <t>コウ</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</si>
  <si>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</si>
  <si>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</si>
  <si>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</si>
  <si>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</si>
  <si>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t>
  </si>
  <si>
    <t>‐</t>
  </si>
  <si>
    <t>成果実績については、年々向上しており、目標値については、適宜見直しを図っている。</t>
    <rPh sb="0" eb="2">
      <t>セイカ</t>
    </rPh>
    <rPh sb="2" eb="4">
      <t>ジッセキ</t>
    </rPh>
    <rPh sb="10" eb="12">
      <t>ネンネン</t>
    </rPh>
    <rPh sb="12" eb="14">
      <t>コウジョウ</t>
    </rPh>
    <rPh sb="19" eb="22">
      <t>モクヒョウチ</t>
    </rPh>
    <rPh sb="28" eb="30">
      <t>テキギ</t>
    </rPh>
    <rPh sb="30" eb="32">
      <t>ミナオ</t>
    </rPh>
    <rPh sb="34" eb="35">
      <t>ハカ</t>
    </rPh>
    <phoneticPr fontId="5"/>
  </si>
  <si>
    <t>雑役務費</t>
    <rPh sb="0" eb="1">
      <t>ザツ</t>
    </rPh>
    <rPh sb="1" eb="3">
      <t>エキム</t>
    </rPh>
    <rPh sb="3" eb="4">
      <t>ヒ</t>
    </rPh>
    <phoneticPr fontId="3"/>
  </si>
  <si>
    <t>通信運搬費</t>
    <rPh sb="0" eb="2">
      <t>ツウシン</t>
    </rPh>
    <rPh sb="2" eb="5">
      <t>ウンパンヒ</t>
    </rPh>
    <phoneticPr fontId="3"/>
  </si>
  <si>
    <t>印刷製本費</t>
    <rPh sb="0" eb="2">
      <t>インサツ</t>
    </rPh>
    <rPh sb="2" eb="4">
      <t>セイホン</t>
    </rPh>
    <rPh sb="4" eb="5">
      <t>ヒ</t>
    </rPh>
    <phoneticPr fontId="3"/>
  </si>
  <si>
    <t>一般管理費</t>
    <rPh sb="0" eb="2">
      <t>イッパン</t>
    </rPh>
    <rPh sb="2" eb="5">
      <t>カンリヒ</t>
    </rPh>
    <phoneticPr fontId="3"/>
  </si>
  <si>
    <t>消耗品費</t>
    <rPh sb="0" eb="3">
      <t>ショウモウヒン</t>
    </rPh>
    <rPh sb="3" eb="4">
      <t>ヒ</t>
    </rPh>
    <phoneticPr fontId="3"/>
  </si>
  <si>
    <t>人件費</t>
    <rPh sb="0" eb="3">
      <t>ジンケンヒ</t>
    </rPh>
    <phoneticPr fontId="3"/>
  </si>
  <si>
    <t>旅費</t>
    <rPh sb="0" eb="2">
      <t>リョヒ</t>
    </rPh>
    <phoneticPr fontId="3"/>
  </si>
  <si>
    <t>電子計算機諸費</t>
    <rPh sb="0" eb="2">
      <t>デンシ</t>
    </rPh>
    <rPh sb="2" eb="5">
      <t>ケイサンキ</t>
    </rPh>
    <rPh sb="5" eb="7">
      <t>ショヒ</t>
    </rPh>
    <phoneticPr fontId="3"/>
  </si>
  <si>
    <t>諸謝金</t>
    <rPh sb="0" eb="1">
      <t>ショ</t>
    </rPh>
    <rPh sb="1" eb="3">
      <t>シャキン</t>
    </rPh>
    <phoneticPr fontId="3"/>
  </si>
  <si>
    <t>消費税相当額</t>
    <rPh sb="0" eb="3">
      <t>ショウヒゼイ</t>
    </rPh>
    <rPh sb="3" eb="6">
      <t>ソウトウガク</t>
    </rPh>
    <phoneticPr fontId="3"/>
  </si>
  <si>
    <t>コールセンター開設・運営費、データ入力費等</t>
    <rPh sb="7" eb="9">
      <t>カイセツ</t>
    </rPh>
    <rPh sb="10" eb="13">
      <t>ウンエイヒ</t>
    </rPh>
    <rPh sb="17" eb="19">
      <t>ニュウリョク</t>
    </rPh>
    <rPh sb="19" eb="20">
      <t>ヒ</t>
    </rPh>
    <rPh sb="20" eb="21">
      <t>トウ</t>
    </rPh>
    <phoneticPr fontId="3"/>
  </si>
  <si>
    <t>実施資材の配送・回収等</t>
    <rPh sb="0" eb="2">
      <t>ジッシ</t>
    </rPh>
    <rPh sb="2" eb="4">
      <t>シザイ</t>
    </rPh>
    <rPh sb="5" eb="7">
      <t>ハイソウ</t>
    </rPh>
    <rPh sb="8" eb="10">
      <t>カイシュウ</t>
    </rPh>
    <rPh sb="10" eb="11">
      <t>トウ</t>
    </rPh>
    <phoneticPr fontId="3"/>
  </si>
  <si>
    <t>調査票・報告書等の印刷等</t>
    <rPh sb="0" eb="3">
      <t>チョウサヒョウ</t>
    </rPh>
    <rPh sb="4" eb="7">
      <t>ホウコクショ</t>
    </rPh>
    <rPh sb="7" eb="8">
      <t>トウ</t>
    </rPh>
    <rPh sb="9" eb="11">
      <t>インサツ</t>
    </rPh>
    <rPh sb="11" eb="12">
      <t>トウ</t>
    </rPh>
    <phoneticPr fontId="3"/>
  </si>
  <si>
    <t>直接経費の１０％</t>
    <rPh sb="0" eb="2">
      <t>チョクセツ</t>
    </rPh>
    <rPh sb="2" eb="4">
      <t>ケイヒ</t>
    </rPh>
    <phoneticPr fontId="3"/>
  </si>
  <si>
    <t>実施資材・結果資料費</t>
    <rPh sb="0" eb="2">
      <t>ジッシ</t>
    </rPh>
    <rPh sb="2" eb="4">
      <t>シザイ</t>
    </rPh>
    <rPh sb="5" eb="7">
      <t>ケッカ</t>
    </rPh>
    <rPh sb="7" eb="9">
      <t>シリョウ</t>
    </rPh>
    <rPh sb="9" eb="10">
      <t>ヒ</t>
    </rPh>
    <phoneticPr fontId="3"/>
  </si>
  <si>
    <t>研究職員</t>
    <rPh sb="0" eb="2">
      <t>ケンキュウ</t>
    </rPh>
    <rPh sb="2" eb="4">
      <t>ショクイン</t>
    </rPh>
    <phoneticPr fontId="3"/>
  </si>
  <si>
    <t>委員旅費</t>
    <rPh sb="0" eb="2">
      <t>イイン</t>
    </rPh>
    <rPh sb="2" eb="4">
      <t>リョヒ</t>
    </rPh>
    <phoneticPr fontId="3"/>
  </si>
  <si>
    <t>作業機器レンタル費</t>
    <rPh sb="0" eb="2">
      <t>サギョウ</t>
    </rPh>
    <rPh sb="2" eb="4">
      <t>キキ</t>
    </rPh>
    <rPh sb="8" eb="9">
      <t>ヒ</t>
    </rPh>
    <phoneticPr fontId="3"/>
  </si>
  <si>
    <t>委員謝金</t>
    <rPh sb="0" eb="2">
      <t>イイン</t>
    </rPh>
    <rPh sb="2" eb="4">
      <t>シャキン</t>
    </rPh>
    <phoneticPr fontId="3"/>
  </si>
  <si>
    <t>東京書籍株式会社</t>
    <rPh sb="0" eb="2">
      <t>トウキョウ</t>
    </rPh>
    <rPh sb="2" eb="4">
      <t>ショセキ</t>
    </rPh>
    <rPh sb="4" eb="8">
      <t>カブシキガイシャ</t>
    </rPh>
    <phoneticPr fontId="5"/>
  </si>
  <si>
    <t>平成２６年度全国体力・運動能力、運動習慣等調査の実施</t>
    <rPh sb="0" eb="2">
      <t>ヘイセイ</t>
    </rPh>
    <rPh sb="4" eb="6">
      <t>ネンド</t>
    </rPh>
    <rPh sb="6" eb="8">
      <t>ゼンコク</t>
    </rPh>
    <rPh sb="8" eb="10">
      <t>タイリョク</t>
    </rPh>
    <rPh sb="11" eb="13">
      <t>ウンドウ</t>
    </rPh>
    <rPh sb="13" eb="15">
      <t>ノウリョク</t>
    </rPh>
    <rPh sb="16" eb="18">
      <t>ウンドウ</t>
    </rPh>
    <rPh sb="18" eb="20">
      <t>シュウカン</t>
    </rPh>
    <rPh sb="20" eb="21">
      <t>トウ</t>
    </rPh>
    <rPh sb="21" eb="23">
      <t>チョウサ</t>
    </rPh>
    <rPh sb="24" eb="26">
      <t>ジッシ</t>
    </rPh>
    <phoneticPr fontId="5"/>
  </si>
  <si>
    <t>予定価格の作成に当たっては、同事業の過去実績や市場価格の調査等により設定を行っている。</t>
    <rPh sb="0" eb="2">
      <t>ヨテイ</t>
    </rPh>
    <rPh sb="2" eb="4">
      <t>カカク</t>
    </rPh>
    <rPh sb="5" eb="7">
      <t>サクセイ</t>
    </rPh>
    <rPh sb="8" eb="9">
      <t>ア</t>
    </rPh>
    <rPh sb="14" eb="15">
      <t>ドウ</t>
    </rPh>
    <rPh sb="15" eb="17">
      <t>ジギョウ</t>
    </rPh>
    <rPh sb="18" eb="20">
      <t>カコ</t>
    </rPh>
    <rPh sb="20" eb="22">
      <t>ジッセキ</t>
    </rPh>
    <rPh sb="23" eb="25">
      <t>シジョウ</t>
    </rPh>
    <rPh sb="25" eb="27">
      <t>カカク</t>
    </rPh>
    <rPh sb="28" eb="30">
      <t>チョウサ</t>
    </rPh>
    <rPh sb="30" eb="31">
      <t>トウ</t>
    </rPh>
    <rPh sb="34" eb="36">
      <t>セッテイ</t>
    </rPh>
    <rPh sb="37" eb="38">
      <t>オコナ</t>
    </rPh>
    <phoneticPr fontId="5"/>
  </si>
  <si>
    <t>スポーツ基本法第６条、第１７条
地方教育行政の組織及び運営に関する法律第５４条第２項</t>
    <rPh sb="4" eb="7">
      <t>キホンホウ</t>
    </rPh>
    <rPh sb="7" eb="8">
      <t>ダイ</t>
    </rPh>
    <rPh sb="9" eb="10">
      <t>ジョウ</t>
    </rPh>
    <rPh sb="11" eb="12">
      <t>ダイ</t>
    </rPh>
    <rPh sb="14" eb="15">
      <t>ジョウ</t>
    </rPh>
    <rPh sb="16" eb="18">
      <t>チホウ</t>
    </rPh>
    <rPh sb="18" eb="20">
      <t>キョウイク</t>
    </rPh>
    <rPh sb="20" eb="22">
      <t>ギョウセイ</t>
    </rPh>
    <rPh sb="23" eb="25">
      <t>ソシキ</t>
    </rPh>
    <rPh sb="25" eb="26">
      <t>オヨ</t>
    </rPh>
    <rPh sb="27" eb="29">
      <t>ウンエイ</t>
    </rPh>
    <rPh sb="30" eb="31">
      <t>カン</t>
    </rPh>
    <rPh sb="33" eb="35">
      <t>ホウリツ</t>
    </rPh>
    <rPh sb="35" eb="36">
      <t>ダイ</t>
    </rPh>
    <rPh sb="38" eb="39">
      <t>ジョウ</t>
    </rPh>
    <rPh sb="39" eb="40">
      <t>ダイ</t>
    </rPh>
    <rPh sb="41" eb="42">
      <t>コウ</t>
    </rPh>
    <phoneticPr fontId="5"/>
  </si>
  <si>
    <t>％</t>
    <phoneticPr fontId="5"/>
  </si>
  <si>
    <t>活動実績参照。</t>
    <rPh sb="0" eb="2">
      <t>カツドウ</t>
    </rPh>
    <rPh sb="2" eb="4">
      <t>ジッセキ</t>
    </rPh>
    <rPh sb="4" eb="6">
      <t>サンショウ</t>
    </rPh>
    <phoneticPr fontId="5"/>
  </si>
  <si>
    <t>小学5年生と中学2年生に対する実技調査及び質問紙調査、学校及び教育委員会に対する質問紙調査の実施（調査票の作成・配送・回収・入力・集計）、調査結果の分析、学校等における取組事例の取りまとめ、結果の提供等を実施。</t>
    <rPh sb="40" eb="43">
      <t>シツモンシ</t>
    </rPh>
    <rPh sb="46" eb="48">
      <t>ジッシ</t>
    </rPh>
    <rPh sb="49" eb="52">
      <t>チョウサヒョウ</t>
    </rPh>
    <rPh sb="53" eb="55">
      <t>サクセイ</t>
    </rPh>
    <rPh sb="56" eb="58">
      <t>ハイソウ</t>
    </rPh>
    <rPh sb="59" eb="61">
      <t>カイシュウ</t>
    </rPh>
    <rPh sb="62" eb="64">
      <t>ニュウリョク</t>
    </rPh>
    <rPh sb="65" eb="67">
      <t>シュウケイ</t>
    </rPh>
    <rPh sb="69" eb="71">
      <t>チョウサ</t>
    </rPh>
    <rPh sb="71" eb="73">
      <t>ケッカ</t>
    </rPh>
    <rPh sb="74" eb="76">
      <t>ブンセキ</t>
    </rPh>
    <rPh sb="95" eb="97">
      <t>ケッカ</t>
    </rPh>
    <rPh sb="100" eb="101">
      <t>トウ</t>
    </rPh>
    <phoneticPr fontId="3"/>
  </si>
  <si>
    <t>支出先の選定に当たっては、公募を実施し、一般競争入札（総合評価落札方式）で、技術・価格の両面からの総合評価による審査を行い、競争性を確保し業者を選定している。</t>
    <rPh sb="0" eb="3">
      <t>シシュツサキ</t>
    </rPh>
    <rPh sb="4" eb="6">
      <t>センテイ</t>
    </rPh>
    <rPh sb="7" eb="8">
      <t>ア</t>
    </rPh>
    <rPh sb="13" eb="15">
      <t>コウボ</t>
    </rPh>
    <rPh sb="16" eb="18">
      <t>ジッシ</t>
    </rPh>
    <rPh sb="20" eb="22">
      <t>イッパン</t>
    </rPh>
    <rPh sb="22" eb="24">
      <t>キョウソウ</t>
    </rPh>
    <rPh sb="24" eb="26">
      <t>ニュウサツ</t>
    </rPh>
    <rPh sb="27" eb="29">
      <t>ソウゴウ</t>
    </rPh>
    <rPh sb="29" eb="31">
      <t>ヒョウカ</t>
    </rPh>
    <rPh sb="31" eb="33">
      <t>ラクサツ</t>
    </rPh>
    <rPh sb="33" eb="35">
      <t>ホウシキ</t>
    </rPh>
    <rPh sb="38" eb="40">
      <t>ギジュツ</t>
    </rPh>
    <rPh sb="41" eb="43">
      <t>カカク</t>
    </rPh>
    <rPh sb="44" eb="46">
      <t>リョウメン</t>
    </rPh>
    <rPh sb="49" eb="51">
      <t>ソウゴウ</t>
    </rPh>
    <rPh sb="51" eb="53">
      <t>ヒョウカ</t>
    </rPh>
    <rPh sb="56" eb="58">
      <t>シンサ</t>
    </rPh>
    <rPh sb="59" eb="60">
      <t>オコナ</t>
    </rPh>
    <rPh sb="62" eb="64">
      <t>キョウソウ</t>
    </rPh>
    <rPh sb="64" eb="65">
      <t>セイ</t>
    </rPh>
    <rPh sb="66" eb="68">
      <t>カクホ</t>
    </rPh>
    <rPh sb="69" eb="71">
      <t>ギョウシャ</t>
    </rPh>
    <rPh sb="72" eb="74">
      <t>センテイ</t>
    </rPh>
    <phoneticPr fontId="5"/>
  </si>
  <si>
    <t>本事業は、全国的な調査を各学校の参加を得（個人票の提出等）、体力や運動習慣等の状況を把握・分析することにより課題や好事例等を明らかにするものである。</t>
    <rPh sb="0" eb="1">
      <t>ホン</t>
    </rPh>
    <rPh sb="1" eb="3">
      <t>ジギョウ</t>
    </rPh>
    <rPh sb="5" eb="8">
      <t>ゼンコクテキ</t>
    </rPh>
    <rPh sb="9" eb="11">
      <t>チョウサ</t>
    </rPh>
    <rPh sb="12" eb="15">
      <t>カクガッコウ</t>
    </rPh>
    <rPh sb="16" eb="18">
      <t>サンカ</t>
    </rPh>
    <rPh sb="19" eb="20">
      <t>エ</t>
    </rPh>
    <rPh sb="21" eb="24">
      <t>コジンヒョウ</t>
    </rPh>
    <rPh sb="25" eb="27">
      <t>テイシュツ</t>
    </rPh>
    <rPh sb="27" eb="28">
      <t>トウ</t>
    </rPh>
    <rPh sb="30" eb="32">
      <t>タイリョク</t>
    </rPh>
    <rPh sb="33" eb="35">
      <t>ウンドウ</t>
    </rPh>
    <rPh sb="35" eb="37">
      <t>シュウカン</t>
    </rPh>
    <rPh sb="37" eb="38">
      <t>トウ</t>
    </rPh>
    <phoneticPr fontId="5"/>
  </si>
  <si>
    <t>事業計画の提出時に費目・使途について精査を行った上で、契約を締結しており、また、事業終了後、精算時にも内容の精査を行っている。</t>
    <rPh sb="0" eb="2">
      <t>ジギョウ</t>
    </rPh>
    <rPh sb="2" eb="4">
      <t>ケイカク</t>
    </rPh>
    <rPh sb="5" eb="7">
      <t>テイシュツ</t>
    </rPh>
    <rPh sb="7" eb="8">
      <t>ジ</t>
    </rPh>
    <rPh sb="9" eb="11">
      <t>ヒモク</t>
    </rPh>
    <rPh sb="12" eb="14">
      <t>シト</t>
    </rPh>
    <rPh sb="18" eb="20">
      <t>セイサ</t>
    </rPh>
    <rPh sb="21" eb="22">
      <t>オコナ</t>
    </rPh>
    <rPh sb="24" eb="25">
      <t>ウエ</t>
    </rPh>
    <rPh sb="27" eb="29">
      <t>ケイヤク</t>
    </rPh>
    <rPh sb="30" eb="32">
      <t>テイケツ</t>
    </rPh>
    <rPh sb="40" eb="42">
      <t>ジギョウ</t>
    </rPh>
    <rPh sb="42" eb="45">
      <t>シュウリョウゴ</t>
    </rPh>
    <rPh sb="46" eb="49">
      <t>セイサンジ</t>
    </rPh>
    <rPh sb="51" eb="53">
      <t>ナイヨウ</t>
    </rPh>
    <rPh sb="54" eb="56">
      <t>セイサ</t>
    </rPh>
    <rPh sb="57" eb="58">
      <t>オコナ</t>
    </rPh>
    <phoneticPr fontId="5"/>
  </si>
  <si>
    <t>報告書や配布対象を見直し、各学校ごとの分析ツールをＣＤにより提供するなど、報告書等の効果的・効率的な活用に向けた工夫を行っている。</t>
    <rPh sb="0" eb="3">
      <t>ホウコクショ</t>
    </rPh>
    <rPh sb="4" eb="6">
      <t>ハイフ</t>
    </rPh>
    <rPh sb="6" eb="8">
      <t>タイショウ</t>
    </rPh>
    <rPh sb="9" eb="11">
      <t>ミナオ</t>
    </rPh>
    <rPh sb="13" eb="16">
      <t>カクガッコウ</t>
    </rPh>
    <rPh sb="19" eb="21">
      <t>ブンセキ</t>
    </rPh>
    <rPh sb="30" eb="32">
      <t>テイキョウ</t>
    </rPh>
    <rPh sb="37" eb="40">
      <t>ホウコクショ</t>
    </rPh>
    <rPh sb="40" eb="41">
      <t>トウ</t>
    </rPh>
    <rPh sb="42" eb="45">
      <t>コウカテキ</t>
    </rPh>
    <rPh sb="46" eb="49">
      <t>コウリツテキ</t>
    </rPh>
    <rPh sb="50" eb="52">
      <t>カツヨウ</t>
    </rPh>
    <rPh sb="53" eb="54">
      <t>ム</t>
    </rPh>
    <rPh sb="56" eb="58">
      <t>クフウ</t>
    </rPh>
    <rPh sb="59" eb="60">
      <t>オコナ</t>
    </rPh>
    <phoneticPr fontId="5"/>
  </si>
  <si>
    <t>成果実績参照。今年度は、さらに活用促進を図るための取組を行う予定。</t>
    <rPh sb="0" eb="2">
      <t>セイカ</t>
    </rPh>
    <rPh sb="2" eb="4">
      <t>ジッセキ</t>
    </rPh>
    <rPh sb="4" eb="6">
      <t>サンショウ</t>
    </rPh>
    <rPh sb="7" eb="10">
      <t>コンネンド</t>
    </rPh>
    <rPh sb="15" eb="17">
      <t>カツヨウ</t>
    </rPh>
    <rPh sb="17" eb="19">
      <t>ソクシン</t>
    </rPh>
    <rPh sb="20" eb="21">
      <t>ハカ</t>
    </rPh>
    <rPh sb="25" eb="27">
      <t>トリクミ</t>
    </rPh>
    <rPh sb="28" eb="29">
      <t>オコナ</t>
    </rPh>
    <rPh sb="30" eb="32">
      <t>ヨテイ</t>
    </rPh>
    <phoneticPr fontId="5"/>
  </si>
  <si>
    <t>本調査結果報告は、国、教育委員会及び学校が子供の体力の向上や学校体育の充実等に取り組んで行く際に、自らの状況を把握し、分析することを可能とするもので、それぞれが施策を実施していくための基礎となる事業であり、極めて優先度の高い事業である。</t>
    <rPh sb="0" eb="3">
      <t>ホンチョウサ</t>
    </rPh>
    <rPh sb="3" eb="5">
      <t>ケッカ</t>
    </rPh>
    <rPh sb="5" eb="7">
      <t>ホウコク</t>
    </rPh>
    <rPh sb="9" eb="10">
      <t>クニ</t>
    </rPh>
    <rPh sb="11" eb="13">
      <t>キョウイク</t>
    </rPh>
    <rPh sb="13" eb="16">
      <t>イインカイ</t>
    </rPh>
    <rPh sb="16" eb="17">
      <t>オヨ</t>
    </rPh>
    <rPh sb="21" eb="23">
      <t>コドモ</t>
    </rPh>
    <rPh sb="24" eb="26">
      <t>タイリョク</t>
    </rPh>
    <rPh sb="27" eb="29">
      <t>コウジョウ</t>
    </rPh>
    <rPh sb="30" eb="32">
      <t>ガッコウ</t>
    </rPh>
    <rPh sb="32" eb="34">
      <t>タイイク</t>
    </rPh>
    <rPh sb="35" eb="37">
      <t>ジュウジツ</t>
    </rPh>
    <rPh sb="37" eb="38">
      <t>トウ</t>
    </rPh>
    <rPh sb="39" eb="40">
      <t>ト</t>
    </rPh>
    <rPh sb="41" eb="42">
      <t>ク</t>
    </rPh>
    <rPh sb="44" eb="45">
      <t>イ</t>
    </rPh>
    <rPh sb="46" eb="47">
      <t>サイ</t>
    </rPh>
    <rPh sb="49" eb="50">
      <t>ミズカ</t>
    </rPh>
    <rPh sb="52" eb="54">
      <t>ジョウキョウ</t>
    </rPh>
    <rPh sb="55" eb="57">
      <t>ハアク</t>
    </rPh>
    <rPh sb="59" eb="61">
      <t>ブンセキ</t>
    </rPh>
    <rPh sb="66" eb="68">
      <t>カノウ</t>
    </rPh>
    <rPh sb="80" eb="82">
      <t>セサク</t>
    </rPh>
    <rPh sb="83" eb="85">
      <t>ジッシ</t>
    </rPh>
    <rPh sb="92" eb="94">
      <t>キソ</t>
    </rPh>
    <rPh sb="97" eb="99">
      <t>ジギョウ</t>
    </rPh>
    <rPh sb="103" eb="104">
      <t>キワ</t>
    </rPh>
    <rPh sb="106" eb="108">
      <t>ユウセン</t>
    </rPh>
    <rPh sb="108" eb="109">
      <t>ド</t>
    </rPh>
    <rPh sb="110" eb="111">
      <t>タカ</t>
    </rPh>
    <rPh sb="112" eb="114">
      <t>ジギョウ</t>
    </rPh>
    <phoneticPr fontId="5"/>
  </si>
  <si>
    <t>上記各点検項目のとおり、必要性、効率性、有効性ともに、適切である。</t>
    <rPh sb="0" eb="2">
      <t>ジョウキ</t>
    </rPh>
    <rPh sb="2" eb="3">
      <t>カク</t>
    </rPh>
    <rPh sb="3" eb="5">
      <t>テンケン</t>
    </rPh>
    <rPh sb="5" eb="7">
      <t>コウモク</t>
    </rPh>
    <rPh sb="12" eb="15">
      <t>ヒツヨウセイ</t>
    </rPh>
    <rPh sb="16" eb="19">
      <t>コウリツセイ</t>
    </rPh>
    <rPh sb="20" eb="23">
      <t>ユウコウセイ</t>
    </rPh>
    <rPh sb="27" eb="29">
      <t>テキセツ</t>
    </rPh>
    <phoneticPr fontId="5"/>
  </si>
  <si>
    <t>スポーツ基本法第9条に定めるスポーツ基本計画（中央教育審議会で答申）に基づいた施策である。</t>
    <rPh sb="4" eb="7">
      <t>キホンホウ</t>
    </rPh>
    <rPh sb="7" eb="8">
      <t>ダイ</t>
    </rPh>
    <rPh sb="9" eb="10">
      <t>ジョウ</t>
    </rPh>
    <rPh sb="11" eb="12">
      <t>サダ</t>
    </rPh>
    <rPh sb="18" eb="20">
      <t>キホン</t>
    </rPh>
    <rPh sb="20" eb="22">
      <t>ケイカク</t>
    </rPh>
    <rPh sb="23" eb="25">
      <t>チュウオウ</t>
    </rPh>
    <rPh sb="25" eb="27">
      <t>キョウイク</t>
    </rPh>
    <rPh sb="27" eb="30">
      <t>シンギカイ</t>
    </rPh>
    <rPh sb="31" eb="33">
      <t>トウシン</t>
    </rPh>
    <rPh sb="35" eb="36">
      <t>モト</t>
    </rPh>
    <rPh sb="39" eb="41">
      <t>セサク</t>
    </rPh>
    <phoneticPr fontId="5"/>
  </si>
  <si>
    <t>全国的な子供の体力等の状況を把握・分析し、課題や好事例等を明らかにすることで、教育委員会や各学校単位での分析やそれを踏まえた取組を促すものであり、地方自治体等がそれぞれ独自に実施することは困難である。</t>
    <rPh sb="0" eb="3">
      <t>ゼンコクテキ</t>
    </rPh>
    <rPh sb="4" eb="6">
      <t>コドモ</t>
    </rPh>
    <rPh sb="7" eb="9">
      <t>タイリョク</t>
    </rPh>
    <rPh sb="9" eb="10">
      <t>トウ</t>
    </rPh>
    <rPh sb="11" eb="13">
      <t>ジョウキョウ</t>
    </rPh>
    <rPh sb="14" eb="16">
      <t>ハアク</t>
    </rPh>
    <rPh sb="17" eb="19">
      <t>ブンセキ</t>
    </rPh>
    <rPh sb="21" eb="23">
      <t>カダイ</t>
    </rPh>
    <rPh sb="24" eb="28">
      <t>コウジレイナド</t>
    </rPh>
    <rPh sb="29" eb="30">
      <t>アキ</t>
    </rPh>
    <rPh sb="39" eb="41">
      <t>キョウイク</t>
    </rPh>
    <rPh sb="41" eb="44">
      <t>イインカイ</t>
    </rPh>
    <rPh sb="45" eb="46">
      <t>カク</t>
    </rPh>
    <rPh sb="46" eb="48">
      <t>ガッコウ</t>
    </rPh>
    <rPh sb="48" eb="50">
      <t>タンイ</t>
    </rPh>
    <rPh sb="52" eb="54">
      <t>ブンセキ</t>
    </rPh>
    <rPh sb="58" eb="59">
      <t>フ</t>
    </rPh>
    <rPh sb="62" eb="64">
      <t>トリクミ</t>
    </rPh>
    <rPh sb="65" eb="66">
      <t>ウナガ</t>
    </rPh>
    <rPh sb="73" eb="75">
      <t>チホウ</t>
    </rPh>
    <rPh sb="75" eb="78">
      <t>ジチタイ</t>
    </rPh>
    <rPh sb="78" eb="79">
      <t>トウ</t>
    </rPh>
    <rPh sb="84" eb="86">
      <t>ドクジ</t>
    </rPh>
    <rPh sb="87" eb="89">
      <t>ジッシ</t>
    </rPh>
    <rPh sb="94" eb="96">
      <t>コンナン</t>
    </rPh>
    <phoneticPr fontId="5"/>
  </si>
  <si>
    <t>引き続き、報告書等の成果物が、各学校現場で有効に活用され、子供の体力向上に向けた検証、改善のサイクルの確立、定着を図ることができるよう、見直しを図る。
その際、例えば、効率的かつ効果的な調査の実施や報告書等の提供方法として、ＷＥＢの活用方法や活用を促す手法等について検討する。</t>
    <rPh sb="0" eb="1">
      <t>ヒ</t>
    </rPh>
    <rPh sb="2" eb="3">
      <t>ツヅ</t>
    </rPh>
    <rPh sb="5" eb="7">
      <t>ホウコク</t>
    </rPh>
    <rPh sb="7" eb="9">
      <t>ショトウ</t>
    </rPh>
    <rPh sb="10" eb="13">
      <t>セイカブツ</t>
    </rPh>
    <rPh sb="15" eb="16">
      <t>カク</t>
    </rPh>
    <rPh sb="29" eb="31">
      <t>コドモ</t>
    </rPh>
    <rPh sb="32" eb="34">
      <t>タイリョク</t>
    </rPh>
    <rPh sb="34" eb="36">
      <t>コウジョウ</t>
    </rPh>
    <rPh sb="37" eb="38">
      <t>ム</t>
    </rPh>
    <rPh sb="40" eb="42">
      <t>ケンショウ</t>
    </rPh>
    <rPh sb="43" eb="45">
      <t>カイゼン</t>
    </rPh>
    <rPh sb="51" eb="53">
      <t>カクリツ</t>
    </rPh>
    <rPh sb="54" eb="56">
      <t>テイチャク</t>
    </rPh>
    <rPh sb="57" eb="58">
      <t>ハカ</t>
    </rPh>
    <rPh sb="68" eb="70">
      <t>ミナオ</t>
    </rPh>
    <rPh sb="72" eb="73">
      <t>ハカ</t>
    </rPh>
    <rPh sb="78" eb="79">
      <t>サイ</t>
    </rPh>
    <rPh sb="80" eb="81">
      <t>タト</t>
    </rPh>
    <rPh sb="84" eb="87">
      <t>コウリツテキ</t>
    </rPh>
    <rPh sb="89" eb="91">
      <t>コウカ</t>
    </rPh>
    <rPh sb="91" eb="92">
      <t>テキ</t>
    </rPh>
    <rPh sb="93" eb="95">
      <t>チョウサ</t>
    </rPh>
    <rPh sb="96" eb="98">
      <t>ジッシ</t>
    </rPh>
    <rPh sb="99" eb="101">
      <t>ホウコク</t>
    </rPh>
    <rPh sb="101" eb="102">
      <t>ショ</t>
    </rPh>
    <rPh sb="102" eb="103">
      <t>トウ</t>
    </rPh>
    <rPh sb="104" eb="106">
      <t>テイキョウ</t>
    </rPh>
    <rPh sb="106" eb="108">
      <t>ホウホウ</t>
    </rPh>
    <rPh sb="116" eb="118">
      <t>カツヨウ</t>
    </rPh>
    <rPh sb="118" eb="120">
      <t>ホウホウ</t>
    </rPh>
    <rPh sb="121" eb="123">
      <t>カツヨウ</t>
    </rPh>
    <rPh sb="124" eb="125">
      <t>ウナガ</t>
    </rPh>
    <rPh sb="126" eb="128">
      <t>シュホウ</t>
    </rPh>
    <rPh sb="128" eb="129">
      <t>トウ</t>
    </rPh>
    <rPh sb="133" eb="135">
      <t>ケントウ</t>
    </rPh>
    <phoneticPr fontId="5"/>
  </si>
  <si>
    <t>学校において、本調査結果を踏まえて、体育・保健体育の授業改善に取り組んだ学校の割合</t>
    <phoneticPr fontId="5"/>
  </si>
  <si>
    <t>％</t>
  </si>
  <si>
    <t>教育委員会において、前年度の本調査結果を受けて、子供の体力向上に関する施策に取り組んだ割合</t>
    <rPh sb="10" eb="13">
      <t>ゼンネンド</t>
    </rPh>
    <rPh sb="20" eb="21">
      <t>ウ</t>
    </rPh>
    <phoneticPr fontId="5"/>
  </si>
  <si>
    <t>本事業は、全国的な子供の体力や運動習慣等の状況を把握・分析することにより課題や好事例等を明らかにし、国の施策の改善に活かすとともに、各教育委員会や各学校単位での分析を促すことにより、各教育委員会及び各学校における子供の体力向上に向けた指導の改善に役立てることを目的とする。</t>
    <rPh sb="52" eb="54">
      <t>セサク</t>
    </rPh>
    <rPh sb="55" eb="57">
      <t>カイゼン</t>
    </rPh>
    <phoneticPr fontId="5"/>
  </si>
  <si>
    <t>スポーツ振興事業委託費</t>
    <rPh sb="4" eb="6">
      <t>シンコウ</t>
    </rPh>
    <rPh sb="6" eb="8">
      <t>ジギョウ</t>
    </rPh>
    <rPh sb="8" eb="11">
      <t>イタクヒ</t>
    </rPh>
    <phoneticPr fontId="5"/>
  </si>
  <si>
    <t>学校において、本調査結果を踏まえて、体育・保健体育の授業改善に取り組んだ学校の割合を１００％とする。（目標最終年度：平成33年度）</t>
    <rPh sb="0" eb="2">
      <t>ガッコウ</t>
    </rPh>
    <rPh sb="7" eb="8">
      <t>ホン</t>
    </rPh>
    <rPh sb="8" eb="10">
      <t>チョウサ</t>
    </rPh>
    <rPh sb="10" eb="12">
      <t>ケッカ</t>
    </rPh>
    <rPh sb="13" eb="14">
      <t>フ</t>
    </rPh>
    <rPh sb="18" eb="20">
      <t>タイイク</t>
    </rPh>
    <rPh sb="21" eb="23">
      <t>ホケン</t>
    </rPh>
    <rPh sb="23" eb="25">
      <t>タイイク</t>
    </rPh>
    <rPh sb="26" eb="28">
      <t>ジュギョウ</t>
    </rPh>
    <rPh sb="28" eb="30">
      <t>カイゼン</t>
    </rPh>
    <rPh sb="31" eb="32">
      <t>ト</t>
    </rPh>
    <rPh sb="33" eb="34">
      <t>ク</t>
    </rPh>
    <rPh sb="36" eb="38">
      <t>ガッコウ</t>
    </rPh>
    <rPh sb="39" eb="41">
      <t>ワリアイ</t>
    </rPh>
    <rPh sb="51" eb="53">
      <t>モクヒョウ</t>
    </rPh>
    <rPh sb="53" eb="55">
      <t>サイシュウ</t>
    </rPh>
    <rPh sb="55" eb="57">
      <t>ネンド</t>
    </rPh>
    <rPh sb="58" eb="60">
      <t>ヘイセイ</t>
    </rPh>
    <rPh sb="62" eb="64">
      <t>ネンド</t>
    </rPh>
    <phoneticPr fontId="3"/>
  </si>
  <si>
    <t>教育委員会において、前年度の本調査結果を受けて、子供の体力向上に関する施策に取り組んだ割合を１００％とする。（目標最終年度：平成33年度）</t>
    <rPh sb="0" eb="2">
      <t>キョウイク</t>
    </rPh>
    <rPh sb="2" eb="5">
      <t>イインカイ</t>
    </rPh>
    <rPh sb="10" eb="13">
      <t>ゼンネンド</t>
    </rPh>
    <rPh sb="20" eb="21">
      <t>ウ</t>
    </rPh>
    <rPh sb="24" eb="26">
      <t>コドモ</t>
    </rPh>
    <rPh sb="27" eb="29">
      <t>タイリョク</t>
    </rPh>
    <rPh sb="29" eb="31">
      <t>コウジョウ</t>
    </rPh>
    <rPh sb="32" eb="33">
      <t>カン</t>
    </rPh>
    <rPh sb="35" eb="37">
      <t>セサク</t>
    </rPh>
    <rPh sb="55" eb="57">
      <t>モクヒョウ</t>
    </rPh>
    <rPh sb="57" eb="59">
      <t>サイシュウ</t>
    </rPh>
    <rPh sb="59" eb="61">
      <t>ネンド</t>
    </rPh>
    <rPh sb="62" eb="64">
      <t>ヘイセイ</t>
    </rPh>
    <rPh sb="66" eb="68">
      <t>ネンド</t>
    </rPh>
    <phoneticPr fontId="5"/>
  </si>
  <si>
    <t>A.東京書籍（株）</t>
    <rPh sb="2" eb="4">
      <t>トウキョウ</t>
    </rPh>
    <rPh sb="4" eb="6">
      <t>ショセキ</t>
    </rPh>
    <rPh sb="7" eb="8">
      <t>カブ</t>
    </rPh>
    <phoneticPr fontId="5"/>
  </si>
  <si>
    <t>-</t>
    <phoneticPr fontId="5"/>
  </si>
  <si>
    <t>-</t>
    <phoneticPr fontId="5"/>
  </si>
  <si>
    <t>-</t>
    <phoneticPr fontId="5"/>
  </si>
  <si>
    <t>-</t>
    <phoneticPr fontId="5"/>
  </si>
  <si>
    <t>ポイント</t>
  </si>
  <si>
    <t>ポイント</t>
    <phoneticPr fontId="5"/>
  </si>
  <si>
    <t>ポイント</t>
    <phoneticPr fontId="5"/>
  </si>
  <si>
    <t>-</t>
    <phoneticPr fontId="5"/>
  </si>
  <si>
    <t>全国体力・運動能力、運動習慣等調査</t>
    <rPh sb="0" eb="2">
      <t>ゼンコク</t>
    </rPh>
    <rPh sb="2" eb="4">
      <t>タイリョク</t>
    </rPh>
    <rPh sb="5" eb="7">
      <t>ウンドウ</t>
    </rPh>
    <rPh sb="7" eb="9">
      <t>ノウリョク</t>
    </rPh>
    <rPh sb="10" eb="12">
      <t>ウンドウ</t>
    </rPh>
    <rPh sb="12" eb="14">
      <t>シュウカン</t>
    </rPh>
    <rPh sb="14" eb="15">
      <t>トウ</t>
    </rPh>
    <rPh sb="15" eb="17">
      <t>チョウサ</t>
    </rPh>
    <phoneticPr fontId="3"/>
  </si>
  <si>
    <t>全国体力・運動能力、運動習慣等調査を実施した小学校、中学校参加学校の割合（平成２４年度については、抽出で実施したため単純な比較はできない）</t>
    <phoneticPr fontId="5"/>
  </si>
  <si>
    <t>本調査結果における、体力合計点の総合評価で、Ａ評価Ｂ評価の割合からＤ評価Ｅ評価の割合を差し引いた数値について、前年度の数値を上回る。（平成２４年度については、抽出で実施したため単純な比較はできない）
※小学校５年生男子</t>
    <rPh sb="0" eb="3">
      <t>ホンチョウサ</t>
    </rPh>
    <rPh sb="3" eb="5">
      <t>ケッカ</t>
    </rPh>
    <rPh sb="10" eb="12">
      <t>タイリョク</t>
    </rPh>
    <rPh sb="12" eb="15">
      <t>ゴウケイテン</t>
    </rPh>
    <rPh sb="16" eb="18">
      <t>ソウゴウ</t>
    </rPh>
    <rPh sb="18" eb="20">
      <t>ヒョウカ</t>
    </rPh>
    <rPh sb="23" eb="25">
      <t>ヒョウカ</t>
    </rPh>
    <rPh sb="26" eb="28">
      <t>ヒョウカ</t>
    </rPh>
    <rPh sb="29" eb="31">
      <t>ワリアイ</t>
    </rPh>
    <rPh sb="34" eb="36">
      <t>ヒョウカ</t>
    </rPh>
    <rPh sb="37" eb="39">
      <t>ヒョウカ</t>
    </rPh>
    <rPh sb="40" eb="42">
      <t>ワリアイ</t>
    </rPh>
    <rPh sb="43" eb="44">
      <t>サ</t>
    </rPh>
    <rPh sb="45" eb="46">
      <t>ヒ</t>
    </rPh>
    <rPh sb="48" eb="50">
      <t>スウチ</t>
    </rPh>
    <rPh sb="55" eb="58">
      <t>ゼンネンド</t>
    </rPh>
    <rPh sb="59" eb="61">
      <t>スウチ</t>
    </rPh>
    <rPh sb="62" eb="64">
      <t>ウワマワ</t>
    </rPh>
    <rPh sb="101" eb="104">
      <t>ショウガッコウ</t>
    </rPh>
    <rPh sb="105" eb="107">
      <t>ネンセイ</t>
    </rPh>
    <rPh sb="107" eb="109">
      <t>ダンシ</t>
    </rPh>
    <phoneticPr fontId="5"/>
  </si>
  <si>
    <t>本調査結果における、体力合計点の総合評価で、Ａ評価Ｂ評価の割合からＤ評価Ｅ評価の割合を差し引いた数値について、前年度の数値を上回る。（平成２４年度については、抽出で実施したため単純な比較はできない）
※小学校５年生女子</t>
    <rPh sb="0" eb="3">
      <t>ホンチョウサ</t>
    </rPh>
    <rPh sb="3" eb="5">
      <t>ケッカ</t>
    </rPh>
    <rPh sb="10" eb="12">
      <t>タイリョク</t>
    </rPh>
    <rPh sb="12" eb="15">
      <t>ゴウケイテン</t>
    </rPh>
    <rPh sb="16" eb="18">
      <t>ソウゴウ</t>
    </rPh>
    <rPh sb="18" eb="20">
      <t>ヒョウカ</t>
    </rPh>
    <rPh sb="23" eb="25">
      <t>ヒョウカ</t>
    </rPh>
    <rPh sb="26" eb="28">
      <t>ヒョウカ</t>
    </rPh>
    <rPh sb="29" eb="31">
      <t>ワリアイ</t>
    </rPh>
    <rPh sb="34" eb="36">
      <t>ヒョウカ</t>
    </rPh>
    <rPh sb="37" eb="39">
      <t>ヒョウカ</t>
    </rPh>
    <rPh sb="40" eb="42">
      <t>ワリアイ</t>
    </rPh>
    <rPh sb="43" eb="44">
      <t>サ</t>
    </rPh>
    <rPh sb="45" eb="46">
      <t>ヒ</t>
    </rPh>
    <rPh sb="48" eb="50">
      <t>スウチ</t>
    </rPh>
    <rPh sb="55" eb="58">
      <t>ゼンネンド</t>
    </rPh>
    <rPh sb="59" eb="61">
      <t>スウチ</t>
    </rPh>
    <rPh sb="62" eb="64">
      <t>ウワマワ</t>
    </rPh>
    <rPh sb="101" eb="104">
      <t>ショウガッコウ</t>
    </rPh>
    <rPh sb="105" eb="107">
      <t>ネンセイ</t>
    </rPh>
    <rPh sb="107" eb="109">
      <t>ジョシ</t>
    </rPh>
    <phoneticPr fontId="5"/>
  </si>
  <si>
    <t>本調査結果における、体力合計点の総合評価での、Ａ評価Ｂ評価の割合からＤ評価Ｅ評価を差し引いた割合</t>
    <rPh sb="3" eb="5">
      <t>ケッカ</t>
    </rPh>
    <rPh sb="41" eb="42">
      <t>サ</t>
    </rPh>
    <rPh sb="43" eb="44">
      <t>ヒ</t>
    </rPh>
    <phoneticPr fontId="5"/>
  </si>
  <si>
    <t>本調査結果における、体力合計点の総合評価で、Ａ評価Ｂ評価の割合からＤ評価Ｅ評価の割合を差し引いた数値について、前年度の数値を上回る。（平成２４年度については、抽出で実施したため単純な比較はできない）
※中学校２年生男子</t>
    <rPh sb="0" eb="3">
      <t>ホンチョウサ</t>
    </rPh>
    <rPh sb="3" eb="5">
      <t>ケッカ</t>
    </rPh>
    <rPh sb="10" eb="12">
      <t>タイリョク</t>
    </rPh>
    <rPh sb="12" eb="15">
      <t>ゴウケイテン</t>
    </rPh>
    <rPh sb="16" eb="18">
      <t>ソウゴウ</t>
    </rPh>
    <rPh sb="18" eb="20">
      <t>ヒョウカ</t>
    </rPh>
    <rPh sb="23" eb="25">
      <t>ヒョウカ</t>
    </rPh>
    <rPh sb="26" eb="28">
      <t>ヒョウカ</t>
    </rPh>
    <rPh sb="29" eb="31">
      <t>ワリアイ</t>
    </rPh>
    <rPh sb="34" eb="36">
      <t>ヒョウカ</t>
    </rPh>
    <rPh sb="37" eb="39">
      <t>ヒョウカ</t>
    </rPh>
    <rPh sb="40" eb="42">
      <t>ワリアイ</t>
    </rPh>
    <rPh sb="43" eb="44">
      <t>サ</t>
    </rPh>
    <rPh sb="45" eb="46">
      <t>ヒ</t>
    </rPh>
    <rPh sb="48" eb="50">
      <t>スウチ</t>
    </rPh>
    <rPh sb="55" eb="58">
      <t>ゼンネンド</t>
    </rPh>
    <rPh sb="59" eb="61">
      <t>スウチ</t>
    </rPh>
    <rPh sb="62" eb="64">
      <t>ウワマワ</t>
    </rPh>
    <rPh sb="101" eb="104">
      <t>チュウガッコウ</t>
    </rPh>
    <rPh sb="105" eb="107">
      <t>ネンセイ</t>
    </rPh>
    <rPh sb="107" eb="109">
      <t>ダンシ</t>
    </rPh>
    <phoneticPr fontId="5"/>
  </si>
  <si>
    <t>本調査結果における、体力合計点の総合評価で、Ａ評価Ｂ評価の割合からＤ評価Ｅ評価の割合を差し引いた数値について、前年度の数値を上回る。（平成２４年度については、抽出で実施したため単純な比較はできない）
※中学校２年生女子</t>
    <rPh sb="0" eb="3">
      <t>ホンチョウサ</t>
    </rPh>
    <rPh sb="3" eb="5">
      <t>ケッカ</t>
    </rPh>
    <rPh sb="10" eb="12">
      <t>タイリョク</t>
    </rPh>
    <rPh sb="12" eb="15">
      <t>ゴウケイテン</t>
    </rPh>
    <rPh sb="16" eb="18">
      <t>ソウゴウ</t>
    </rPh>
    <rPh sb="18" eb="20">
      <t>ヒョウカ</t>
    </rPh>
    <rPh sb="23" eb="25">
      <t>ヒョウカ</t>
    </rPh>
    <rPh sb="26" eb="28">
      <t>ヒョウカ</t>
    </rPh>
    <rPh sb="29" eb="31">
      <t>ワリアイ</t>
    </rPh>
    <rPh sb="34" eb="36">
      <t>ヒョウカ</t>
    </rPh>
    <rPh sb="37" eb="39">
      <t>ヒョウカ</t>
    </rPh>
    <rPh sb="40" eb="42">
      <t>ワリアイ</t>
    </rPh>
    <rPh sb="43" eb="44">
      <t>サ</t>
    </rPh>
    <rPh sb="45" eb="46">
      <t>ヒ</t>
    </rPh>
    <rPh sb="48" eb="50">
      <t>スウチ</t>
    </rPh>
    <rPh sb="55" eb="58">
      <t>ゼンネンド</t>
    </rPh>
    <rPh sb="59" eb="61">
      <t>スウチ</t>
    </rPh>
    <rPh sb="62" eb="64">
      <t>ウワマワ</t>
    </rPh>
    <rPh sb="101" eb="104">
      <t>チュウガッコウ</t>
    </rPh>
    <rPh sb="105" eb="107">
      <t>ネンセイ</t>
    </rPh>
    <rPh sb="107" eb="109">
      <t>ジョシ</t>
    </rPh>
    <phoneticPr fontId="5"/>
  </si>
  <si>
    <t>スポーツ・青少年企画課長（併）体育参事官
永山　裕二</t>
    <phoneticPr fontId="5"/>
  </si>
  <si>
    <t>１．事業評価の観点：本事業は、全国的な子供の体力の状況を把握・分析し、子供の体力の向上に係る施策の成果と課題を検証し、学校における体育・健康に関する指導などの改善に役立てることを目的に平成２０年度以降長期に渡り実施している事業であり、事業評価に当たっては長期継続事業及び事業成果の観点等から検証を行った。
２．所見：子どもの体力向上に向けた指導の改善を図ることは重要であり、国の事業としての必要性は認められる。ただし、引き続き現行の予算規模を維持しながらも、長期継続事業であることを踏まえ、不断にコスト削減に留意しつつ、今後の予算の縮減が可能かどうか見直しに努めることとする。なお、外部有識者の点検結果を踏まえ、①施策と事業目的に即した適切な成果指標を設定、②単にデータ収集に終わるのではなく、個人レベルの分析を視野に入れた調査手法の検討など、事例の分析を適切に行うことができる工夫を検討、③調査結果が研究者等を含め広く活用されるよう、基礎データを広く公開するなど、分析結果の開示の仕方を工夫、④本調査が子供の体力向上にリンクするよう、分析、評価を含め、全体のガバナンスを更に高めるべきである。</t>
    <phoneticPr fontId="5"/>
  </si>
  <si>
    <t>公開プロセスでの指摘を踏まえ、子供の体力向上が数値で捉えられるような成果指標とした。また、個人レベルの分析や分析結果の開示の仕方については、そもそもの調査手法もあることから、その中で効果的かつ適切な方法をさらに検討することとしている。分析方法については、今年度の調査においても、地域性や学校規模などを考慮のうえ分析を行うなどの取組を行っているところである。
また、長期継続事業であることを踏まえ、不断にコスト削減に留意しつつ、新しくＷＥＢ調査を取り入れるなどの検討を行い、▲１６．３１６百万円反映した。</t>
    <phoneticPr fontId="5"/>
  </si>
  <si>
    <t>縮減</t>
  </si>
  <si>
    <t>判定：
事業内容の一部改善  
とりまとめコメント
・施策と事業目的に即した適切な成果指標を設定すべき
・単にデータ収集に終わるのではなく、個人レベルの分析を視野に入れた調査手法の検討など、事例の分析を適切に行うことができる工夫を検討すべき
・調査結果が研究者等を含め広く活用されるよう、基礎データを広く公開するなど、分析結果の開示の仕方を工夫すべき
・本調査が子供の体力向上にリンクするよう、分析、評価を含め、全体のガバナンスを更に高めるべき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</si>
</sst>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168087</xdr:colOff>
      <xdr:row>141</xdr:row>
      <xdr:rowOff>11206</xdr:rowOff>
    </xdr:from>
    <xdr:to>
      <xdr:col>33</xdr:col>
      <xdr:colOff>44997</xdr:colOff>
      <xdr:row>143</xdr:row>
      <xdr:rowOff>228770</xdr:rowOff>
    </xdr:to>
    <xdr:sp macro="" textlink="">
      <xdr:nvSpPr>
        <xdr:cNvPr id="17" name="Rectangle 1"/>
        <xdr:cNvSpPr>
          <a:spLocks noChangeArrowheads="1"/>
        </xdr:cNvSpPr>
      </xdr:nvSpPr>
      <xdr:spPr bwMode="auto">
        <a:xfrm>
          <a:off x="2857499" y="32004000"/>
          <a:ext cx="3104204" cy="91232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xdr:spPr>
      <xdr:txBody>
        <a:bodyPr vertOverflow="clip" wrap="square" lIns="36576" tIns="22860" rIns="36576"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文部科学省</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２７５．８百万円</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34</xdr:col>
      <xdr:colOff>123264</xdr:colOff>
      <xdr:row>141</xdr:row>
      <xdr:rowOff>190500</xdr:rowOff>
    </xdr:from>
    <xdr:to>
      <xdr:col>49</xdr:col>
      <xdr:colOff>106591</xdr:colOff>
      <xdr:row>143</xdr:row>
      <xdr:rowOff>179464</xdr:rowOff>
    </xdr:to>
    <xdr:sp macro="" textlink="">
      <xdr:nvSpPr>
        <xdr:cNvPr id="20" name="Text Box 8"/>
        <xdr:cNvSpPr txBox="1">
          <a:spLocks noChangeArrowheads="1"/>
        </xdr:cNvSpPr>
      </xdr:nvSpPr>
      <xdr:spPr bwMode="auto">
        <a:xfrm>
          <a:off x="6219264" y="32183294"/>
          <a:ext cx="2672739" cy="683729"/>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諸謝金</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１．０５百万円</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委員等旅費</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０．３０百万円 　　　を含む</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庁費</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３．６３百万円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9</xdr:col>
      <xdr:colOff>179293</xdr:colOff>
      <xdr:row>144</xdr:row>
      <xdr:rowOff>78442</xdr:rowOff>
    </xdr:from>
    <xdr:to>
      <xdr:col>42</xdr:col>
      <xdr:colOff>141583</xdr:colOff>
      <xdr:row>146</xdr:row>
      <xdr:rowOff>231841</xdr:rowOff>
    </xdr:to>
    <xdr:sp macro="" textlink="">
      <xdr:nvSpPr>
        <xdr:cNvPr id="23" name="AutoShape 15"/>
        <xdr:cNvSpPr>
          <a:spLocks noChangeArrowheads="1"/>
        </xdr:cNvSpPr>
      </xdr:nvSpPr>
      <xdr:spPr bwMode="auto">
        <a:xfrm>
          <a:off x="1792940" y="33113383"/>
          <a:ext cx="5878996" cy="848164"/>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overflow" horzOverflow="overflow" wrap="square" lIns="27432" tIns="18288" rIns="0" bIns="18288" anchor="t" upright="1"/>
        <a:lstStyle/>
        <a:p>
          <a:pPr>
            <a:lnSpc>
              <a:spcPts val="1300"/>
            </a:lnSpc>
          </a:pPr>
          <a:r>
            <a:rPr kumimoji="0" lang="ja-JP" altLang="en-US" sz="105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smtClean="0">
              <a:ln>
                <a:noFill/>
              </a:ln>
              <a:solidFill>
                <a:sysClr val="windowText" lastClr="000000"/>
              </a:solidFill>
              <a:effectLst/>
              <a:uLnTx/>
              <a:uFillTx/>
              <a:latin typeface="+mn-lt"/>
              <a:ea typeface="+mn-ea"/>
              <a:cs typeface="+mn-cs"/>
            </a:rPr>
            <a:t>子供</a:t>
          </a:r>
          <a:r>
            <a:rPr lang="ja-JP" altLang="en-US" sz="1100" b="0" i="0" u="none" strike="noStrike" baseline="0" smtClean="0">
              <a:latin typeface="+mn-lt"/>
              <a:ea typeface="+mn-ea"/>
              <a:cs typeface="+mn-cs"/>
            </a:rPr>
            <a:t>の体力が低下している状況にかんがみ、全国的な子供の体力の状況を把握・分析することにより、子供の体力の向上に係る施策の成果と課題を検証し、その改善を図るとともに、そのような取組を通じて、子供の体力の向上に関する継続的な検証改善サイクルを確立する。</a:t>
          </a:r>
          <a:endParaRPr kumimoji="0" lang="ja-JP" altLang="en-US" sz="1050" b="0" i="0" u="none" strike="noStrike" kern="0" cap="none" spc="0" normalizeH="0" baseline="0" noProof="0">
            <a:ln>
              <a:noFill/>
            </a:ln>
            <a:solidFill>
              <a:sysClr val="windowText" lastClr="000000"/>
            </a:solidFill>
            <a:effectLst/>
            <a:uLnTx/>
            <a:uFillTx/>
          </a:endParaRPr>
        </a:p>
      </xdr:txBody>
    </xdr:sp>
    <xdr:clientData/>
  </xdr:twoCellAnchor>
  <xdr:twoCellAnchor>
    <xdr:from>
      <xdr:col>23</xdr:col>
      <xdr:colOff>168088</xdr:colOff>
      <xdr:row>147</xdr:row>
      <xdr:rowOff>1</xdr:rowOff>
    </xdr:from>
    <xdr:to>
      <xdr:col>27</xdr:col>
      <xdr:colOff>2436</xdr:colOff>
      <xdr:row>150</xdr:row>
      <xdr:rowOff>65775</xdr:rowOff>
    </xdr:to>
    <xdr:sp macro="" textlink="">
      <xdr:nvSpPr>
        <xdr:cNvPr id="25" name="下矢印 24"/>
        <xdr:cNvSpPr/>
      </xdr:nvSpPr>
      <xdr:spPr>
        <a:xfrm>
          <a:off x="4291853" y="34077089"/>
          <a:ext cx="551524" cy="1107921"/>
        </a:xfrm>
        <a:prstGeom prst="downArrow">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20</xdr:col>
      <xdr:colOff>87966</xdr:colOff>
      <xdr:row>151</xdr:row>
      <xdr:rowOff>113740</xdr:rowOff>
    </xdr:from>
    <xdr:to>
      <xdr:col>30</xdr:col>
      <xdr:colOff>81346</xdr:colOff>
      <xdr:row>153</xdr:row>
      <xdr:rowOff>256835</xdr:rowOff>
    </xdr:to>
    <xdr:sp macro="" textlink="">
      <xdr:nvSpPr>
        <xdr:cNvPr id="27" name="Rectangle 4"/>
        <xdr:cNvSpPr>
          <a:spLocks noChangeArrowheads="1"/>
        </xdr:cNvSpPr>
      </xdr:nvSpPr>
      <xdr:spPr bwMode="auto">
        <a:xfrm>
          <a:off x="4088466" y="35375290"/>
          <a:ext cx="1993630" cy="84794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outerShdw>
        </a:effectLst>
      </xdr:spPr>
      <xdr:txBody>
        <a:bodyPr vertOverflow="clip" wrap="square" lIns="27432" tIns="18288" rIns="27432" bIns="18288"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A．東京書籍</a:t>
          </a:r>
          <a:r>
            <a:rPr lang="ja-JP" altLang="ja-JP" sz="1600" b="0" i="0" baseline="0">
              <a:effectLst/>
              <a:latin typeface="+mn-lt"/>
              <a:ea typeface="+mn-ea"/>
              <a:cs typeface="+mn-cs"/>
            </a:rPr>
            <a:t>（株）</a:t>
          </a:r>
          <a:endParaRPr kumimoji="0" lang="ja-JP" altLang="en-US" sz="16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ＭＳ Ｐゴシック"/>
              <a:ea typeface="ＭＳ Ｐゴシック"/>
            </a:rPr>
            <a:t>２７０．８百万円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19</xdr:col>
      <xdr:colOff>31937</xdr:colOff>
      <xdr:row>154</xdr:row>
      <xdr:rowOff>69476</xdr:rowOff>
    </xdr:from>
    <xdr:to>
      <xdr:col>31</xdr:col>
      <xdr:colOff>152620</xdr:colOff>
      <xdr:row>156</xdr:row>
      <xdr:rowOff>307989</xdr:rowOff>
    </xdr:to>
    <xdr:sp macro="" textlink="">
      <xdr:nvSpPr>
        <xdr:cNvPr id="29" name="AutoShape 3"/>
        <xdr:cNvSpPr>
          <a:spLocks noChangeArrowheads="1"/>
        </xdr:cNvSpPr>
      </xdr:nvSpPr>
      <xdr:spPr bwMode="auto">
        <a:xfrm>
          <a:off x="3832412" y="36388301"/>
          <a:ext cx="2520983" cy="943363"/>
        </a:xfrm>
        <a:prstGeom prst="bracketPai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overflow" horzOverflow="overflow"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Ｐゴシック"/>
              <a:ea typeface="ＭＳ Ｐゴシック"/>
            </a:rPr>
            <a:t>○平成２６年度調査の実施、結果の集計・分析</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Ｐゴシック"/>
              <a:ea typeface="ＭＳ Ｐゴシック"/>
            </a:rPr>
            <a:t>○平成２６年度全国体力・運動能力、運動習慣等調査報告書</a:t>
          </a:r>
          <a:endParaRPr kumimoji="0" lang="en-US" altLang="ja-JP" sz="105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Ｐゴシック"/>
              <a:ea typeface="ＭＳ Ｐゴシック"/>
            </a:rPr>
            <a:t>　（４０，０００部）</a:t>
          </a:r>
          <a:endParaRPr kumimoji="0" lang="ja-JP" altLang="en-US" sz="1050" b="0" i="0" u="none" strike="noStrike" kern="0" cap="none" spc="0" normalizeH="0" baseline="0" noProof="0">
            <a:ln>
              <a:noFill/>
            </a:ln>
            <a:solidFill>
              <a:sysClr val="windowText" lastClr="000000"/>
            </a:solidFill>
            <a:effectLst/>
            <a:uLnTx/>
            <a:uFillTx/>
          </a:endParaRPr>
        </a:p>
      </xdr:txBody>
    </xdr:sp>
    <xdr:clientData/>
  </xdr:twoCellAnchor>
  <xdr:oneCellAnchor>
    <xdr:from>
      <xdr:col>21</xdr:col>
      <xdr:colOff>66675</xdr:colOff>
      <xdr:row>150</xdr:row>
      <xdr:rowOff>133349</xdr:rowOff>
    </xdr:from>
    <xdr:ext cx="1638300" cy="292452"/>
    <xdr:sp macro="" textlink="">
      <xdr:nvSpPr>
        <xdr:cNvPr id="2" name="テキスト ボックス 1"/>
        <xdr:cNvSpPr txBox="1"/>
      </xdr:nvSpPr>
      <xdr:spPr>
        <a:xfrm>
          <a:off x="4267200" y="35042474"/>
          <a:ext cx="1638300"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a:t>【</a:t>
          </a:r>
          <a:r>
            <a:rPr kumimoji="1" lang="ja-JP" altLang="en-US" sz="1200"/>
            <a:t>総合評価入札・委託</a:t>
          </a:r>
          <a:r>
            <a:rPr kumimoji="1" lang="en-US" altLang="ja-JP" sz="1200"/>
            <a:t>】</a:t>
          </a:r>
          <a:endParaRPr kumimoji="1" lang="ja-JP" altLang="en-US" sz="12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7" zoomScaleNormal="85" zoomScaleSheetLayoutView="100" zoomScalePageLayoutView="85" workbookViewId="0">
      <selection activeCell="A129" sqref="A129:AX129"/>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90" t="s">
        <v>0</v>
      </c>
      <c r="AK2" s="490"/>
      <c r="AL2" s="490"/>
      <c r="AM2" s="490"/>
      <c r="AN2" s="490"/>
      <c r="AO2" s="490"/>
      <c r="AP2" s="490"/>
      <c r="AQ2" s="106" t="s">
        <v>465</v>
      </c>
      <c r="AR2" s="106"/>
      <c r="AS2" s="68" t="str">
        <f>IF(OR(AQ2="　", AQ2=""), "", "-")</f>
        <v/>
      </c>
      <c r="AT2" s="107">
        <v>306</v>
      </c>
      <c r="AU2" s="107"/>
      <c r="AV2" s="69" t="str">
        <f>IF(AW2="", "", "-")</f>
        <v/>
      </c>
      <c r="AW2" s="111"/>
      <c r="AX2" s="111"/>
    </row>
    <row r="3" spans="1:50" ht="21" customHeight="1" thickBot="1">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472</v>
      </c>
      <c r="AK3" s="301"/>
      <c r="AL3" s="301"/>
      <c r="AM3" s="301"/>
      <c r="AN3" s="301"/>
      <c r="AO3" s="301"/>
      <c r="AP3" s="301"/>
      <c r="AQ3" s="301"/>
      <c r="AR3" s="301"/>
      <c r="AS3" s="301"/>
      <c r="AT3" s="301"/>
      <c r="AU3" s="301"/>
      <c r="AV3" s="301"/>
      <c r="AW3" s="301"/>
      <c r="AX3" s="36" t="s">
        <v>91</v>
      </c>
    </row>
    <row r="4" spans="1:50" ht="24.75" customHeight="1">
      <c r="A4" s="518" t="s">
        <v>30</v>
      </c>
      <c r="B4" s="519"/>
      <c r="C4" s="519"/>
      <c r="D4" s="519"/>
      <c r="E4" s="519"/>
      <c r="F4" s="519"/>
      <c r="G4" s="492" t="s">
        <v>544</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473</v>
      </c>
      <c r="AF4" s="498"/>
      <c r="AG4" s="498"/>
      <c r="AH4" s="498"/>
      <c r="AI4" s="498"/>
      <c r="AJ4" s="498"/>
      <c r="AK4" s="498"/>
      <c r="AL4" s="498"/>
      <c r="AM4" s="498"/>
      <c r="AN4" s="498"/>
      <c r="AO4" s="498"/>
      <c r="AP4" s="499"/>
      <c r="AQ4" s="500" t="s">
        <v>2</v>
      </c>
      <c r="AR4" s="495"/>
      <c r="AS4" s="495"/>
      <c r="AT4" s="495"/>
      <c r="AU4" s="495"/>
      <c r="AV4" s="495"/>
      <c r="AW4" s="495"/>
      <c r="AX4" s="501"/>
    </row>
    <row r="5" spans="1:50" ht="48.75" customHeight="1">
      <c r="A5" s="502" t="s">
        <v>93</v>
      </c>
      <c r="B5" s="503"/>
      <c r="C5" s="503"/>
      <c r="D5" s="503"/>
      <c r="E5" s="503"/>
      <c r="F5" s="504"/>
      <c r="G5" s="327" t="s">
        <v>209</v>
      </c>
      <c r="H5" s="328"/>
      <c r="I5" s="328"/>
      <c r="J5" s="328"/>
      <c r="K5" s="328"/>
      <c r="L5" s="328"/>
      <c r="M5" s="329" t="s">
        <v>92</v>
      </c>
      <c r="N5" s="330"/>
      <c r="O5" s="330"/>
      <c r="P5" s="330"/>
      <c r="Q5" s="330"/>
      <c r="R5" s="331"/>
      <c r="S5" s="332" t="s">
        <v>111</v>
      </c>
      <c r="T5" s="328"/>
      <c r="U5" s="328"/>
      <c r="V5" s="328"/>
      <c r="W5" s="328"/>
      <c r="X5" s="333"/>
      <c r="Y5" s="509" t="s">
        <v>3</v>
      </c>
      <c r="Z5" s="510"/>
      <c r="AA5" s="510"/>
      <c r="AB5" s="510"/>
      <c r="AC5" s="510"/>
      <c r="AD5" s="511"/>
      <c r="AE5" s="512" t="s">
        <v>474</v>
      </c>
      <c r="AF5" s="513"/>
      <c r="AG5" s="513"/>
      <c r="AH5" s="513"/>
      <c r="AI5" s="513"/>
      <c r="AJ5" s="513"/>
      <c r="AK5" s="513"/>
      <c r="AL5" s="513"/>
      <c r="AM5" s="513"/>
      <c r="AN5" s="513"/>
      <c r="AO5" s="513"/>
      <c r="AP5" s="514"/>
      <c r="AQ5" s="515" t="s">
        <v>551</v>
      </c>
      <c r="AR5" s="516"/>
      <c r="AS5" s="516"/>
      <c r="AT5" s="516"/>
      <c r="AU5" s="516"/>
      <c r="AV5" s="516"/>
      <c r="AW5" s="516"/>
      <c r="AX5" s="517"/>
    </row>
    <row r="6" spans="1:50" ht="39" customHeight="1">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475</v>
      </c>
      <c r="AF6" s="527"/>
      <c r="AG6" s="527"/>
      <c r="AH6" s="527"/>
      <c r="AI6" s="527"/>
      <c r="AJ6" s="527"/>
      <c r="AK6" s="527"/>
      <c r="AL6" s="527"/>
      <c r="AM6" s="527"/>
      <c r="AN6" s="527"/>
      <c r="AO6" s="527"/>
      <c r="AP6" s="527"/>
      <c r="AQ6" s="124"/>
      <c r="AR6" s="124"/>
      <c r="AS6" s="124"/>
      <c r="AT6" s="124"/>
      <c r="AU6" s="124"/>
      <c r="AV6" s="124"/>
      <c r="AW6" s="124"/>
      <c r="AX6" s="528"/>
    </row>
    <row r="7" spans="1:50" ht="37.5" customHeight="1">
      <c r="A7" s="448" t="s">
        <v>25</v>
      </c>
      <c r="B7" s="449"/>
      <c r="C7" s="449"/>
      <c r="D7" s="449"/>
      <c r="E7" s="449"/>
      <c r="F7" s="449"/>
      <c r="G7" s="450" t="s">
        <v>514</v>
      </c>
      <c r="H7" s="451"/>
      <c r="I7" s="451"/>
      <c r="J7" s="451"/>
      <c r="K7" s="451"/>
      <c r="L7" s="451"/>
      <c r="M7" s="451"/>
      <c r="N7" s="451"/>
      <c r="O7" s="451"/>
      <c r="P7" s="451"/>
      <c r="Q7" s="451"/>
      <c r="R7" s="451"/>
      <c r="S7" s="451"/>
      <c r="T7" s="451"/>
      <c r="U7" s="451"/>
      <c r="V7" s="452"/>
      <c r="W7" s="452"/>
      <c r="X7" s="452"/>
      <c r="Y7" s="453" t="s">
        <v>5</v>
      </c>
      <c r="Z7" s="393"/>
      <c r="AA7" s="393"/>
      <c r="AB7" s="393"/>
      <c r="AC7" s="393"/>
      <c r="AD7" s="395"/>
      <c r="AE7" s="454" t="s">
        <v>476</v>
      </c>
      <c r="AF7" s="455"/>
      <c r="AG7" s="455"/>
      <c r="AH7" s="455"/>
      <c r="AI7" s="455"/>
      <c r="AJ7" s="455"/>
      <c r="AK7" s="455"/>
      <c r="AL7" s="455"/>
      <c r="AM7" s="455"/>
      <c r="AN7" s="455"/>
      <c r="AO7" s="455"/>
      <c r="AP7" s="455"/>
      <c r="AQ7" s="455"/>
      <c r="AR7" s="455"/>
      <c r="AS7" s="455"/>
      <c r="AT7" s="455"/>
      <c r="AU7" s="455"/>
      <c r="AV7" s="455"/>
      <c r="AW7" s="455"/>
      <c r="AX7" s="456"/>
    </row>
    <row r="8" spans="1:50" ht="29.25" customHeight="1">
      <c r="A8" s="355" t="s">
        <v>308</v>
      </c>
      <c r="B8" s="356"/>
      <c r="C8" s="356"/>
      <c r="D8" s="356"/>
      <c r="E8" s="356"/>
      <c r="F8" s="357"/>
      <c r="G8" s="352" t="str">
        <f>入力規則等!A26</f>
        <v>子ども・若者育成支援、少子化社会対策</v>
      </c>
      <c r="H8" s="353"/>
      <c r="I8" s="353"/>
      <c r="J8" s="353"/>
      <c r="K8" s="353"/>
      <c r="L8" s="353"/>
      <c r="M8" s="353"/>
      <c r="N8" s="353"/>
      <c r="O8" s="353"/>
      <c r="P8" s="353"/>
      <c r="Q8" s="353"/>
      <c r="R8" s="353"/>
      <c r="S8" s="353"/>
      <c r="T8" s="353"/>
      <c r="U8" s="353"/>
      <c r="V8" s="353"/>
      <c r="W8" s="353"/>
      <c r="X8" s="354"/>
      <c r="Y8" s="529" t="s">
        <v>79</v>
      </c>
      <c r="Z8" s="529"/>
      <c r="AA8" s="529"/>
      <c r="AB8" s="529"/>
      <c r="AC8" s="529"/>
      <c r="AD8" s="529"/>
      <c r="AE8" s="483" t="str">
        <f>入力規則等!K13</f>
        <v>文教及び科学振興</v>
      </c>
      <c r="AF8" s="484"/>
      <c r="AG8" s="484"/>
      <c r="AH8" s="484"/>
      <c r="AI8" s="484"/>
      <c r="AJ8" s="484"/>
      <c r="AK8" s="484"/>
      <c r="AL8" s="484"/>
      <c r="AM8" s="484"/>
      <c r="AN8" s="484"/>
      <c r="AO8" s="484"/>
      <c r="AP8" s="484"/>
      <c r="AQ8" s="484"/>
      <c r="AR8" s="484"/>
      <c r="AS8" s="484"/>
      <c r="AT8" s="484"/>
      <c r="AU8" s="484"/>
      <c r="AV8" s="484"/>
      <c r="AW8" s="484"/>
      <c r="AX8" s="485"/>
    </row>
    <row r="9" spans="1:50" ht="62.25" customHeight="1">
      <c r="A9" s="457" t="s">
        <v>26</v>
      </c>
      <c r="B9" s="458"/>
      <c r="C9" s="458"/>
      <c r="D9" s="458"/>
      <c r="E9" s="458"/>
      <c r="F9" s="458"/>
      <c r="G9" s="486" t="s">
        <v>531</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45" customHeight="1">
      <c r="A10" s="457" t="s">
        <v>36</v>
      </c>
      <c r="B10" s="458"/>
      <c r="C10" s="458"/>
      <c r="D10" s="458"/>
      <c r="E10" s="458"/>
      <c r="F10" s="458"/>
      <c r="G10" s="486" t="s">
        <v>517</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21" customHeight="1">
      <c r="A11" s="457" t="s">
        <v>6</v>
      </c>
      <c r="B11" s="458"/>
      <c r="C11" s="458"/>
      <c r="D11" s="458"/>
      <c r="E11" s="458"/>
      <c r="F11" s="459"/>
      <c r="G11" s="506" t="str">
        <f>入力規則等!P10</f>
        <v>委託・請負</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17.25" customHeight="1">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c r="A13" s="463"/>
      <c r="B13" s="464"/>
      <c r="C13" s="464"/>
      <c r="D13" s="464"/>
      <c r="E13" s="464"/>
      <c r="F13" s="465"/>
      <c r="G13" s="474" t="s">
        <v>7</v>
      </c>
      <c r="H13" s="475"/>
      <c r="I13" s="480" t="s">
        <v>8</v>
      </c>
      <c r="J13" s="481"/>
      <c r="K13" s="481"/>
      <c r="L13" s="481"/>
      <c r="M13" s="481"/>
      <c r="N13" s="481"/>
      <c r="O13" s="482"/>
      <c r="P13" s="71">
        <v>97.4</v>
      </c>
      <c r="Q13" s="72"/>
      <c r="R13" s="72"/>
      <c r="S13" s="72"/>
      <c r="T13" s="72"/>
      <c r="U13" s="72"/>
      <c r="V13" s="73"/>
      <c r="W13" s="71">
        <v>302.3</v>
      </c>
      <c r="X13" s="72"/>
      <c r="Y13" s="72"/>
      <c r="Z13" s="72"/>
      <c r="AA13" s="72"/>
      <c r="AB13" s="72"/>
      <c r="AC13" s="73"/>
      <c r="AD13" s="71">
        <v>305.5</v>
      </c>
      <c r="AE13" s="72"/>
      <c r="AF13" s="72"/>
      <c r="AG13" s="72"/>
      <c r="AH13" s="72"/>
      <c r="AI13" s="72"/>
      <c r="AJ13" s="73"/>
      <c r="AK13" s="71">
        <v>303.89999999999998</v>
      </c>
      <c r="AL13" s="72"/>
      <c r="AM13" s="72"/>
      <c r="AN13" s="72"/>
      <c r="AO13" s="72"/>
      <c r="AP13" s="72"/>
      <c r="AQ13" s="73"/>
      <c r="AR13" s="665">
        <v>292.10000000000002</v>
      </c>
      <c r="AS13" s="666"/>
      <c r="AT13" s="666"/>
      <c r="AU13" s="666"/>
      <c r="AV13" s="666"/>
      <c r="AW13" s="666"/>
      <c r="AX13" s="667"/>
    </row>
    <row r="14" spans="1:50" ht="21" customHeight="1">
      <c r="A14" s="463"/>
      <c r="B14" s="464"/>
      <c r="C14" s="464"/>
      <c r="D14" s="464"/>
      <c r="E14" s="464"/>
      <c r="F14" s="465"/>
      <c r="G14" s="476"/>
      <c r="H14" s="477"/>
      <c r="I14" s="343" t="s">
        <v>9</v>
      </c>
      <c r="J14" s="471"/>
      <c r="K14" s="471"/>
      <c r="L14" s="471"/>
      <c r="M14" s="471"/>
      <c r="N14" s="471"/>
      <c r="O14" s="472"/>
      <c r="P14" s="71" t="s">
        <v>477</v>
      </c>
      <c r="Q14" s="72"/>
      <c r="R14" s="72"/>
      <c r="S14" s="72"/>
      <c r="T14" s="72"/>
      <c r="U14" s="72"/>
      <c r="V14" s="73"/>
      <c r="W14" s="71" t="s">
        <v>478</v>
      </c>
      <c r="X14" s="72"/>
      <c r="Y14" s="72"/>
      <c r="Z14" s="72"/>
      <c r="AA14" s="72"/>
      <c r="AB14" s="72"/>
      <c r="AC14" s="73"/>
      <c r="AD14" s="71" t="s">
        <v>478</v>
      </c>
      <c r="AE14" s="72"/>
      <c r="AF14" s="72"/>
      <c r="AG14" s="72"/>
      <c r="AH14" s="72"/>
      <c r="AI14" s="72"/>
      <c r="AJ14" s="73"/>
      <c r="AK14" s="71" t="s">
        <v>478</v>
      </c>
      <c r="AL14" s="72"/>
      <c r="AM14" s="72"/>
      <c r="AN14" s="72"/>
      <c r="AO14" s="72"/>
      <c r="AP14" s="72"/>
      <c r="AQ14" s="73"/>
      <c r="AR14" s="663"/>
      <c r="AS14" s="663"/>
      <c r="AT14" s="663"/>
      <c r="AU14" s="663"/>
      <c r="AV14" s="663"/>
      <c r="AW14" s="663"/>
      <c r="AX14" s="664"/>
    </row>
    <row r="15" spans="1:50" ht="21" customHeight="1">
      <c r="A15" s="463"/>
      <c r="B15" s="464"/>
      <c r="C15" s="464"/>
      <c r="D15" s="464"/>
      <c r="E15" s="464"/>
      <c r="F15" s="465"/>
      <c r="G15" s="476"/>
      <c r="H15" s="477"/>
      <c r="I15" s="343" t="s">
        <v>62</v>
      </c>
      <c r="J15" s="344"/>
      <c r="K15" s="344"/>
      <c r="L15" s="344"/>
      <c r="M15" s="344"/>
      <c r="N15" s="344"/>
      <c r="O15" s="345"/>
      <c r="P15" s="71" t="s">
        <v>477</v>
      </c>
      <c r="Q15" s="72"/>
      <c r="R15" s="72"/>
      <c r="S15" s="72"/>
      <c r="T15" s="72"/>
      <c r="U15" s="72"/>
      <c r="V15" s="73"/>
      <c r="W15" s="71" t="s">
        <v>478</v>
      </c>
      <c r="X15" s="72"/>
      <c r="Y15" s="72"/>
      <c r="Z15" s="72"/>
      <c r="AA15" s="72"/>
      <c r="AB15" s="72"/>
      <c r="AC15" s="73"/>
      <c r="AD15" s="71" t="s">
        <v>478</v>
      </c>
      <c r="AE15" s="72"/>
      <c r="AF15" s="72"/>
      <c r="AG15" s="72"/>
      <c r="AH15" s="72"/>
      <c r="AI15" s="72"/>
      <c r="AJ15" s="73"/>
      <c r="AK15" s="71" t="s">
        <v>478</v>
      </c>
      <c r="AL15" s="72"/>
      <c r="AM15" s="72"/>
      <c r="AN15" s="72"/>
      <c r="AO15" s="72"/>
      <c r="AP15" s="72"/>
      <c r="AQ15" s="73"/>
      <c r="AR15" s="71"/>
      <c r="AS15" s="72"/>
      <c r="AT15" s="72"/>
      <c r="AU15" s="72"/>
      <c r="AV15" s="72"/>
      <c r="AW15" s="72"/>
      <c r="AX15" s="662"/>
    </row>
    <row r="16" spans="1:50" ht="21" customHeight="1">
      <c r="A16" s="463"/>
      <c r="B16" s="464"/>
      <c r="C16" s="464"/>
      <c r="D16" s="464"/>
      <c r="E16" s="464"/>
      <c r="F16" s="465"/>
      <c r="G16" s="476"/>
      <c r="H16" s="477"/>
      <c r="I16" s="343" t="s">
        <v>63</v>
      </c>
      <c r="J16" s="344"/>
      <c r="K16" s="344"/>
      <c r="L16" s="344"/>
      <c r="M16" s="344"/>
      <c r="N16" s="344"/>
      <c r="O16" s="345"/>
      <c r="P16" s="71" t="s">
        <v>477</v>
      </c>
      <c r="Q16" s="72"/>
      <c r="R16" s="72"/>
      <c r="S16" s="72"/>
      <c r="T16" s="72"/>
      <c r="U16" s="72"/>
      <c r="V16" s="73"/>
      <c r="W16" s="71" t="s">
        <v>478</v>
      </c>
      <c r="X16" s="72"/>
      <c r="Y16" s="72"/>
      <c r="Z16" s="72"/>
      <c r="AA16" s="72"/>
      <c r="AB16" s="72"/>
      <c r="AC16" s="73"/>
      <c r="AD16" s="71" t="s">
        <v>478</v>
      </c>
      <c r="AE16" s="72"/>
      <c r="AF16" s="72"/>
      <c r="AG16" s="72"/>
      <c r="AH16" s="72"/>
      <c r="AI16" s="72"/>
      <c r="AJ16" s="73"/>
      <c r="AK16" s="71" t="s">
        <v>478</v>
      </c>
      <c r="AL16" s="72"/>
      <c r="AM16" s="72"/>
      <c r="AN16" s="72"/>
      <c r="AO16" s="72"/>
      <c r="AP16" s="72"/>
      <c r="AQ16" s="73"/>
      <c r="AR16" s="443"/>
      <c r="AS16" s="444"/>
      <c r="AT16" s="444"/>
      <c r="AU16" s="444"/>
      <c r="AV16" s="444"/>
      <c r="AW16" s="444"/>
      <c r="AX16" s="445"/>
    </row>
    <row r="17" spans="1:50" ht="24.75" customHeight="1">
      <c r="A17" s="463"/>
      <c r="B17" s="464"/>
      <c r="C17" s="464"/>
      <c r="D17" s="464"/>
      <c r="E17" s="464"/>
      <c r="F17" s="465"/>
      <c r="G17" s="476"/>
      <c r="H17" s="477"/>
      <c r="I17" s="343" t="s">
        <v>61</v>
      </c>
      <c r="J17" s="471"/>
      <c r="K17" s="471"/>
      <c r="L17" s="471"/>
      <c r="M17" s="471"/>
      <c r="N17" s="471"/>
      <c r="O17" s="472"/>
      <c r="P17" s="71">
        <v>1.8</v>
      </c>
      <c r="Q17" s="72"/>
      <c r="R17" s="72"/>
      <c r="S17" s="72"/>
      <c r="T17" s="72"/>
      <c r="U17" s="72"/>
      <c r="V17" s="73"/>
      <c r="W17" s="71" t="s">
        <v>478</v>
      </c>
      <c r="X17" s="72"/>
      <c r="Y17" s="72"/>
      <c r="Z17" s="72"/>
      <c r="AA17" s="72"/>
      <c r="AB17" s="72"/>
      <c r="AC17" s="73"/>
      <c r="AD17" s="71" t="s">
        <v>478</v>
      </c>
      <c r="AE17" s="72"/>
      <c r="AF17" s="72"/>
      <c r="AG17" s="72"/>
      <c r="AH17" s="72"/>
      <c r="AI17" s="72"/>
      <c r="AJ17" s="73"/>
      <c r="AK17" s="71" t="s">
        <v>478</v>
      </c>
      <c r="AL17" s="72"/>
      <c r="AM17" s="72"/>
      <c r="AN17" s="72"/>
      <c r="AO17" s="72"/>
      <c r="AP17" s="72"/>
      <c r="AQ17" s="73"/>
      <c r="AR17" s="446"/>
      <c r="AS17" s="446"/>
      <c r="AT17" s="446"/>
      <c r="AU17" s="446"/>
      <c r="AV17" s="446"/>
      <c r="AW17" s="446"/>
      <c r="AX17" s="447"/>
    </row>
    <row r="18" spans="1:50" ht="24.75" customHeight="1">
      <c r="A18" s="463"/>
      <c r="B18" s="464"/>
      <c r="C18" s="464"/>
      <c r="D18" s="464"/>
      <c r="E18" s="464"/>
      <c r="F18" s="465"/>
      <c r="G18" s="478"/>
      <c r="H18" s="479"/>
      <c r="I18" s="346" t="s">
        <v>22</v>
      </c>
      <c r="J18" s="347"/>
      <c r="K18" s="347"/>
      <c r="L18" s="347"/>
      <c r="M18" s="347"/>
      <c r="N18" s="347"/>
      <c r="O18" s="348"/>
      <c r="P18" s="317">
        <f>SUM(P13:V17)</f>
        <v>99.2</v>
      </c>
      <c r="Q18" s="318"/>
      <c r="R18" s="318"/>
      <c r="S18" s="318"/>
      <c r="T18" s="318"/>
      <c r="U18" s="318"/>
      <c r="V18" s="319"/>
      <c r="W18" s="317">
        <f>SUM(W13:AC17)</f>
        <v>302.3</v>
      </c>
      <c r="X18" s="318"/>
      <c r="Y18" s="318"/>
      <c r="Z18" s="318"/>
      <c r="AA18" s="318"/>
      <c r="AB18" s="318"/>
      <c r="AC18" s="319"/>
      <c r="AD18" s="317">
        <f t="shared" ref="AD18" si="0">SUM(AD13:AJ17)</f>
        <v>305.5</v>
      </c>
      <c r="AE18" s="318"/>
      <c r="AF18" s="318"/>
      <c r="AG18" s="318"/>
      <c r="AH18" s="318"/>
      <c r="AI18" s="318"/>
      <c r="AJ18" s="319"/>
      <c r="AK18" s="317">
        <f t="shared" ref="AK18" si="1">SUM(AK13:AQ17)</f>
        <v>303.89999999999998</v>
      </c>
      <c r="AL18" s="318"/>
      <c r="AM18" s="318"/>
      <c r="AN18" s="318"/>
      <c r="AO18" s="318"/>
      <c r="AP18" s="318"/>
      <c r="AQ18" s="319"/>
      <c r="AR18" s="317">
        <f t="shared" ref="AR18" si="2">SUM(AR13:AX17)</f>
        <v>292.10000000000002</v>
      </c>
      <c r="AS18" s="318"/>
      <c r="AT18" s="318"/>
      <c r="AU18" s="318"/>
      <c r="AV18" s="318"/>
      <c r="AW18" s="318"/>
      <c r="AX18" s="320"/>
    </row>
    <row r="19" spans="1:50" ht="20.25" customHeight="1">
      <c r="A19" s="463"/>
      <c r="B19" s="464"/>
      <c r="C19" s="464"/>
      <c r="D19" s="464"/>
      <c r="E19" s="464"/>
      <c r="F19" s="465"/>
      <c r="G19" s="314" t="s">
        <v>10</v>
      </c>
      <c r="H19" s="315"/>
      <c r="I19" s="315"/>
      <c r="J19" s="315"/>
      <c r="K19" s="315"/>
      <c r="L19" s="315"/>
      <c r="M19" s="315"/>
      <c r="N19" s="315"/>
      <c r="O19" s="315"/>
      <c r="P19" s="71">
        <v>99.2</v>
      </c>
      <c r="Q19" s="72"/>
      <c r="R19" s="72"/>
      <c r="S19" s="72"/>
      <c r="T19" s="72"/>
      <c r="U19" s="72"/>
      <c r="V19" s="73"/>
      <c r="W19" s="71">
        <v>283.39999999999998</v>
      </c>
      <c r="X19" s="72"/>
      <c r="Y19" s="72"/>
      <c r="Z19" s="72"/>
      <c r="AA19" s="72"/>
      <c r="AB19" s="72"/>
      <c r="AC19" s="73"/>
      <c r="AD19" s="71">
        <v>275.8</v>
      </c>
      <c r="AE19" s="72"/>
      <c r="AF19" s="72"/>
      <c r="AG19" s="72"/>
      <c r="AH19" s="72"/>
      <c r="AI19" s="72"/>
      <c r="AJ19" s="73"/>
      <c r="AK19" s="316"/>
      <c r="AL19" s="316"/>
      <c r="AM19" s="316"/>
      <c r="AN19" s="316"/>
      <c r="AO19" s="316"/>
      <c r="AP19" s="316"/>
      <c r="AQ19" s="316"/>
      <c r="AR19" s="316"/>
      <c r="AS19" s="316"/>
      <c r="AT19" s="316"/>
      <c r="AU19" s="316"/>
      <c r="AV19" s="316"/>
      <c r="AW19" s="316"/>
      <c r="AX19" s="321"/>
    </row>
    <row r="20" spans="1:50" ht="20.25" customHeight="1">
      <c r="A20" s="466"/>
      <c r="B20" s="467"/>
      <c r="C20" s="467"/>
      <c r="D20" s="467"/>
      <c r="E20" s="467"/>
      <c r="F20" s="468"/>
      <c r="G20" s="314" t="s">
        <v>11</v>
      </c>
      <c r="H20" s="315"/>
      <c r="I20" s="315"/>
      <c r="J20" s="315"/>
      <c r="K20" s="315"/>
      <c r="L20" s="315"/>
      <c r="M20" s="315"/>
      <c r="N20" s="315"/>
      <c r="O20" s="315"/>
      <c r="P20" s="322">
        <f>IF(P18=0, "-", P19/P18)</f>
        <v>1</v>
      </c>
      <c r="Q20" s="322"/>
      <c r="R20" s="322"/>
      <c r="S20" s="322"/>
      <c r="T20" s="322"/>
      <c r="U20" s="322"/>
      <c r="V20" s="322"/>
      <c r="W20" s="322">
        <f>IF(W18=0, "-", W19/W18)</f>
        <v>0.93747932517366839</v>
      </c>
      <c r="X20" s="322"/>
      <c r="Y20" s="322"/>
      <c r="Z20" s="322"/>
      <c r="AA20" s="322"/>
      <c r="AB20" s="322"/>
      <c r="AC20" s="322"/>
      <c r="AD20" s="322">
        <f>IF(AD18=0, "-", AD19/AD18)</f>
        <v>0.90278232405891989</v>
      </c>
      <c r="AE20" s="322"/>
      <c r="AF20" s="322"/>
      <c r="AG20" s="322"/>
      <c r="AH20" s="322"/>
      <c r="AI20" s="322"/>
      <c r="AJ20" s="322"/>
      <c r="AK20" s="316"/>
      <c r="AL20" s="316"/>
      <c r="AM20" s="316"/>
      <c r="AN20" s="316"/>
      <c r="AO20" s="316"/>
      <c r="AP20" s="316"/>
      <c r="AQ20" s="316"/>
      <c r="AR20" s="316"/>
      <c r="AS20" s="316"/>
      <c r="AT20" s="316"/>
      <c r="AU20" s="316"/>
      <c r="AV20" s="316"/>
      <c r="AW20" s="316"/>
      <c r="AX20" s="321"/>
    </row>
    <row r="21" spans="1:50" ht="18.75" customHeight="1">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33</v>
      </c>
      <c r="AV22" s="110"/>
      <c r="AW22" s="108" t="s">
        <v>360</v>
      </c>
      <c r="AX22" s="109"/>
    </row>
    <row r="23" spans="1:50" ht="33.75" customHeight="1">
      <c r="A23" s="216"/>
      <c r="B23" s="214"/>
      <c r="C23" s="214"/>
      <c r="D23" s="214"/>
      <c r="E23" s="214"/>
      <c r="F23" s="215"/>
      <c r="G23" s="323" t="s">
        <v>533</v>
      </c>
      <c r="H23" s="289"/>
      <c r="I23" s="289"/>
      <c r="J23" s="289"/>
      <c r="K23" s="289"/>
      <c r="L23" s="289"/>
      <c r="M23" s="289"/>
      <c r="N23" s="289"/>
      <c r="O23" s="290"/>
      <c r="P23" s="254" t="s">
        <v>528</v>
      </c>
      <c r="Q23" s="195"/>
      <c r="R23" s="195"/>
      <c r="S23" s="195"/>
      <c r="T23" s="195"/>
      <c r="U23" s="195"/>
      <c r="V23" s="195"/>
      <c r="W23" s="195"/>
      <c r="X23" s="196"/>
      <c r="Y23" s="294" t="s">
        <v>14</v>
      </c>
      <c r="Z23" s="295"/>
      <c r="AA23" s="296"/>
      <c r="AB23" s="297" t="s">
        <v>479</v>
      </c>
      <c r="AC23" s="298"/>
      <c r="AD23" s="298"/>
      <c r="AE23" s="93">
        <v>80.5</v>
      </c>
      <c r="AF23" s="94"/>
      <c r="AG23" s="94"/>
      <c r="AH23" s="94"/>
      <c r="AI23" s="95"/>
      <c r="AJ23" s="93">
        <v>81.8</v>
      </c>
      <c r="AK23" s="94"/>
      <c r="AL23" s="94"/>
      <c r="AM23" s="94"/>
      <c r="AN23" s="95"/>
      <c r="AO23" s="93">
        <v>88.4</v>
      </c>
      <c r="AP23" s="94"/>
      <c r="AQ23" s="94"/>
      <c r="AR23" s="94"/>
      <c r="AS23" s="95"/>
      <c r="AT23" s="226"/>
      <c r="AU23" s="226"/>
      <c r="AV23" s="226"/>
      <c r="AW23" s="226"/>
      <c r="AX23" s="227"/>
    </row>
    <row r="24" spans="1:50" ht="33.75" customHeight="1">
      <c r="A24" s="217"/>
      <c r="B24" s="218"/>
      <c r="C24" s="218"/>
      <c r="D24" s="218"/>
      <c r="E24" s="218"/>
      <c r="F24" s="219"/>
      <c r="G24" s="291"/>
      <c r="H24" s="292"/>
      <c r="I24" s="292"/>
      <c r="J24" s="292"/>
      <c r="K24" s="292"/>
      <c r="L24" s="292"/>
      <c r="M24" s="292"/>
      <c r="N24" s="292"/>
      <c r="O24" s="293"/>
      <c r="P24" s="276"/>
      <c r="Q24" s="276"/>
      <c r="R24" s="276"/>
      <c r="S24" s="276"/>
      <c r="T24" s="276"/>
      <c r="U24" s="276"/>
      <c r="V24" s="276"/>
      <c r="W24" s="276"/>
      <c r="X24" s="277"/>
      <c r="Y24" s="175" t="s">
        <v>65</v>
      </c>
      <c r="Z24" s="121"/>
      <c r="AA24" s="171"/>
      <c r="AB24" s="286" t="s">
        <v>364</v>
      </c>
      <c r="AC24" s="287"/>
      <c r="AD24" s="287"/>
      <c r="AE24" s="93">
        <v>80</v>
      </c>
      <c r="AF24" s="94"/>
      <c r="AG24" s="94"/>
      <c r="AH24" s="94"/>
      <c r="AI24" s="95"/>
      <c r="AJ24" s="93">
        <v>90</v>
      </c>
      <c r="AK24" s="94"/>
      <c r="AL24" s="94"/>
      <c r="AM24" s="94"/>
      <c r="AN24" s="95"/>
      <c r="AO24" s="93">
        <v>90</v>
      </c>
      <c r="AP24" s="94"/>
      <c r="AQ24" s="94"/>
      <c r="AR24" s="94"/>
      <c r="AS24" s="95"/>
      <c r="AT24" s="93">
        <v>100</v>
      </c>
      <c r="AU24" s="94"/>
      <c r="AV24" s="94"/>
      <c r="AW24" s="94"/>
      <c r="AX24" s="96"/>
    </row>
    <row r="25" spans="1:50" ht="33.75" customHeight="1">
      <c r="A25" s="668"/>
      <c r="B25" s="669"/>
      <c r="C25" s="669"/>
      <c r="D25" s="669"/>
      <c r="E25" s="669"/>
      <c r="F25" s="670"/>
      <c r="G25" s="324"/>
      <c r="H25" s="325"/>
      <c r="I25" s="325"/>
      <c r="J25" s="325"/>
      <c r="K25" s="325"/>
      <c r="L25" s="325"/>
      <c r="M25" s="325"/>
      <c r="N25" s="325"/>
      <c r="O25" s="326"/>
      <c r="P25" s="197"/>
      <c r="Q25" s="197"/>
      <c r="R25" s="197"/>
      <c r="S25" s="197"/>
      <c r="T25" s="197"/>
      <c r="U25" s="197"/>
      <c r="V25" s="197"/>
      <c r="W25" s="197"/>
      <c r="X25" s="198"/>
      <c r="Y25" s="120" t="s">
        <v>15</v>
      </c>
      <c r="Z25" s="121"/>
      <c r="AA25" s="171"/>
      <c r="AB25" s="680" t="s">
        <v>364</v>
      </c>
      <c r="AC25" s="264"/>
      <c r="AD25" s="264"/>
      <c r="AE25" s="93">
        <v>100.6</v>
      </c>
      <c r="AF25" s="94"/>
      <c r="AG25" s="94"/>
      <c r="AH25" s="94"/>
      <c r="AI25" s="95"/>
      <c r="AJ25" s="93">
        <v>90.9</v>
      </c>
      <c r="AK25" s="94"/>
      <c r="AL25" s="94"/>
      <c r="AM25" s="94"/>
      <c r="AN25" s="95"/>
      <c r="AO25" s="93">
        <v>98.2</v>
      </c>
      <c r="AP25" s="94"/>
      <c r="AQ25" s="94"/>
      <c r="AR25" s="94"/>
      <c r="AS25" s="95"/>
      <c r="AT25" s="268"/>
      <c r="AU25" s="269"/>
      <c r="AV25" s="269"/>
      <c r="AW25" s="269"/>
      <c r="AX25" s="270"/>
    </row>
    <row r="26" spans="1:50" ht="18.75" customHeight="1">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9" t="s">
        <v>303</v>
      </c>
      <c r="AU26" s="660"/>
      <c r="AV26" s="660"/>
      <c r="AW26" s="660"/>
      <c r="AX26" s="661"/>
    </row>
    <row r="27" spans="1:50" ht="18.75" customHeight="1">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v>33</v>
      </c>
      <c r="AV27" s="110"/>
      <c r="AW27" s="108" t="s">
        <v>360</v>
      </c>
      <c r="AX27" s="109"/>
    </row>
    <row r="28" spans="1:50" ht="37.5" customHeight="1">
      <c r="A28" s="216"/>
      <c r="B28" s="214"/>
      <c r="C28" s="214"/>
      <c r="D28" s="214"/>
      <c r="E28" s="214"/>
      <c r="F28" s="215"/>
      <c r="G28" s="323" t="s">
        <v>534</v>
      </c>
      <c r="H28" s="289"/>
      <c r="I28" s="289"/>
      <c r="J28" s="289"/>
      <c r="K28" s="289"/>
      <c r="L28" s="289"/>
      <c r="M28" s="289"/>
      <c r="N28" s="289"/>
      <c r="O28" s="290"/>
      <c r="P28" s="254" t="s">
        <v>530</v>
      </c>
      <c r="Q28" s="195"/>
      <c r="R28" s="195"/>
      <c r="S28" s="195"/>
      <c r="T28" s="195"/>
      <c r="U28" s="195"/>
      <c r="V28" s="195"/>
      <c r="W28" s="195"/>
      <c r="X28" s="196"/>
      <c r="Y28" s="294" t="s">
        <v>14</v>
      </c>
      <c r="Z28" s="295"/>
      <c r="AA28" s="296"/>
      <c r="AB28" s="298" t="s">
        <v>529</v>
      </c>
      <c r="AC28" s="298"/>
      <c r="AD28" s="298"/>
      <c r="AE28" s="93">
        <v>83.6</v>
      </c>
      <c r="AF28" s="94"/>
      <c r="AG28" s="94"/>
      <c r="AH28" s="94"/>
      <c r="AI28" s="95"/>
      <c r="AJ28" s="93">
        <v>68.7</v>
      </c>
      <c r="AK28" s="94"/>
      <c r="AL28" s="94"/>
      <c r="AM28" s="94"/>
      <c r="AN28" s="95"/>
      <c r="AO28" s="93">
        <v>67.7</v>
      </c>
      <c r="AP28" s="94"/>
      <c r="AQ28" s="94"/>
      <c r="AR28" s="94"/>
      <c r="AS28" s="95"/>
      <c r="AT28" s="226"/>
      <c r="AU28" s="226"/>
      <c r="AV28" s="226"/>
      <c r="AW28" s="226"/>
      <c r="AX28" s="227"/>
    </row>
    <row r="29" spans="1:50" ht="37.5" customHeight="1">
      <c r="A29" s="217"/>
      <c r="B29" s="218"/>
      <c r="C29" s="218"/>
      <c r="D29" s="218"/>
      <c r="E29" s="218"/>
      <c r="F29" s="219"/>
      <c r="G29" s="291"/>
      <c r="H29" s="292"/>
      <c r="I29" s="292"/>
      <c r="J29" s="292"/>
      <c r="K29" s="292"/>
      <c r="L29" s="292"/>
      <c r="M29" s="292"/>
      <c r="N29" s="292"/>
      <c r="O29" s="293"/>
      <c r="P29" s="276"/>
      <c r="Q29" s="276"/>
      <c r="R29" s="276"/>
      <c r="S29" s="276"/>
      <c r="T29" s="276"/>
      <c r="U29" s="276"/>
      <c r="V29" s="276"/>
      <c r="W29" s="276"/>
      <c r="X29" s="277"/>
      <c r="Y29" s="175" t="s">
        <v>65</v>
      </c>
      <c r="Z29" s="121"/>
      <c r="AA29" s="171"/>
      <c r="AB29" s="287" t="s">
        <v>529</v>
      </c>
      <c r="AC29" s="287"/>
      <c r="AD29" s="287"/>
      <c r="AE29" s="93">
        <v>70</v>
      </c>
      <c r="AF29" s="94"/>
      <c r="AG29" s="94"/>
      <c r="AH29" s="94"/>
      <c r="AI29" s="95"/>
      <c r="AJ29" s="93">
        <v>70</v>
      </c>
      <c r="AK29" s="94"/>
      <c r="AL29" s="94"/>
      <c r="AM29" s="94"/>
      <c r="AN29" s="95"/>
      <c r="AO29" s="93">
        <v>70</v>
      </c>
      <c r="AP29" s="94"/>
      <c r="AQ29" s="94"/>
      <c r="AR29" s="94"/>
      <c r="AS29" s="95"/>
      <c r="AT29" s="93">
        <v>100</v>
      </c>
      <c r="AU29" s="94"/>
      <c r="AV29" s="94"/>
      <c r="AW29" s="94"/>
      <c r="AX29" s="96"/>
    </row>
    <row r="30" spans="1:50" ht="37.5" customHeight="1">
      <c r="A30" s="668"/>
      <c r="B30" s="669"/>
      <c r="C30" s="669"/>
      <c r="D30" s="669"/>
      <c r="E30" s="669"/>
      <c r="F30" s="670"/>
      <c r="G30" s="324"/>
      <c r="H30" s="325"/>
      <c r="I30" s="325"/>
      <c r="J30" s="325"/>
      <c r="K30" s="325"/>
      <c r="L30" s="325"/>
      <c r="M30" s="325"/>
      <c r="N30" s="325"/>
      <c r="O30" s="326"/>
      <c r="P30" s="197"/>
      <c r="Q30" s="197"/>
      <c r="R30" s="197"/>
      <c r="S30" s="197"/>
      <c r="T30" s="197"/>
      <c r="U30" s="197"/>
      <c r="V30" s="197"/>
      <c r="W30" s="197"/>
      <c r="X30" s="198"/>
      <c r="Y30" s="120" t="s">
        <v>15</v>
      </c>
      <c r="Z30" s="121"/>
      <c r="AA30" s="171"/>
      <c r="AB30" s="264" t="s">
        <v>16</v>
      </c>
      <c r="AC30" s="264"/>
      <c r="AD30" s="264"/>
      <c r="AE30" s="93">
        <v>119.4</v>
      </c>
      <c r="AF30" s="94"/>
      <c r="AG30" s="94"/>
      <c r="AH30" s="94"/>
      <c r="AI30" s="95"/>
      <c r="AJ30" s="93">
        <v>98.1</v>
      </c>
      <c r="AK30" s="94"/>
      <c r="AL30" s="94"/>
      <c r="AM30" s="94"/>
      <c r="AN30" s="95"/>
      <c r="AO30" s="93">
        <v>96.7</v>
      </c>
      <c r="AP30" s="94"/>
      <c r="AQ30" s="94"/>
      <c r="AR30" s="94"/>
      <c r="AS30" s="95"/>
      <c r="AT30" s="268"/>
      <c r="AU30" s="269"/>
      <c r="AV30" s="269"/>
      <c r="AW30" s="269"/>
      <c r="AX30" s="270"/>
    </row>
    <row r="31" spans="1:50" ht="18.75" customHeight="1">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customHeight="1">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v>33</v>
      </c>
      <c r="AV32" s="110"/>
      <c r="AW32" s="108" t="s">
        <v>360</v>
      </c>
      <c r="AX32" s="109"/>
    </row>
    <row r="33" spans="1:50" ht="48.75" customHeight="1">
      <c r="A33" s="216"/>
      <c r="B33" s="214"/>
      <c r="C33" s="214"/>
      <c r="D33" s="214"/>
      <c r="E33" s="214"/>
      <c r="F33" s="215"/>
      <c r="G33" s="323" t="s">
        <v>546</v>
      </c>
      <c r="H33" s="289"/>
      <c r="I33" s="289"/>
      <c r="J33" s="289"/>
      <c r="K33" s="289"/>
      <c r="L33" s="289"/>
      <c r="M33" s="289"/>
      <c r="N33" s="289"/>
      <c r="O33" s="290"/>
      <c r="P33" s="254" t="s">
        <v>548</v>
      </c>
      <c r="Q33" s="195"/>
      <c r="R33" s="195"/>
      <c r="S33" s="195"/>
      <c r="T33" s="195"/>
      <c r="U33" s="195"/>
      <c r="V33" s="195"/>
      <c r="W33" s="195"/>
      <c r="X33" s="196"/>
      <c r="Y33" s="294" t="s">
        <v>14</v>
      </c>
      <c r="Z33" s="295"/>
      <c r="AA33" s="296"/>
      <c r="AB33" s="297" t="s">
        <v>541</v>
      </c>
      <c r="AC33" s="298"/>
      <c r="AD33" s="298"/>
      <c r="AE33" s="93">
        <v>8.1999999999999993</v>
      </c>
      <c r="AF33" s="94"/>
      <c r="AG33" s="94"/>
      <c r="AH33" s="94"/>
      <c r="AI33" s="95"/>
      <c r="AJ33" s="93">
        <v>6.5</v>
      </c>
      <c r="AK33" s="94"/>
      <c r="AL33" s="94"/>
      <c r="AM33" s="94"/>
      <c r="AN33" s="95"/>
      <c r="AO33" s="93">
        <v>6.8</v>
      </c>
      <c r="AP33" s="94"/>
      <c r="AQ33" s="94"/>
      <c r="AR33" s="94"/>
      <c r="AS33" s="95"/>
      <c r="AT33" s="226"/>
      <c r="AU33" s="226"/>
      <c r="AV33" s="226"/>
      <c r="AW33" s="226"/>
      <c r="AX33" s="227"/>
    </row>
    <row r="34" spans="1:50" ht="48.75" customHeight="1">
      <c r="A34" s="217"/>
      <c r="B34" s="218"/>
      <c r="C34" s="218"/>
      <c r="D34" s="218"/>
      <c r="E34" s="218"/>
      <c r="F34" s="219"/>
      <c r="G34" s="291"/>
      <c r="H34" s="292"/>
      <c r="I34" s="292"/>
      <c r="J34" s="292"/>
      <c r="K34" s="292"/>
      <c r="L34" s="292"/>
      <c r="M34" s="292"/>
      <c r="N34" s="292"/>
      <c r="O34" s="293"/>
      <c r="P34" s="276"/>
      <c r="Q34" s="276"/>
      <c r="R34" s="276"/>
      <c r="S34" s="276"/>
      <c r="T34" s="276"/>
      <c r="U34" s="276"/>
      <c r="V34" s="276"/>
      <c r="W34" s="276"/>
      <c r="X34" s="277"/>
      <c r="Y34" s="175" t="s">
        <v>65</v>
      </c>
      <c r="Z34" s="121"/>
      <c r="AA34" s="171"/>
      <c r="AB34" s="286" t="s">
        <v>540</v>
      </c>
      <c r="AC34" s="287"/>
      <c r="AD34" s="287"/>
      <c r="AE34" s="93" t="s">
        <v>536</v>
      </c>
      <c r="AF34" s="94"/>
      <c r="AG34" s="94"/>
      <c r="AH34" s="94"/>
      <c r="AI34" s="95"/>
      <c r="AJ34" s="93">
        <v>8.1999999999999993</v>
      </c>
      <c r="AK34" s="94"/>
      <c r="AL34" s="94"/>
      <c r="AM34" s="94"/>
      <c r="AN34" s="95"/>
      <c r="AO34" s="93">
        <v>6.5</v>
      </c>
      <c r="AP34" s="94"/>
      <c r="AQ34" s="94"/>
      <c r="AR34" s="94"/>
      <c r="AS34" s="95"/>
      <c r="AT34" s="93"/>
      <c r="AU34" s="94"/>
      <c r="AV34" s="94"/>
      <c r="AW34" s="94"/>
      <c r="AX34" s="96"/>
    </row>
    <row r="35" spans="1:50" ht="48.75" customHeight="1">
      <c r="A35" s="668"/>
      <c r="B35" s="669"/>
      <c r="C35" s="669"/>
      <c r="D35" s="669"/>
      <c r="E35" s="669"/>
      <c r="F35" s="670"/>
      <c r="G35" s="324"/>
      <c r="H35" s="325"/>
      <c r="I35" s="325"/>
      <c r="J35" s="325"/>
      <c r="K35" s="325"/>
      <c r="L35" s="325"/>
      <c r="M35" s="325"/>
      <c r="N35" s="325"/>
      <c r="O35" s="326"/>
      <c r="P35" s="197"/>
      <c r="Q35" s="197"/>
      <c r="R35" s="197"/>
      <c r="S35" s="197"/>
      <c r="T35" s="197"/>
      <c r="U35" s="197"/>
      <c r="V35" s="197"/>
      <c r="W35" s="197"/>
      <c r="X35" s="198"/>
      <c r="Y35" s="120" t="s">
        <v>15</v>
      </c>
      <c r="Z35" s="121"/>
      <c r="AA35" s="171"/>
      <c r="AB35" s="264" t="s">
        <v>16</v>
      </c>
      <c r="AC35" s="264"/>
      <c r="AD35" s="264"/>
      <c r="AE35" s="93" t="s">
        <v>537</v>
      </c>
      <c r="AF35" s="94"/>
      <c r="AG35" s="94"/>
      <c r="AH35" s="94"/>
      <c r="AI35" s="95"/>
      <c r="AJ35" s="93">
        <v>79.2</v>
      </c>
      <c r="AK35" s="94"/>
      <c r="AL35" s="94"/>
      <c r="AM35" s="94"/>
      <c r="AN35" s="95"/>
      <c r="AO35" s="93">
        <v>104.6</v>
      </c>
      <c r="AP35" s="94"/>
      <c r="AQ35" s="94"/>
      <c r="AR35" s="94"/>
      <c r="AS35" s="95"/>
      <c r="AT35" s="268"/>
      <c r="AU35" s="269"/>
      <c r="AV35" s="269"/>
      <c r="AW35" s="269"/>
      <c r="AX35" s="270"/>
    </row>
    <row r="36" spans="1:50" ht="18.75" customHeight="1">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customHeight="1">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v>33</v>
      </c>
      <c r="AV37" s="110"/>
      <c r="AW37" s="108" t="s">
        <v>360</v>
      </c>
      <c r="AX37" s="109"/>
    </row>
    <row r="38" spans="1:50" ht="48.75" customHeight="1">
      <c r="A38" s="216"/>
      <c r="B38" s="214"/>
      <c r="C38" s="214"/>
      <c r="D38" s="214"/>
      <c r="E38" s="214"/>
      <c r="F38" s="215"/>
      <c r="G38" s="323" t="s">
        <v>547</v>
      </c>
      <c r="H38" s="289"/>
      <c r="I38" s="289"/>
      <c r="J38" s="289"/>
      <c r="K38" s="289"/>
      <c r="L38" s="289"/>
      <c r="M38" s="289"/>
      <c r="N38" s="289"/>
      <c r="O38" s="290"/>
      <c r="P38" s="254" t="s">
        <v>548</v>
      </c>
      <c r="Q38" s="195"/>
      <c r="R38" s="195"/>
      <c r="S38" s="195"/>
      <c r="T38" s="195"/>
      <c r="U38" s="195"/>
      <c r="V38" s="195"/>
      <c r="W38" s="195"/>
      <c r="X38" s="196"/>
      <c r="Y38" s="294" t="s">
        <v>14</v>
      </c>
      <c r="Z38" s="295"/>
      <c r="AA38" s="296"/>
      <c r="AB38" s="297" t="s">
        <v>540</v>
      </c>
      <c r="AC38" s="298"/>
      <c r="AD38" s="298"/>
      <c r="AE38" s="93">
        <v>12.7</v>
      </c>
      <c r="AF38" s="94"/>
      <c r="AG38" s="94"/>
      <c r="AH38" s="94"/>
      <c r="AI38" s="95"/>
      <c r="AJ38" s="93">
        <v>11.7</v>
      </c>
      <c r="AK38" s="94"/>
      <c r="AL38" s="94"/>
      <c r="AM38" s="94"/>
      <c r="AN38" s="95"/>
      <c r="AO38" s="93">
        <v>14.3</v>
      </c>
      <c r="AP38" s="94"/>
      <c r="AQ38" s="94"/>
      <c r="AR38" s="94"/>
      <c r="AS38" s="95"/>
      <c r="AT38" s="226"/>
      <c r="AU38" s="226"/>
      <c r="AV38" s="226"/>
      <c r="AW38" s="226"/>
      <c r="AX38" s="227"/>
    </row>
    <row r="39" spans="1:50" ht="48.75" customHeight="1">
      <c r="A39" s="217"/>
      <c r="B39" s="218"/>
      <c r="C39" s="218"/>
      <c r="D39" s="218"/>
      <c r="E39" s="218"/>
      <c r="F39" s="219"/>
      <c r="G39" s="291"/>
      <c r="H39" s="292"/>
      <c r="I39" s="292"/>
      <c r="J39" s="292"/>
      <c r="K39" s="292"/>
      <c r="L39" s="292"/>
      <c r="M39" s="292"/>
      <c r="N39" s="292"/>
      <c r="O39" s="293"/>
      <c r="P39" s="276"/>
      <c r="Q39" s="276"/>
      <c r="R39" s="276"/>
      <c r="S39" s="276"/>
      <c r="T39" s="276"/>
      <c r="U39" s="276"/>
      <c r="V39" s="276"/>
      <c r="W39" s="276"/>
      <c r="X39" s="277"/>
      <c r="Y39" s="175" t="s">
        <v>65</v>
      </c>
      <c r="Z39" s="121"/>
      <c r="AA39" s="171"/>
      <c r="AB39" s="286" t="s">
        <v>540</v>
      </c>
      <c r="AC39" s="287"/>
      <c r="AD39" s="287"/>
      <c r="AE39" s="93" t="s">
        <v>536</v>
      </c>
      <c r="AF39" s="94"/>
      <c r="AG39" s="94"/>
      <c r="AH39" s="94"/>
      <c r="AI39" s="95"/>
      <c r="AJ39" s="93">
        <v>12.7</v>
      </c>
      <c r="AK39" s="94"/>
      <c r="AL39" s="94"/>
      <c r="AM39" s="94"/>
      <c r="AN39" s="95"/>
      <c r="AO39" s="93">
        <v>11.7</v>
      </c>
      <c r="AP39" s="94"/>
      <c r="AQ39" s="94"/>
      <c r="AR39" s="94"/>
      <c r="AS39" s="95"/>
      <c r="AT39" s="93"/>
      <c r="AU39" s="94"/>
      <c r="AV39" s="94"/>
      <c r="AW39" s="94"/>
      <c r="AX39" s="96"/>
    </row>
    <row r="40" spans="1:50" ht="48.75" customHeight="1">
      <c r="A40" s="668"/>
      <c r="B40" s="669"/>
      <c r="C40" s="669"/>
      <c r="D40" s="669"/>
      <c r="E40" s="669"/>
      <c r="F40" s="670"/>
      <c r="G40" s="324"/>
      <c r="H40" s="325"/>
      <c r="I40" s="325"/>
      <c r="J40" s="325"/>
      <c r="K40" s="325"/>
      <c r="L40" s="325"/>
      <c r="M40" s="325"/>
      <c r="N40" s="325"/>
      <c r="O40" s="326"/>
      <c r="P40" s="197"/>
      <c r="Q40" s="197"/>
      <c r="R40" s="197"/>
      <c r="S40" s="197"/>
      <c r="T40" s="197"/>
      <c r="U40" s="197"/>
      <c r="V40" s="197"/>
      <c r="W40" s="197"/>
      <c r="X40" s="198"/>
      <c r="Y40" s="120" t="s">
        <v>15</v>
      </c>
      <c r="Z40" s="121"/>
      <c r="AA40" s="171"/>
      <c r="AB40" s="264" t="s">
        <v>16</v>
      </c>
      <c r="AC40" s="264"/>
      <c r="AD40" s="264"/>
      <c r="AE40" s="93" t="s">
        <v>537</v>
      </c>
      <c r="AF40" s="94"/>
      <c r="AG40" s="94"/>
      <c r="AH40" s="94"/>
      <c r="AI40" s="95"/>
      <c r="AJ40" s="93">
        <v>92.1</v>
      </c>
      <c r="AK40" s="94"/>
      <c r="AL40" s="94"/>
      <c r="AM40" s="94"/>
      <c r="AN40" s="95"/>
      <c r="AO40" s="93">
        <v>122.2</v>
      </c>
      <c r="AP40" s="94"/>
      <c r="AQ40" s="94"/>
      <c r="AR40" s="94"/>
      <c r="AS40" s="95"/>
      <c r="AT40" s="268"/>
      <c r="AU40" s="269"/>
      <c r="AV40" s="269"/>
      <c r="AW40" s="269"/>
      <c r="AX40" s="270"/>
    </row>
    <row r="41" spans="1:50" ht="18.75" hidden="1" customHeight="1">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v>33</v>
      </c>
      <c r="AV42" s="110"/>
      <c r="AW42" s="108" t="s">
        <v>360</v>
      </c>
      <c r="AX42" s="109"/>
    </row>
    <row r="43" spans="1:50" ht="27.75" hidden="1" customHeight="1">
      <c r="A43" s="216"/>
      <c r="B43" s="214"/>
      <c r="C43" s="214"/>
      <c r="D43" s="214"/>
      <c r="E43" s="214"/>
      <c r="F43" s="215"/>
      <c r="G43" s="288"/>
      <c r="H43" s="289"/>
      <c r="I43" s="289"/>
      <c r="J43" s="289"/>
      <c r="K43" s="289"/>
      <c r="L43" s="289"/>
      <c r="M43" s="289"/>
      <c r="N43" s="289"/>
      <c r="O43" s="290"/>
      <c r="P43" s="254"/>
      <c r="Q43" s="195"/>
      <c r="R43" s="195"/>
      <c r="S43" s="195"/>
      <c r="T43" s="195"/>
      <c r="U43" s="195"/>
      <c r="V43" s="195"/>
      <c r="W43" s="195"/>
      <c r="X43" s="196"/>
      <c r="Y43" s="294" t="s">
        <v>14</v>
      </c>
      <c r="Z43" s="295"/>
      <c r="AA43" s="296"/>
      <c r="AB43" s="297"/>
      <c r="AC43" s="298"/>
      <c r="AD43" s="298"/>
      <c r="AE43" s="93"/>
      <c r="AF43" s="94"/>
      <c r="AG43" s="94"/>
      <c r="AH43" s="94"/>
      <c r="AI43" s="95"/>
      <c r="AJ43" s="93"/>
      <c r="AK43" s="94"/>
      <c r="AL43" s="94"/>
      <c r="AM43" s="94"/>
      <c r="AN43" s="95"/>
      <c r="AO43" s="93"/>
      <c r="AP43" s="94"/>
      <c r="AQ43" s="94"/>
      <c r="AR43" s="94"/>
      <c r="AS43" s="95"/>
      <c r="AT43" s="226"/>
      <c r="AU43" s="226"/>
      <c r="AV43" s="226"/>
      <c r="AW43" s="226"/>
      <c r="AX43" s="227"/>
    </row>
    <row r="44" spans="1:50" ht="27.75" hidden="1" customHeight="1">
      <c r="A44" s="217"/>
      <c r="B44" s="218"/>
      <c r="C44" s="218"/>
      <c r="D44" s="218"/>
      <c r="E44" s="218"/>
      <c r="F44" s="219"/>
      <c r="G44" s="291"/>
      <c r="H44" s="292"/>
      <c r="I44" s="292"/>
      <c r="J44" s="292"/>
      <c r="K44" s="292"/>
      <c r="L44" s="292"/>
      <c r="M44" s="292"/>
      <c r="N44" s="292"/>
      <c r="O44" s="293"/>
      <c r="P44" s="276"/>
      <c r="Q44" s="276"/>
      <c r="R44" s="276"/>
      <c r="S44" s="276"/>
      <c r="T44" s="276"/>
      <c r="U44" s="276"/>
      <c r="V44" s="276"/>
      <c r="W44" s="276"/>
      <c r="X44" s="277"/>
      <c r="Y44" s="175" t="s">
        <v>65</v>
      </c>
      <c r="Z44" s="121"/>
      <c r="AA44" s="171"/>
      <c r="AB44" s="286"/>
      <c r="AC44" s="287"/>
      <c r="AD44" s="287"/>
      <c r="AE44" s="93"/>
      <c r="AF44" s="94"/>
      <c r="AG44" s="94"/>
      <c r="AH44" s="94"/>
      <c r="AI44" s="95"/>
      <c r="AJ44" s="93"/>
      <c r="AK44" s="94"/>
      <c r="AL44" s="94"/>
      <c r="AM44" s="94"/>
      <c r="AN44" s="95"/>
      <c r="AO44" s="93"/>
      <c r="AP44" s="94"/>
      <c r="AQ44" s="94"/>
      <c r="AR44" s="94"/>
      <c r="AS44" s="95"/>
      <c r="AT44" s="93"/>
      <c r="AU44" s="94"/>
      <c r="AV44" s="94"/>
      <c r="AW44" s="94"/>
      <c r="AX44" s="96"/>
    </row>
    <row r="45" spans="1:50" ht="27.75" hidden="1" customHeight="1">
      <c r="A45" s="217"/>
      <c r="B45" s="218"/>
      <c r="C45" s="218"/>
      <c r="D45" s="218"/>
      <c r="E45" s="218"/>
      <c r="F45" s="219"/>
      <c r="G45" s="291"/>
      <c r="H45" s="292"/>
      <c r="I45" s="292"/>
      <c r="J45" s="292"/>
      <c r="K45" s="292"/>
      <c r="L45" s="292"/>
      <c r="M45" s="292"/>
      <c r="N45" s="292"/>
      <c r="O45" s="293"/>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c r="A47" s="234" t="s">
        <v>320</v>
      </c>
      <c r="B47" s="683" t="s">
        <v>317</v>
      </c>
      <c r="C47" s="236"/>
      <c r="D47" s="236"/>
      <c r="E47" s="236"/>
      <c r="F47" s="237"/>
      <c r="G47" s="621" t="s">
        <v>311</v>
      </c>
      <c r="H47" s="621"/>
      <c r="I47" s="621"/>
      <c r="J47" s="621"/>
      <c r="K47" s="621"/>
      <c r="L47" s="621"/>
      <c r="M47" s="621"/>
      <c r="N47" s="621"/>
      <c r="O47" s="621"/>
      <c r="P47" s="621"/>
      <c r="Q47" s="621"/>
      <c r="R47" s="621"/>
      <c r="S47" s="621"/>
      <c r="T47" s="621"/>
      <c r="U47" s="621"/>
      <c r="V47" s="621"/>
      <c r="W47" s="621"/>
      <c r="X47" s="621"/>
      <c r="Y47" s="621"/>
      <c r="Z47" s="621"/>
      <c r="AA47" s="688"/>
      <c r="AB47" s="620" t="s">
        <v>310</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hidden="1" customHeight="1">
      <c r="A48" s="234"/>
      <c r="B48" s="683"/>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c r="A49" s="234"/>
      <c r="B49" s="683"/>
      <c r="C49" s="236"/>
      <c r="D49" s="236"/>
      <c r="E49" s="236"/>
      <c r="F49" s="237"/>
      <c r="G49" s="337"/>
      <c r="H49" s="337"/>
      <c r="I49" s="337"/>
      <c r="J49" s="337"/>
      <c r="K49" s="337"/>
      <c r="L49" s="337"/>
      <c r="M49" s="337"/>
      <c r="N49" s="337"/>
      <c r="O49" s="337"/>
      <c r="P49" s="337"/>
      <c r="Q49" s="337"/>
      <c r="R49" s="337"/>
      <c r="S49" s="337"/>
      <c r="T49" s="337"/>
      <c r="U49" s="337"/>
      <c r="V49" s="337"/>
      <c r="W49" s="337"/>
      <c r="X49" s="337"/>
      <c r="Y49" s="337"/>
      <c r="Z49" s="337"/>
      <c r="AA49" s="338"/>
      <c r="AB49" s="614"/>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5"/>
    </row>
    <row r="50" spans="1:50" ht="22.5" hidden="1" customHeight="1">
      <c r="A50" s="234"/>
      <c r="B50" s="683"/>
      <c r="C50" s="236"/>
      <c r="D50" s="236"/>
      <c r="E50" s="236"/>
      <c r="F50" s="237"/>
      <c r="G50" s="339"/>
      <c r="H50" s="339"/>
      <c r="I50" s="339"/>
      <c r="J50" s="339"/>
      <c r="K50" s="339"/>
      <c r="L50" s="339"/>
      <c r="M50" s="339"/>
      <c r="N50" s="339"/>
      <c r="O50" s="339"/>
      <c r="P50" s="339"/>
      <c r="Q50" s="339"/>
      <c r="R50" s="339"/>
      <c r="S50" s="339"/>
      <c r="T50" s="339"/>
      <c r="U50" s="339"/>
      <c r="V50" s="339"/>
      <c r="W50" s="339"/>
      <c r="X50" s="339"/>
      <c r="Y50" s="339"/>
      <c r="Z50" s="339"/>
      <c r="AA50" s="340"/>
      <c r="AB50" s="616"/>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7"/>
    </row>
    <row r="51" spans="1:50" ht="22.5" hidden="1" customHeight="1">
      <c r="A51" s="234"/>
      <c r="B51" s="684"/>
      <c r="C51" s="238"/>
      <c r="D51" s="238"/>
      <c r="E51" s="238"/>
      <c r="F51" s="239"/>
      <c r="G51" s="341"/>
      <c r="H51" s="341"/>
      <c r="I51" s="341"/>
      <c r="J51" s="341"/>
      <c r="K51" s="341"/>
      <c r="L51" s="341"/>
      <c r="M51" s="341"/>
      <c r="N51" s="341"/>
      <c r="O51" s="341"/>
      <c r="P51" s="341"/>
      <c r="Q51" s="341"/>
      <c r="R51" s="341"/>
      <c r="S51" s="341"/>
      <c r="T51" s="341"/>
      <c r="U51" s="341"/>
      <c r="V51" s="341"/>
      <c r="W51" s="341"/>
      <c r="X51" s="341"/>
      <c r="Y51" s="341"/>
      <c r="Z51" s="341"/>
      <c r="AA51" s="342"/>
      <c r="AB51" s="618"/>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19"/>
    </row>
    <row r="52" spans="1:50" ht="18.75" hidden="1" customHeight="1">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9"/>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7"/>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38.25" hidden="1" customHeight="1">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20.25" customHeight="1">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8" t="s">
        <v>69</v>
      </c>
      <c r="AF67" s="118"/>
      <c r="AG67" s="118"/>
      <c r="AH67" s="118"/>
      <c r="AI67" s="118"/>
      <c r="AJ67" s="658" t="s">
        <v>70</v>
      </c>
      <c r="AK67" s="118"/>
      <c r="AL67" s="118"/>
      <c r="AM67" s="118"/>
      <c r="AN67" s="118"/>
      <c r="AO67" s="658" t="s">
        <v>71</v>
      </c>
      <c r="AP67" s="118"/>
      <c r="AQ67" s="118"/>
      <c r="AR67" s="118"/>
      <c r="AS67" s="118"/>
      <c r="AT67" s="176" t="s">
        <v>74</v>
      </c>
      <c r="AU67" s="177"/>
      <c r="AV67" s="177"/>
      <c r="AW67" s="177"/>
      <c r="AX67" s="178"/>
    </row>
    <row r="68" spans="1:60" ht="30" customHeight="1">
      <c r="A68" s="185"/>
      <c r="B68" s="186"/>
      <c r="C68" s="186"/>
      <c r="D68" s="186"/>
      <c r="E68" s="186"/>
      <c r="F68" s="187"/>
      <c r="G68" s="254" t="s">
        <v>545</v>
      </c>
      <c r="H68" s="195"/>
      <c r="I68" s="195"/>
      <c r="J68" s="195"/>
      <c r="K68" s="195"/>
      <c r="L68" s="195"/>
      <c r="M68" s="195"/>
      <c r="N68" s="195"/>
      <c r="O68" s="195"/>
      <c r="P68" s="195"/>
      <c r="Q68" s="195"/>
      <c r="R68" s="195"/>
      <c r="S68" s="195"/>
      <c r="T68" s="195"/>
      <c r="U68" s="195"/>
      <c r="V68" s="195"/>
      <c r="W68" s="195"/>
      <c r="X68" s="196"/>
      <c r="Y68" s="334" t="s">
        <v>66</v>
      </c>
      <c r="Z68" s="335"/>
      <c r="AA68" s="336"/>
      <c r="AB68" s="202" t="s">
        <v>515</v>
      </c>
      <c r="AC68" s="203"/>
      <c r="AD68" s="204"/>
      <c r="AE68" s="93">
        <v>18.7</v>
      </c>
      <c r="AF68" s="94"/>
      <c r="AG68" s="94"/>
      <c r="AH68" s="94"/>
      <c r="AI68" s="95"/>
      <c r="AJ68" s="93">
        <v>97.2</v>
      </c>
      <c r="AK68" s="94"/>
      <c r="AL68" s="94"/>
      <c r="AM68" s="94"/>
      <c r="AN68" s="95"/>
      <c r="AO68" s="93">
        <v>97.2</v>
      </c>
      <c r="AP68" s="94"/>
      <c r="AQ68" s="94"/>
      <c r="AR68" s="94"/>
      <c r="AS68" s="95"/>
      <c r="AT68" s="205"/>
      <c r="AU68" s="205"/>
      <c r="AV68" s="205"/>
      <c r="AW68" s="205"/>
      <c r="AX68" s="206"/>
      <c r="AY68" s="10"/>
      <c r="AZ68" s="10"/>
      <c r="BA68" s="10"/>
      <c r="BB68" s="10"/>
      <c r="BC68" s="10"/>
    </row>
    <row r="69" spans="1:60" ht="30" customHeight="1">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515</v>
      </c>
      <c r="AC69" s="211"/>
      <c r="AD69" s="212"/>
      <c r="AE69" s="93">
        <v>19</v>
      </c>
      <c r="AF69" s="94"/>
      <c r="AG69" s="94"/>
      <c r="AH69" s="94"/>
      <c r="AI69" s="95"/>
      <c r="AJ69" s="93">
        <v>100</v>
      </c>
      <c r="AK69" s="94"/>
      <c r="AL69" s="94"/>
      <c r="AM69" s="94"/>
      <c r="AN69" s="95"/>
      <c r="AO69" s="93">
        <v>100</v>
      </c>
      <c r="AP69" s="94"/>
      <c r="AQ69" s="94"/>
      <c r="AR69" s="94"/>
      <c r="AS69" s="95"/>
      <c r="AT69" s="93">
        <v>100</v>
      </c>
      <c r="AU69" s="94"/>
      <c r="AV69" s="94"/>
      <c r="AW69" s="94"/>
      <c r="AX69" s="96"/>
      <c r="AY69" s="10"/>
      <c r="AZ69" s="10"/>
      <c r="BA69" s="10"/>
      <c r="BB69" s="10"/>
      <c r="BC69" s="10"/>
      <c r="BD69" s="10"/>
      <c r="BE69" s="10"/>
      <c r="BF69" s="10"/>
      <c r="BG69" s="10"/>
      <c r="BH69" s="10"/>
    </row>
    <row r="70" spans="1:60" ht="33" hidden="1" customHeight="1">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3.25" customHeight="1">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c r="A83" s="129"/>
      <c r="B83" s="127"/>
      <c r="C83" s="127"/>
      <c r="D83" s="127"/>
      <c r="E83" s="127"/>
      <c r="F83" s="128"/>
      <c r="G83" s="144" t="s">
        <v>480</v>
      </c>
      <c r="H83" s="144"/>
      <c r="I83" s="144"/>
      <c r="J83" s="144"/>
      <c r="K83" s="144"/>
      <c r="L83" s="144"/>
      <c r="M83" s="144"/>
      <c r="N83" s="144"/>
      <c r="O83" s="144"/>
      <c r="P83" s="144"/>
      <c r="Q83" s="144"/>
      <c r="R83" s="144"/>
      <c r="S83" s="144"/>
      <c r="T83" s="144"/>
      <c r="U83" s="144"/>
      <c r="V83" s="144"/>
      <c r="W83" s="144"/>
      <c r="X83" s="144"/>
      <c r="Y83" s="146" t="s">
        <v>17</v>
      </c>
      <c r="Z83" s="147"/>
      <c r="AA83" s="148"/>
      <c r="AB83" s="181" t="s">
        <v>481</v>
      </c>
      <c r="AC83" s="150"/>
      <c r="AD83" s="151"/>
      <c r="AE83" s="152">
        <v>15.5</v>
      </c>
      <c r="AF83" s="153"/>
      <c r="AG83" s="153"/>
      <c r="AH83" s="153"/>
      <c r="AI83" s="153"/>
      <c r="AJ83" s="152">
        <v>9</v>
      </c>
      <c r="AK83" s="153"/>
      <c r="AL83" s="153"/>
      <c r="AM83" s="153"/>
      <c r="AN83" s="153"/>
      <c r="AO83" s="152">
        <v>8.9</v>
      </c>
      <c r="AP83" s="153"/>
      <c r="AQ83" s="153"/>
      <c r="AR83" s="153"/>
      <c r="AS83" s="153"/>
      <c r="AT83" s="93"/>
      <c r="AU83" s="94"/>
      <c r="AV83" s="94"/>
      <c r="AW83" s="94"/>
      <c r="AX83" s="96"/>
    </row>
    <row r="84" spans="1:60" ht="42" customHeight="1">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466</v>
      </c>
      <c r="AC84" s="158"/>
      <c r="AD84" s="159"/>
      <c r="AE84" s="157" t="s">
        <v>482</v>
      </c>
      <c r="AF84" s="158"/>
      <c r="AG84" s="158"/>
      <c r="AH84" s="158"/>
      <c r="AI84" s="159"/>
      <c r="AJ84" s="157" t="s">
        <v>483</v>
      </c>
      <c r="AK84" s="158"/>
      <c r="AL84" s="158"/>
      <c r="AM84" s="158"/>
      <c r="AN84" s="159"/>
      <c r="AO84" s="157" t="s">
        <v>484</v>
      </c>
      <c r="AP84" s="158"/>
      <c r="AQ84" s="158"/>
      <c r="AR84" s="158"/>
      <c r="AS84" s="159"/>
      <c r="AT84" s="157"/>
      <c r="AU84" s="158"/>
      <c r="AV84" s="158"/>
      <c r="AW84" s="158"/>
      <c r="AX84" s="160"/>
    </row>
    <row r="85" spans="1:60" ht="32.25" hidden="1" customHeight="1">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17.25" customHeight="1">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23.1" customHeight="1">
      <c r="A98" s="378"/>
      <c r="B98" s="379"/>
      <c r="C98" s="413" t="s">
        <v>485</v>
      </c>
      <c r="D98" s="414"/>
      <c r="E98" s="414"/>
      <c r="F98" s="414"/>
      <c r="G98" s="414"/>
      <c r="H98" s="414"/>
      <c r="I98" s="414"/>
      <c r="J98" s="414"/>
      <c r="K98" s="415"/>
      <c r="L98" s="71">
        <v>2.5739999999999998</v>
      </c>
      <c r="M98" s="72"/>
      <c r="N98" s="72"/>
      <c r="O98" s="72"/>
      <c r="P98" s="72"/>
      <c r="Q98" s="73"/>
      <c r="R98" s="71">
        <v>2.5880000000000001</v>
      </c>
      <c r="S98" s="72"/>
      <c r="T98" s="72"/>
      <c r="U98" s="72"/>
      <c r="V98" s="72"/>
      <c r="W98" s="73"/>
      <c r="X98" s="671"/>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3.1" customHeight="1">
      <c r="A99" s="378"/>
      <c r="B99" s="379"/>
      <c r="C99" s="161" t="s">
        <v>486</v>
      </c>
      <c r="D99" s="162"/>
      <c r="E99" s="162"/>
      <c r="F99" s="162"/>
      <c r="G99" s="162"/>
      <c r="H99" s="162"/>
      <c r="I99" s="162"/>
      <c r="J99" s="162"/>
      <c r="K99" s="163"/>
      <c r="L99" s="71">
        <v>0.1</v>
      </c>
      <c r="M99" s="72"/>
      <c r="N99" s="72"/>
      <c r="O99" s="72"/>
      <c r="P99" s="72"/>
      <c r="Q99" s="73"/>
      <c r="R99" s="71">
        <v>9.9000000000000005E-2</v>
      </c>
      <c r="S99" s="72"/>
      <c r="T99" s="72"/>
      <c r="U99" s="72"/>
      <c r="V99" s="72"/>
      <c r="W99" s="73"/>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c r="A100" s="378"/>
      <c r="B100" s="379"/>
      <c r="C100" s="161" t="s">
        <v>487</v>
      </c>
      <c r="D100" s="162"/>
      <c r="E100" s="162"/>
      <c r="F100" s="162"/>
      <c r="G100" s="162"/>
      <c r="H100" s="162"/>
      <c r="I100" s="162"/>
      <c r="J100" s="162"/>
      <c r="K100" s="163"/>
      <c r="L100" s="71">
        <v>2.036</v>
      </c>
      <c r="M100" s="72"/>
      <c r="N100" s="72"/>
      <c r="O100" s="72"/>
      <c r="P100" s="72"/>
      <c r="Q100" s="73"/>
      <c r="R100" s="71">
        <v>2.093</v>
      </c>
      <c r="S100" s="72"/>
      <c r="T100" s="72"/>
      <c r="U100" s="72"/>
      <c r="V100" s="72"/>
      <c r="W100" s="73"/>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3.1" customHeight="1">
      <c r="A101" s="378"/>
      <c r="B101" s="379"/>
      <c r="C101" s="161" t="s">
        <v>488</v>
      </c>
      <c r="D101" s="162"/>
      <c r="E101" s="162"/>
      <c r="F101" s="162"/>
      <c r="G101" s="162"/>
      <c r="H101" s="162"/>
      <c r="I101" s="162"/>
      <c r="J101" s="162"/>
      <c r="K101" s="163"/>
      <c r="L101" s="71">
        <v>4.5449999999999999</v>
      </c>
      <c r="M101" s="72"/>
      <c r="N101" s="72"/>
      <c r="O101" s="72"/>
      <c r="P101" s="72"/>
      <c r="Q101" s="73"/>
      <c r="R101" s="71">
        <v>4.266</v>
      </c>
      <c r="S101" s="72"/>
      <c r="T101" s="72"/>
      <c r="U101" s="72"/>
      <c r="V101" s="72"/>
      <c r="W101" s="73"/>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customHeight="1">
      <c r="A102" s="378"/>
      <c r="B102" s="379"/>
      <c r="C102" s="161" t="s">
        <v>532</v>
      </c>
      <c r="D102" s="162"/>
      <c r="E102" s="162"/>
      <c r="F102" s="162"/>
      <c r="G102" s="162"/>
      <c r="H102" s="162"/>
      <c r="I102" s="162"/>
      <c r="J102" s="162"/>
      <c r="K102" s="163"/>
      <c r="L102" s="71">
        <v>294.60000000000002</v>
      </c>
      <c r="M102" s="72"/>
      <c r="N102" s="72"/>
      <c r="O102" s="72"/>
      <c r="P102" s="72"/>
      <c r="Q102" s="73"/>
      <c r="R102" s="71">
        <v>283.05</v>
      </c>
      <c r="S102" s="72"/>
      <c r="T102" s="72"/>
      <c r="U102" s="72"/>
      <c r="V102" s="72"/>
      <c r="W102" s="73"/>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customHeight="1">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c r="A104" s="380"/>
      <c r="B104" s="381"/>
      <c r="C104" s="370" t="s">
        <v>22</v>
      </c>
      <c r="D104" s="371"/>
      <c r="E104" s="371"/>
      <c r="F104" s="371"/>
      <c r="G104" s="371"/>
      <c r="H104" s="371"/>
      <c r="I104" s="371"/>
      <c r="J104" s="371"/>
      <c r="K104" s="372"/>
      <c r="L104" s="373">
        <f>SUM(L98:Q103)</f>
        <v>303.85500000000002</v>
      </c>
      <c r="M104" s="374"/>
      <c r="N104" s="374"/>
      <c r="O104" s="374"/>
      <c r="P104" s="374"/>
      <c r="Q104" s="375"/>
      <c r="R104" s="373">
        <f>SUM(R98:W103)</f>
        <v>292.096</v>
      </c>
      <c r="S104" s="374"/>
      <c r="T104" s="374"/>
      <c r="U104" s="374"/>
      <c r="V104" s="374"/>
      <c r="W104" s="375"/>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c r="A107" s="5"/>
      <c r="B107" s="6"/>
      <c r="C107" s="598" t="s">
        <v>39</v>
      </c>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9"/>
      <c r="AD107" s="597" t="s">
        <v>43</v>
      </c>
      <c r="AE107" s="597"/>
      <c r="AF107" s="597"/>
      <c r="AG107" s="629" t="s">
        <v>38</v>
      </c>
      <c r="AH107" s="597"/>
      <c r="AI107" s="597"/>
      <c r="AJ107" s="597"/>
      <c r="AK107" s="597"/>
      <c r="AL107" s="597"/>
      <c r="AM107" s="597"/>
      <c r="AN107" s="597"/>
      <c r="AO107" s="597"/>
      <c r="AP107" s="597"/>
      <c r="AQ107" s="597"/>
      <c r="AR107" s="597"/>
      <c r="AS107" s="597"/>
      <c r="AT107" s="597"/>
      <c r="AU107" s="597"/>
      <c r="AV107" s="597"/>
      <c r="AW107" s="597"/>
      <c r="AX107" s="630"/>
    </row>
    <row r="108" spans="1:50" ht="26.25" customHeight="1">
      <c r="A108" s="308" t="s">
        <v>312</v>
      </c>
      <c r="B108" s="309"/>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4" t="s">
        <v>489</v>
      </c>
      <c r="AE108" s="605"/>
      <c r="AF108" s="605"/>
      <c r="AG108" s="601" t="s">
        <v>525</v>
      </c>
      <c r="AH108" s="602"/>
      <c r="AI108" s="602"/>
      <c r="AJ108" s="602"/>
      <c r="AK108" s="602"/>
      <c r="AL108" s="602"/>
      <c r="AM108" s="602"/>
      <c r="AN108" s="602"/>
      <c r="AO108" s="602"/>
      <c r="AP108" s="602"/>
      <c r="AQ108" s="602"/>
      <c r="AR108" s="602"/>
      <c r="AS108" s="602"/>
      <c r="AT108" s="602"/>
      <c r="AU108" s="602"/>
      <c r="AV108" s="602"/>
      <c r="AW108" s="602"/>
      <c r="AX108" s="603"/>
    </row>
    <row r="109" spans="1:50" ht="63.75" customHeight="1">
      <c r="A109" s="310"/>
      <c r="B109" s="311"/>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489</v>
      </c>
      <c r="AE109" s="442"/>
      <c r="AF109" s="442"/>
      <c r="AG109" s="305" t="s">
        <v>526</v>
      </c>
      <c r="AH109" s="306"/>
      <c r="AI109" s="306"/>
      <c r="AJ109" s="306"/>
      <c r="AK109" s="306"/>
      <c r="AL109" s="306"/>
      <c r="AM109" s="306"/>
      <c r="AN109" s="306"/>
      <c r="AO109" s="306"/>
      <c r="AP109" s="306"/>
      <c r="AQ109" s="306"/>
      <c r="AR109" s="306"/>
      <c r="AS109" s="306"/>
      <c r="AT109" s="306"/>
      <c r="AU109" s="306"/>
      <c r="AV109" s="306"/>
      <c r="AW109" s="306"/>
      <c r="AX109" s="307"/>
    </row>
    <row r="110" spans="1:50" ht="72" customHeight="1">
      <c r="A110" s="312"/>
      <c r="B110" s="313"/>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6" t="s">
        <v>489</v>
      </c>
      <c r="AE110" s="587"/>
      <c r="AF110" s="587"/>
      <c r="AG110" s="530" t="s">
        <v>523</v>
      </c>
      <c r="AH110" s="435"/>
      <c r="AI110" s="435"/>
      <c r="AJ110" s="435"/>
      <c r="AK110" s="435"/>
      <c r="AL110" s="435"/>
      <c r="AM110" s="435"/>
      <c r="AN110" s="435"/>
      <c r="AO110" s="435"/>
      <c r="AP110" s="435"/>
      <c r="AQ110" s="435"/>
      <c r="AR110" s="435"/>
      <c r="AS110" s="435"/>
      <c r="AT110" s="435"/>
      <c r="AU110" s="435"/>
      <c r="AV110" s="435"/>
      <c r="AW110" s="435"/>
      <c r="AX110" s="531"/>
    </row>
    <row r="111" spans="1:50" ht="52.5" customHeight="1">
      <c r="A111" s="550" t="s">
        <v>46</v>
      </c>
      <c r="B111" s="588"/>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489</v>
      </c>
      <c r="AE111" s="438"/>
      <c r="AF111" s="438"/>
      <c r="AG111" s="302" t="s">
        <v>518</v>
      </c>
      <c r="AH111" s="303"/>
      <c r="AI111" s="303"/>
      <c r="AJ111" s="303"/>
      <c r="AK111" s="303"/>
      <c r="AL111" s="303"/>
      <c r="AM111" s="303"/>
      <c r="AN111" s="303"/>
      <c r="AO111" s="303"/>
      <c r="AP111" s="303"/>
      <c r="AQ111" s="303"/>
      <c r="AR111" s="303"/>
      <c r="AS111" s="303"/>
      <c r="AT111" s="303"/>
      <c r="AU111" s="303"/>
      <c r="AV111" s="303"/>
      <c r="AW111" s="303"/>
      <c r="AX111" s="304"/>
    </row>
    <row r="112" spans="1:50" ht="47.25" customHeight="1">
      <c r="A112" s="589"/>
      <c r="B112" s="590"/>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489</v>
      </c>
      <c r="AE112" s="442"/>
      <c r="AF112" s="442"/>
      <c r="AG112" s="305" t="s">
        <v>519</v>
      </c>
      <c r="AH112" s="306"/>
      <c r="AI112" s="306"/>
      <c r="AJ112" s="306"/>
      <c r="AK112" s="306"/>
      <c r="AL112" s="306"/>
      <c r="AM112" s="306"/>
      <c r="AN112" s="306"/>
      <c r="AO112" s="306"/>
      <c r="AP112" s="306"/>
      <c r="AQ112" s="306"/>
      <c r="AR112" s="306"/>
      <c r="AS112" s="306"/>
      <c r="AT112" s="306"/>
      <c r="AU112" s="306"/>
      <c r="AV112" s="306"/>
      <c r="AW112" s="306"/>
      <c r="AX112" s="307"/>
    </row>
    <row r="113" spans="1:64" ht="32.25" customHeight="1">
      <c r="A113" s="589"/>
      <c r="B113" s="590"/>
      <c r="C113" s="505"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489</v>
      </c>
      <c r="AE113" s="442"/>
      <c r="AF113" s="442"/>
      <c r="AG113" s="305" t="s">
        <v>513</v>
      </c>
      <c r="AH113" s="306"/>
      <c r="AI113" s="306"/>
      <c r="AJ113" s="306"/>
      <c r="AK113" s="306"/>
      <c r="AL113" s="306"/>
      <c r="AM113" s="306"/>
      <c r="AN113" s="306"/>
      <c r="AO113" s="306"/>
      <c r="AP113" s="306"/>
      <c r="AQ113" s="306"/>
      <c r="AR113" s="306"/>
      <c r="AS113" s="306"/>
      <c r="AT113" s="306"/>
      <c r="AU113" s="306"/>
      <c r="AV113" s="306"/>
      <c r="AW113" s="306"/>
      <c r="AX113" s="307"/>
    </row>
    <row r="114" spans="1:64" ht="18.75" customHeight="1">
      <c r="A114" s="589"/>
      <c r="B114" s="590"/>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490</v>
      </c>
      <c r="AE114" s="442"/>
      <c r="AF114" s="442"/>
      <c r="AG114" s="532"/>
      <c r="AH114" s="306"/>
      <c r="AI114" s="306"/>
      <c r="AJ114" s="306"/>
      <c r="AK114" s="306"/>
      <c r="AL114" s="306"/>
      <c r="AM114" s="306"/>
      <c r="AN114" s="306"/>
      <c r="AO114" s="306"/>
      <c r="AP114" s="306"/>
      <c r="AQ114" s="306"/>
      <c r="AR114" s="306"/>
      <c r="AS114" s="306"/>
      <c r="AT114" s="306"/>
      <c r="AU114" s="306"/>
      <c r="AV114" s="306"/>
      <c r="AW114" s="306"/>
      <c r="AX114" s="307"/>
    </row>
    <row r="115" spans="1:64" ht="47.25" customHeight="1">
      <c r="A115" s="589"/>
      <c r="B115" s="590"/>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1" t="s">
        <v>489</v>
      </c>
      <c r="AE115" s="442"/>
      <c r="AF115" s="442"/>
      <c r="AG115" s="305" t="s">
        <v>520</v>
      </c>
      <c r="AH115" s="306"/>
      <c r="AI115" s="306"/>
      <c r="AJ115" s="306"/>
      <c r="AK115" s="306"/>
      <c r="AL115" s="306"/>
      <c r="AM115" s="306"/>
      <c r="AN115" s="306"/>
      <c r="AO115" s="306"/>
      <c r="AP115" s="306"/>
      <c r="AQ115" s="306"/>
      <c r="AR115" s="306"/>
      <c r="AS115" s="306"/>
      <c r="AT115" s="306"/>
      <c r="AU115" s="306"/>
      <c r="AV115" s="306"/>
      <c r="AW115" s="306"/>
      <c r="AX115" s="307"/>
    </row>
    <row r="116" spans="1:64" ht="19.350000000000001" customHeight="1">
      <c r="A116" s="589"/>
      <c r="B116" s="590"/>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633" t="s">
        <v>490</v>
      </c>
      <c r="AE116" s="634"/>
      <c r="AF116" s="634"/>
      <c r="AG116" s="366"/>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45.75" customHeight="1">
      <c r="A117" s="591"/>
      <c r="B117" s="592"/>
      <c r="C117" s="593" t="s">
        <v>82</v>
      </c>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5"/>
      <c r="AD117" s="586" t="s">
        <v>489</v>
      </c>
      <c r="AE117" s="587"/>
      <c r="AF117" s="596"/>
      <c r="AG117" s="530" t="s">
        <v>521</v>
      </c>
      <c r="AH117" s="435"/>
      <c r="AI117" s="435"/>
      <c r="AJ117" s="435"/>
      <c r="AK117" s="435"/>
      <c r="AL117" s="435"/>
      <c r="AM117" s="435"/>
      <c r="AN117" s="435"/>
      <c r="AO117" s="435"/>
      <c r="AP117" s="435"/>
      <c r="AQ117" s="435"/>
      <c r="AR117" s="435"/>
      <c r="AS117" s="435"/>
      <c r="AT117" s="435"/>
      <c r="AU117" s="435"/>
      <c r="AV117" s="435"/>
      <c r="AW117" s="435"/>
      <c r="AX117" s="531"/>
      <c r="BG117" s="10"/>
      <c r="BH117" s="10"/>
      <c r="BI117" s="10"/>
      <c r="BJ117" s="10"/>
    </row>
    <row r="118" spans="1:64" ht="35.25" customHeight="1">
      <c r="A118" s="550" t="s">
        <v>47</v>
      </c>
      <c r="B118" s="588"/>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37" t="s">
        <v>489</v>
      </c>
      <c r="AE118" s="438"/>
      <c r="AF118" s="638"/>
      <c r="AG118" s="302" t="s">
        <v>491</v>
      </c>
      <c r="AH118" s="303"/>
      <c r="AI118" s="303"/>
      <c r="AJ118" s="303"/>
      <c r="AK118" s="303"/>
      <c r="AL118" s="303"/>
      <c r="AM118" s="303"/>
      <c r="AN118" s="303"/>
      <c r="AO118" s="303"/>
      <c r="AP118" s="303"/>
      <c r="AQ118" s="303"/>
      <c r="AR118" s="303"/>
      <c r="AS118" s="303"/>
      <c r="AT118" s="303"/>
      <c r="AU118" s="303"/>
      <c r="AV118" s="303"/>
      <c r="AW118" s="303"/>
      <c r="AX118" s="304"/>
    </row>
    <row r="119" spans="1:64" ht="30" customHeight="1">
      <c r="A119" s="589"/>
      <c r="B119" s="590"/>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606" t="s">
        <v>490</v>
      </c>
      <c r="AE119" s="607"/>
      <c r="AF119" s="607"/>
      <c r="AG119" s="532"/>
      <c r="AH119" s="306"/>
      <c r="AI119" s="306"/>
      <c r="AJ119" s="306"/>
      <c r="AK119" s="306"/>
      <c r="AL119" s="306"/>
      <c r="AM119" s="306"/>
      <c r="AN119" s="306"/>
      <c r="AO119" s="306"/>
      <c r="AP119" s="306"/>
      <c r="AQ119" s="306"/>
      <c r="AR119" s="306"/>
      <c r="AS119" s="306"/>
      <c r="AT119" s="306"/>
      <c r="AU119" s="306"/>
      <c r="AV119" s="306"/>
      <c r="AW119" s="306"/>
      <c r="AX119" s="307"/>
    </row>
    <row r="120" spans="1:64" ht="18" customHeight="1">
      <c r="A120" s="589"/>
      <c r="B120" s="590"/>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489</v>
      </c>
      <c r="AE120" s="442"/>
      <c r="AF120" s="442"/>
      <c r="AG120" s="305" t="s">
        <v>516</v>
      </c>
      <c r="AH120" s="306"/>
      <c r="AI120" s="306"/>
      <c r="AJ120" s="306"/>
      <c r="AK120" s="306"/>
      <c r="AL120" s="306"/>
      <c r="AM120" s="306"/>
      <c r="AN120" s="306"/>
      <c r="AO120" s="306"/>
      <c r="AP120" s="306"/>
      <c r="AQ120" s="306"/>
      <c r="AR120" s="306"/>
      <c r="AS120" s="306"/>
      <c r="AT120" s="306"/>
      <c r="AU120" s="306"/>
      <c r="AV120" s="306"/>
      <c r="AW120" s="306"/>
      <c r="AX120" s="307"/>
    </row>
    <row r="121" spans="1:64" ht="33.75" customHeight="1">
      <c r="A121" s="591"/>
      <c r="B121" s="592"/>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489</v>
      </c>
      <c r="AE121" s="442"/>
      <c r="AF121" s="442"/>
      <c r="AG121" s="600" t="s">
        <v>522</v>
      </c>
      <c r="AH121" s="197"/>
      <c r="AI121" s="197"/>
      <c r="AJ121" s="197"/>
      <c r="AK121" s="197"/>
      <c r="AL121" s="197"/>
      <c r="AM121" s="197"/>
      <c r="AN121" s="197"/>
      <c r="AO121" s="197"/>
      <c r="AP121" s="197"/>
      <c r="AQ121" s="197"/>
      <c r="AR121" s="197"/>
      <c r="AS121" s="197"/>
      <c r="AT121" s="197"/>
      <c r="AU121" s="197"/>
      <c r="AV121" s="197"/>
      <c r="AW121" s="197"/>
      <c r="AX121" s="582"/>
    </row>
    <row r="122" spans="1:64" ht="33.6" customHeight="1">
      <c r="A122" s="623" t="s">
        <v>80</v>
      </c>
      <c r="B122" s="624"/>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c r="AE122" s="438"/>
      <c r="AF122" s="438"/>
      <c r="AG122" s="577"/>
      <c r="AH122" s="195"/>
      <c r="AI122" s="195"/>
      <c r="AJ122" s="195"/>
      <c r="AK122" s="195"/>
      <c r="AL122" s="195"/>
      <c r="AM122" s="195"/>
      <c r="AN122" s="195"/>
      <c r="AO122" s="195"/>
      <c r="AP122" s="195"/>
      <c r="AQ122" s="195"/>
      <c r="AR122" s="195"/>
      <c r="AS122" s="195"/>
      <c r="AT122" s="195"/>
      <c r="AU122" s="195"/>
      <c r="AV122" s="195"/>
      <c r="AW122" s="195"/>
      <c r="AX122" s="578"/>
    </row>
    <row r="123" spans="1:64" ht="15.75" customHeight="1">
      <c r="A123" s="625"/>
      <c r="B123" s="626"/>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79"/>
      <c r="AH123" s="276"/>
      <c r="AI123" s="276"/>
      <c r="AJ123" s="276"/>
      <c r="AK123" s="276"/>
      <c r="AL123" s="276"/>
      <c r="AM123" s="276"/>
      <c r="AN123" s="276"/>
      <c r="AO123" s="276"/>
      <c r="AP123" s="276"/>
      <c r="AQ123" s="276"/>
      <c r="AR123" s="276"/>
      <c r="AS123" s="276"/>
      <c r="AT123" s="276"/>
      <c r="AU123" s="276"/>
      <c r="AV123" s="276"/>
      <c r="AW123" s="276"/>
      <c r="AX123" s="580"/>
    </row>
    <row r="124" spans="1:64" ht="26.25" customHeight="1">
      <c r="A124" s="625"/>
      <c r="B124" s="626"/>
      <c r="C124" s="639"/>
      <c r="D124" s="640"/>
      <c r="E124" s="640"/>
      <c r="F124" s="640"/>
      <c r="G124" s="640"/>
      <c r="H124" s="640"/>
      <c r="I124" s="640"/>
      <c r="J124" s="640"/>
      <c r="K124" s="640"/>
      <c r="L124" s="640"/>
      <c r="M124" s="640"/>
      <c r="N124" s="640"/>
      <c r="O124" s="641"/>
      <c r="P124" s="648"/>
      <c r="Q124" s="648"/>
      <c r="R124" s="648"/>
      <c r="S124" s="649"/>
      <c r="T124" s="631"/>
      <c r="U124" s="306"/>
      <c r="V124" s="306"/>
      <c r="W124" s="306"/>
      <c r="X124" s="306"/>
      <c r="Y124" s="306"/>
      <c r="Z124" s="306"/>
      <c r="AA124" s="306"/>
      <c r="AB124" s="306"/>
      <c r="AC124" s="306"/>
      <c r="AD124" s="306"/>
      <c r="AE124" s="306"/>
      <c r="AF124" s="632"/>
      <c r="AG124" s="579"/>
      <c r="AH124" s="276"/>
      <c r="AI124" s="276"/>
      <c r="AJ124" s="276"/>
      <c r="AK124" s="276"/>
      <c r="AL124" s="276"/>
      <c r="AM124" s="276"/>
      <c r="AN124" s="276"/>
      <c r="AO124" s="276"/>
      <c r="AP124" s="276"/>
      <c r="AQ124" s="276"/>
      <c r="AR124" s="276"/>
      <c r="AS124" s="276"/>
      <c r="AT124" s="276"/>
      <c r="AU124" s="276"/>
      <c r="AV124" s="276"/>
      <c r="AW124" s="276"/>
      <c r="AX124" s="580"/>
    </row>
    <row r="125" spans="1:64" ht="26.25" customHeight="1">
      <c r="A125" s="627"/>
      <c r="B125" s="628"/>
      <c r="C125" s="642"/>
      <c r="D125" s="643"/>
      <c r="E125" s="643"/>
      <c r="F125" s="643"/>
      <c r="G125" s="643"/>
      <c r="H125" s="643"/>
      <c r="I125" s="643"/>
      <c r="J125" s="643"/>
      <c r="K125" s="643"/>
      <c r="L125" s="643"/>
      <c r="M125" s="643"/>
      <c r="N125" s="643"/>
      <c r="O125" s="644"/>
      <c r="P125" s="650"/>
      <c r="Q125" s="650"/>
      <c r="R125" s="650"/>
      <c r="S125" s="651"/>
      <c r="T125" s="434"/>
      <c r="U125" s="435"/>
      <c r="V125" s="435"/>
      <c r="W125" s="435"/>
      <c r="X125" s="435"/>
      <c r="Y125" s="435"/>
      <c r="Z125" s="435"/>
      <c r="AA125" s="435"/>
      <c r="AB125" s="435"/>
      <c r="AC125" s="435"/>
      <c r="AD125" s="435"/>
      <c r="AE125" s="435"/>
      <c r="AF125" s="436"/>
      <c r="AG125" s="581"/>
      <c r="AH125" s="197"/>
      <c r="AI125" s="197"/>
      <c r="AJ125" s="197"/>
      <c r="AK125" s="197"/>
      <c r="AL125" s="197"/>
      <c r="AM125" s="197"/>
      <c r="AN125" s="197"/>
      <c r="AO125" s="197"/>
      <c r="AP125" s="197"/>
      <c r="AQ125" s="197"/>
      <c r="AR125" s="197"/>
      <c r="AS125" s="197"/>
      <c r="AT125" s="197"/>
      <c r="AU125" s="197"/>
      <c r="AV125" s="197"/>
      <c r="AW125" s="197"/>
      <c r="AX125" s="582"/>
    </row>
    <row r="126" spans="1:64" ht="57" customHeight="1">
      <c r="A126" s="550" t="s">
        <v>58</v>
      </c>
      <c r="B126" s="551"/>
      <c r="C126" s="392" t="s">
        <v>64</v>
      </c>
      <c r="D126" s="573"/>
      <c r="E126" s="573"/>
      <c r="F126" s="574"/>
      <c r="G126" s="544" t="s">
        <v>524</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66.75" customHeight="1" thickBot="1">
      <c r="A127" s="552"/>
      <c r="B127" s="553"/>
      <c r="C127" s="361" t="s">
        <v>68</v>
      </c>
      <c r="D127" s="362"/>
      <c r="E127" s="362"/>
      <c r="F127" s="363"/>
      <c r="G127" s="364" t="s">
        <v>527</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105.75" customHeight="1" thickBot="1">
      <c r="A129" s="572" t="s">
        <v>555</v>
      </c>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149.25" customHeight="1" thickBot="1">
      <c r="A131" s="547" t="s">
        <v>306</v>
      </c>
      <c r="B131" s="548"/>
      <c r="C131" s="548"/>
      <c r="D131" s="548"/>
      <c r="E131" s="549"/>
      <c r="F131" s="566" t="s">
        <v>552</v>
      </c>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69.75" customHeight="1" thickBot="1">
      <c r="A133" s="431" t="s">
        <v>554</v>
      </c>
      <c r="B133" s="432"/>
      <c r="C133" s="432"/>
      <c r="D133" s="432"/>
      <c r="E133" s="433"/>
      <c r="F133" s="569" t="s">
        <v>553</v>
      </c>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60" customHeight="1" thickBot="1">
      <c r="A135" s="608"/>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c r="A137" s="404" t="s">
        <v>224</v>
      </c>
      <c r="B137" s="405"/>
      <c r="C137" s="405"/>
      <c r="D137" s="405"/>
      <c r="E137" s="405"/>
      <c r="F137" s="405"/>
      <c r="G137" s="418">
        <v>343</v>
      </c>
      <c r="H137" s="419"/>
      <c r="I137" s="419"/>
      <c r="J137" s="419"/>
      <c r="K137" s="419"/>
      <c r="L137" s="419"/>
      <c r="M137" s="419"/>
      <c r="N137" s="419"/>
      <c r="O137" s="419"/>
      <c r="P137" s="420"/>
      <c r="Q137" s="405" t="s">
        <v>225</v>
      </c>
      <c r="R137" s="405"/>
      <c r="S137" s="405"/>
      <c r="T137" s="405"/>
      <c r="U137" s="405"/>
      <c r="V137" s="405"/>
      <c r="W137" s="418">
        <v>341</v>
      </c>
      <c r="X137" s="419"/>
      <c r="Y137" s="419"/>
      <c r="Z137" s="419"/>
      <c r="AA137" s="419"/>
      <c r="AB137" s="419"/>
      <c r="AC137" s="419"/>
      <c r="AD137" s="419"/>
      <c r="AE137" s="419"/>
      <c r="AF137" s="420"/>
      <c r="AG137" s="405" t="s">
        <v>226</v>
      </c>
      <c r="AH137" s="405"/>
      <c r="AI137" s="405"/>
      <c r="AJ137" s="405"/>
      <c r="AK137" s="405"/>
      <c r="AL137" s="405"/>
      <c r="AM137" s="401">
        <v>361</v>
      </c>
      <c r="AN137" s="402"/>
      <c r="AO137" s="402"/>
      <c r="AP137" s="402"/>
      <c r="AQ137" s="402"/>
      <c r="AR137" s="402"/>
      <c r="AS137" s="402"/>
      <c r="AT137" s="402"/>
      <c r="AU137" s="402"/>
      <c r="AV137" s="403"/>
      <c r="AW137" s="12"/>
      <c r="AX137" s="13"/>
    </row>
    <row r="138" spans="1:50" ht="19.899999999999999" customHeight="1" thickBot="1">
      <c r="A138" s="406" t="s">
        <v>227</v>
      </c>
      <c r="B138" s="407"/>
      <c r="C138" s="407"/>
      <c r="D138" s="407"/>
      <c r="E138" s="407"/>
      <c r="F138" s="407"/>
      <c r="G138" s="421">
        <v>323</v>
      </c>
      <c r="H138" s="422"/>
      <c r="I138" s="422"/>
      <c r="J138" s="422"/>
      <c r="K138" s="422"/>
      <c r="L138" s="422"/>
      <c r="M138" s="422"/>
      <c r="N138" s="422"/>
      <c r="O138" s="422"/>
      <c r="P138" s="423"/>
      <c r="Q138" s="407" t="s">
        <v>228</v>
      </c>
      <c r="R138" s="407"/>
      <c r="S138" s="407"/>
      <c r="T138" s="407"/>
      <c r="U138" s="407"/>
      <c r="V138" s="407"/>
      <c r="W138" s="421">
        <v>318</v>
      </c>
      <c r="X138" s="422"/>
      <c r="Y138" s="422"/>
      <c r="Z138" s="422"/>
      <c r="AA138" s="422"/>
      <c r="AB138" s="422"/>
      <c r="AC138" s="422"/>
      <c r="AD138" s="422"/>
      <c r="AE138" s="422"/>
      <c r="AF138" s="423"/>
      <c r="AG138" s="575"/>
      <c r="AH138" s="576"/>
      <c r="AI138" s="576"/>
      <c r="AJ138" s="576"/>
      <c r="AK138" s="576"/>
      <c r="AL138" s="576"/>
      <c r="AM138" s="611"/>
      <c r="AN138" s="612"/>
      <c r="AO138" s="612"/>
      <c r="AP138" s="612"/>
      <c r="AQ138" s="612"/>
      <c r="AR138" s="612"/>
      <c r="AS138" s="612"/>
      <c r="AT138" s="612"/>
      <c r="AU138" s="612"/>
      <c r="AV138" s="613"/>
      <c r="AW138" s="28"/>
      <c r="AX138" s="29"/>
    </row>
    <row r="139" spans="1:50" ht="23.65" customHeight="1">
      <c r="A139" s="557" t="s">
        <v>28</v>
      </c>
      <c r="B139" s="558"/>
      <c r="C139" s="558"/>
      <c r="D139" s="558"/>
      <c r="E139" s="558"/>
      <c r="F139" s="5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3"/>
      <c r="B140" s="464"/>
      <c r="C140" s="464"/>
      <c r="D140" s="464"/>
      <c r="E140" s="464"/>
      <c r="F140" s="465"/>
      <c r="G140" s="61" t="s">
        <v>471</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536" t="s">
        <v>34</v>
      </c>
      <c r="B178" s="537"/>
      <c r="C178" s="537"/>
      <c r="D178" s="537"/>
      <c r="E178" s="537"/>
      <c r="F178" s="538"/>
      <c r="G178" s="388" t="s">
        <v>535</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464</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3.25" customHeight="1">
      <c r="A179" s="126"/>
      <c r="B179" s="539"/>
      <c r="C179" s="539"/>
      <c r="D179" s="539"/>
      <c r="E179" s="539"/>
      <c r="F179" s="540"/>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3.25" customHeight="1">
      <c r="A180" s="126"/>
      <c r="B180" s="539"/>
      <c r="C180" s="539"/>
      <c r="D180" s="539"/>
      <c r="E180" s="539"/>
      <c r="F180" s="540"/>
      <c r="G180" s="97" t="s">
        <v>492</v>
      </c>
      <c r="H180" s="98"/>
      <c r="I180" s="98"/>
      <c r="J180" s="98"/>
      <c r="K180" s="99"/>
      <c r="L180" s="100" t="s">
        <v>502</v>
      </c>
      <c r="M180" s="101"/>
      <c r="N180" s="101"/>
      <c r="O180" s="101"/>
      <c r="P180" s="101"/>
      <c r="Q180" s="101"/>
      <c r="R180" s="101"/>
      <c r="S180" s="101"/>
      <c r="T180" s="101"/>
      <c r="U180" s="101"/>
      <c r="V180" s="101"/>
      <c r="W180" s="101"/>
      <c r="X180" s="102"/>
      <c r="Y180" s="103">
        <v>111.62854400000001</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0"/>
    </row>
    <row r="181" spans="1:50" ht="23.25" customHeight="1">
      <c r="A181" s="126"/>
      <c r="B181" s="539"/>
      <c r="C181" s="539"/>
      <c r="D181" s="539"/>
      <c r="E181" s="539"/>
      <c r="F181" s="540"/>
      <c r="G181" s="74" t="s">
        <v>493</v>
      </c>
      <c r="H181" s="75"/>
      <c r="I181" s="75"/>
      <c r="J181" s="75"/>
      <c r="K181" s="76"/>
      <c r="L181" s="77" t="s">
        <v>503</v>
      </c>
      <c r="M181" s="78"/>
      <c r="N181" s="78"/>
      <c r="O181" s="78"/>
      <c r="P181" s="78"/>
      <c r="Q181" s="78"/>
      <c r="R181" s="78"/>
      <c r="S181" s="78"/>
      <c r="T181" s="78"/>
      <c r="U181" s="78"/>
      <c r="V181" s="78"/>
      <c r="W181" s="78"/>
      <c r="X181" s="79"/>
      <c r="Y181" s="80">
        <v>93.722233000000003</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c r="A182" s="126"/>
      <c r="B182" s="539"/>
      <c r="C182" s="539"/>
      <c r="D182" s="539"/>
      <c r="E182" s="539"/>
      <c r="F182" s="540"/>
      <c r="G182" s="74" t="s">
        <v>494</v>
      </c>
      <c r="H182" s="75"/>
      <c r="I182" s="75"/>
      <c r="J182" s="75"/>
      <c r="K182" s="76"/>
      <c r="L182" s="77" t="s">
        <v>504</v>
      </c>
      <c r="M182" s="78"/>
      <c r="N182" s="78"/>
      <c r="O182" s="78"/>
      <c r="P182" s="78"/>
      <c r="Q182" s="78"/>
      <c r="R182" s="78"/>
      <c r="S182" s="78"/>
      <c r="T182" s="78"/>
      <c r="U182" s="78"/>
      <c r="V182" s="78"/>
      <c r="W182" s="78"/>
      <c r="X182" s="79"/>
      <c r="Y182" s="80">
        <v>27.918693999999999</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c r="A183" s="126"/>
      <c r="B183" s="539"/>
      <c r="C183" s="539"/>
      <c r="D183" s="539"/>
      <c r="E183" s="539"/>
      <c r="F183" s="540"/>
      <c r="G183" s="74" t="s">
        <v>495</v>
      </c>
      <c r="H183" s="75"/>
      <c r="I183" s="75"/>
      <c r="J183" s="75"/>
      <c r="K183" s="76"/>
      <c r="L183" s="77" t="s">
        <v>505</v>
      </c>
      <c r="M183" s="78"/>
      <c r="N183" s="78"/>
      <c r="O183" s="78"/>
      <c r="P183" s="78"/>
      <c r="Q183" s="78"/>
      <c r="R183" s="78"/>
      <c r="S183" s="78"/>
      <c r="T183" s="78"/>
      <c r="U183" s="78"/>
      <c r="V183" s="78"/>
      <c r="W183" s="78"/>
      <c r="X183" s="79"/>
      <c r="Y183" s="80">
        <v>24.618321000000002</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c r="A184" s="126"/>
      <c r="B184" s="539"/>
      <c r="C184" s="539"/>
      <c r="D184" s="539"/>
      <c r="E184" s="539"/>
      <c r="F184" s="540"/>
      <c r="G184" s="74" t="s">
        <v>496</v>
      </c>
      <c r="H184" s="75"/>
      <c r="I184" s="75"/>
      <c r="J184" s="75"/>
      <c r="K184" s="76"/>
      <c r="L184" s="77" t="s">
        <v>506</v>
      </c>
      <c r="M184" s="78"/>
      <c r="N184" s="78"/>
      <c r="O184" s="78"/>
      <c r="P184" s="78"/>
      <c r="Q184" s="78"/>
      <c r="R184" s="78"/>
      <c r="S184" s="78"/>
      <c r="T184" s="78"/>
      <c r="U184" s="78"/>
      <c r="V184" s="78"/>
      <c r="W184" s="78"/>
      <c r="X184" s="79"/>
      <c r="Y184" s="80">
        <v>6.8968360000000004</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c r="A185" s="126"/>
      <c r="B185" s="539"/>
      <c r="C185" s="539"/>
      <c r="D185" s="539"/>
      <c r="E185" s="539"/>
      <c r="F185" s="540"/>
      <c r="G185" s="74" t="s">
        <v>497</v>
      </c>
      <c r="H185" s="75"/>
      <c r="I185" s="75"/>
      <c r="J185" s="75"/>
      <c r="K185" s="76"/>
      <c r="L185" s="77" t="s">
        <v>507</v>
      </c>
      <c r="M185" s="78"/>
      <c r="N185" s="78"/>
      <c r="O185" s="78"/>
      <c r="P185" s="78"/>
      <c r="Q185" s="78"/>
      <c r="R185" s="78"/>
      <c r="S185" s="78"/>
      <c r="T185" s="78"/>
      <c r="U185" s="78"/>
      <c r="V185" s="78"/>
      <c r="W185" s="78"/>
      <c r="X185" s="79"/>
      <c r="Y185" s="80">
        <v>2.3127360000000001</v>
      </c>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c r="A186" s="126"/>
      <c r="B186" s="539"/>
      <c r="C186" s="539"/>
      <c r="D186" s="539"/>
      <c r="E186" s="539"/>
      <c r="F186" s="540"/>
      <c r="G186" s="74" t="s">
        <v>499</v>
      </c>
      <c r="H186" s="75"/>
      <c r="I186" s="75"/>
      <c r="J186" s="75"/>
      <c r="K186" s="76"/>
      <c r="L186" s="77" t="s">
        <v>509</v>
      </c>
      <c r="M186" s="78"/>
      <c r="N186" s="78"/>
      <c r="O186" s="78"/>
      <c r="P186" s="78"/>
      <c r="Q186" s="78"/>
      <c r="R186" s="78"/>
      <c r="S186" s="78"/>
      <c r="T186" s="78"/>
      <c r="U186" s="78"/>
      <c r="V186" s="78"/>
      <c r="W186" s="78"/>
      <c r="X186" s="79"/>
      <c r="Y186" s="80">
        <v>1.2393970000000001</v>
      </c>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c r="A187" s="126"/>
      <c r="B187" s="539"/>
      <c r="C187" s="539"/>
      <c r="D187" s="539"/>
      <c r="E187" s="539"/>
      <c r="F187" s="540"/>
      <c r="G187" s="74" t="s">
        <v>498</v>
      </c>
      <c r="H187" s="75"/>
      <c r="I187" s="75"/>
      <c r="J187" s="75"/>
      <c r="K187" s="76"/>
      <c r="L187" s="77" t="s">
        <v>508</v>
      </c>
      <c r="M187" s="78"/>
      <c r="N187" s="78"/>
      <c r="O187" s="78"/>
      <c r="P187" s="78"/>
      <c r="Q187" s="78"/>
      <c r="R187" s="78"/>
      <c r="S187" s="78"/>
      <c r="T187" s="78"/>
      <c r="U187" s="78"/>
      <c r="V187" s="78"/>
      <c r="W187" s="78"/>
      <c r="X187" s="79"/>
      <c r="Y187" s="80">
        <v>1.2212940000000001</v>
      </c>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c r="A188" s="126"/>
      <c r="B188" s="539"/>
      <c r="C188" s="539"/>
      <c r="D188" s="539"/>
      <c r="E188" s="539"/>
      <c r="F188" s="540"/>
      <c r="G188" s="74" t="s">
        <v>500</v>
      </c>
      <c r="H188" s="75"/>
      <c r="I188" s="75"/>
      <c r="J188" s="75"/>
      <c r="K188" s="76"/>
      <c r="L188" s="77" t="s">
        <v>510</v>
      </c>
      <c r="M188" s="78"/>
      <c r="N188" s="78"/>
      <c r="O188" s="78"/>
      <c r="P188" s="78"/>
      <c r="Q188" s="78"/>
      <c r="R188" s="78"/>
      <c r="S188" s="78"/>
      <c r="T188" s="78"/>
      <c r="U188" s="78"/>
      <c r="V188" s="78"/>
      <c r="W188" s="78"/>
      <c r="X188" s="79"/>
      <c r="Y188" s="80">
        <v>1.032</v>
      </c>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c r="A189" s="126"/>
      <c r="B189" s="539"/>
      <c r="C189" s="539"/>
      <c r="D189" s="539"/>
      <c r="E189" s="539"/>
      <c r="F189" s="540"/>
      <c r="G189" s="74" t="s">
        <v>501</v>
      </c>
      <c r="H189" s="75"/>
      <c r="I189" s="75"/>
      <c r="J189" s="75"/>
      <c r="K189" s="76"/>
      <c r="L189" s="77"/>
      <c r="M189" s="78"/>
      <c r="N189" s="78"/>
      <c r="O189" s="78"/>
      <c r="P189" s="78"/>
      <c r="Q189" s="78"/>
      <c r="R189" s="78"/>
      <c r="S189" s="78"/>
      <c r="T189" s="78"/>
      <c r="U189" s="78"/>
      <c r="V189" s="78"/>
      <c r="W189" s="78"/>
      <c r="X189" s="79"/>
      <c r="Y189" s="80">
        <v>0.18501899999999999</v>
      </c>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c r="A190" s="126"/>
      <c r="B190" s="539"/>
      <c r="C190" s="539"/>
      <c r="D190" s="539"/>
      <c r="E190" s="539"/>
      <c r="F190" s="540"/>
      <c r="G190" s="83" t="s">
        <v>22</v>
      </c>
      <c r="H190" s="84"/>
      <c r="I190" s="84"/>
      <c r="J190" s="84"/>
      <c r="K190" s="84"/>
      <c r="L190" s="85"/>
      <c r="M190" s="86"/>
      <c r="N190" s="86"/>
      <c r="O190" s="86"/>
      <c r="P190" s="86"/>
      <c r="Q190" s="86"/>
      <c r="R190" s="86"/>
      <c r="S190" s="86"/>
      <c r="T190" s="86"/>
      <c r="U190" s="86"/>
      <c r="V190" s="86"/>
      <c r="W190" s="86"/>
      <c r="X190" s="87"/>
      <c r="Y190" s="88">
        <f>SUM(Y180:AB189)</f>
        <v>270.77507399999996</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c r="A191" s="126"/>
      <c r="B191" s="539"/>
      <c r="C191" s="539"/>
      <c r="D191" s="539"/>
      <c r="E191" s="539"/>
      <c r="F191" s="540"/>
      <c r="G191" s="388" t="s">
        <v>372</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365</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3.25" customHeight="1">
      <c r="A192" s="126"/>
      <c r="B192" s="539"/>
      <c r="C192" s="539"/>
      <c r="D192" s="539"/>
      <c r="E192" s="539"/>
      <c r="F192" s="540"/>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3.25" customHeight="1">
      <c r="A193" s="126"/>
      <c r="B193" s="539"/>
      <c r="C193" s="539"/>
      <c r="D193" s="539"/>
      <c r="E193" s="539"/>
      <c r="F193" s="540"/>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0"/>
    </row>
    <row r="194" spans="1:50" ht="23.25" customHeight="1">
      <c r="A194" s="126"/>
      <c r="B194" s="539"/>
      <c r="C194" s="539"/>
      <c r="D194" s="539"/>
      <c r="E194" s="539"/>
      <c r="F194" s="54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c r="A195" s="126"/>
      <c r="B195" s="539"/>
      <c r="C195" s="539"/>
      <c r="D195" s="539"/>
      <c r="E195" s="539"/>
      <c r="F195" s="54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c r="A196" s="126"/>
      <c r="B196" s="539"/>
      <c r="C196" s="539"/>
      <c r="D196" s="539"/>
      <c r="E196" s="539"/>
      <c r="F196" s="54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c r="A197" s="126"/>
      <c r="B197" s="539"/>
      <c r="C197" s="539"/>
      <c r="D197" s="539"/>
      <c r="E197" s="539"/>
      <c r="F197" s="54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c r="A198" s="126"/>
      <c r="B198" s="539"/>
      <c r="C198" s="539"/>
      <c r="D198" s="539"/>
      <c r="E198" s="539"/>
      <c r="F198" s="54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c r="A199" s="126"/>
      <c r="B199" s="539"/>
      <c r="C199" s="539"/>
      <c r="D199" s="539"/>
      <c r="E199" s="539"/>
      <c r="F199" s="54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c r="A200" s="126"/>
      <c r="B200" s="539"/>
      <c r="C200" s="539"/>
      <c r="D200" s="539"/>
      <c r="E200" s="539"/>
      <c r="F200" s="54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c r="A201" s="126"/>
      <c r="B201" s="539"/>
      <c r="C201" s="539"/>
      <c r="D201" s="539"/>
      <c r="E201" s="539"/>
      <c r="F201" s="54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c r="A202" s="126"/>
      <c r="B202" s="539"/>
      <c r="C202" s="539"/>
      <c r="D202" s="539"/>
      <c r="E202" s="539"/>
      <c r="F202" s="54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c r="A203" s="126"/>
      <c r="B203" s="539"/>
      <c r="C203" s="539"/>
      <c r="D203" s="539"/>
      <c r="E203" s="539"/>
      <c r="F203" s="540"/>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c r="A204" s="126"/>
      <c r="B204" s="539"/>
      <c r="C204" s="539"/>
      <c r="D204" s="539"/>
      <c r="E204" s="539"/>
      <c r="F204" s="540"/>
      <c r="G204" s="388" t="s">
        <v>366</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367</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3.25" customHeight="1">
      <c r="A205" s="126"/>
      <c r="B205" s="539"/>
      <c r="C205" s="539"/>
      <c r="D205" s="539"/>
      <c r="E205" s="539"/>
      <c r="F205" s="540"/>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3.25" customHeight="1">
      <c r="A206" s="126"/>
      <c r="B206" s="539"/>
      <c r="C206" s="539"/>
      <c r="D206" s="539"/>
      <c r="E206" s="539"/>
      <c r="F206" s="540"/>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0"/>
    </row>
    <row r="207" spans="1:50" ht="23.25" customHeight="1">
      <c r="A207" s="126"/>
      <c r="B207" s="539"/>
      <c r="C207" s="539"/>
      <c r="D207" s="539"/>
      <c r="E207" s="539"/>
      <c r="F207" s="54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c r="A208" s="126"/>
      <c r="B208" s="539"/>
      <c r="C208" s="539"/>
      <c r="D208" s="539"/>
      <c r="E208" s="539"/>
      <c r="F208" s="54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c r="A209" s="126"/>
      <c r="B209" s="539"/>
      <c r="C209" s="539"/>
      <c r="D209" s="539"/>
      <c r="E209" s="539"/>
      <c r="F209" s="54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c r="A210" s="126"/>
      <c r="B210" s="539"/>
      <c r="C210" s="539"/>
      <c r="D210" s="539"/>
      <c r="E210" s="539"/>
      <c r="F210" s="54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c r="A211" s="126"/>
      <c r="B211" s="539"/>
      <c r="C211" s="539"/>
      <c r="D211" s="539"/>
      <c r="E211" s="539"/>
      <c r="F211" s="54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c r="A212" s="126"/>
      <c r="B212" s="539"/>
      <c r="C212" s="539"/>
      <c r="D212" s="539"/>
      <c r="E212" s="539"/>
      <c r="F212" s="54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c r="A213" s="126"/>
      <c r="B213" s="539"/>
      <c r="C213" s="539"/>
      <c r="D213" s="539"/>
      <c r="E213" s="539"/>
      <c r="F213" s="54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c r="A214" s="126"/>
      <c r="B214" s="539"/>
      <c r="C214" s="539"/>
      <c r="D214" s="539"/>
      <c r="E214" s="539"/>
      <c r="F214" s="54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c r="A215" s="126"/>
      <c r="B215" s="539"/>
      <c r="C215" s="539"/>
      <c r="D215" s="539"/>
      <c r="E215" s="539"/>
      <c r="F215" s="54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c r="A216" s="126"/>
      <c r="B216" s="539"/>
      <c r="C216" s="539"/>
      <c r="D216" s="539"/>
      <c r="E216" s="539"/>
      <c r="F216" s="540"/>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c r="A217" s="126"/>
      <c r="B217" s="539"/>
      <c r="C217" s="539"/>
      <c r="D217" s="539"/>
      <c r="E217" s="539"/>
      <c r="F217" s="540"/>
      <c r="G217" s="388" t="s">
        <v>368</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369</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3.25" customHeight="1">
      <c r="A218" s="126"/>
      <c r="B218" s="539"/>
      <c r="C218" s="539"/>
      <c r="D218" s="539"/>
      <c r="E218" s="539"/>
      <c r="F218" s="540"/>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3.25" customHeight="1">
      <c r="A219" s="126"/>
      <c r="B219" s="539"/>
      <c r="C219" s="539"/>
      <c r="D219" s="539"/>
      <c r="E219" s="539"/>
      <c r="F219" s="540"/>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0"/>
    </row>
    <row r="220" spans="1:50" ht="23.25" customHeight="1">
      <c r="A220" s="126"/>
      <c r="B220" s="539"/>
      <c r="C220" s="539"/>
      <c r="D220" s="539"/>
      <c r="E220" s="539"/>
      <c r="F220" s="54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c r="A221" s="126"/>
      <c r="B221" s="539"/>
      <c r="C221" s="539"/>
      <c r="D221" s="539"/>
      <c r="E221" s="539"/>
      <c r="F221" s="54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c r="A222" s="126"/>
      <c r="B222" s="539"/>
      <c r="C222" s="539"/>
      <c r="D222" s="539"/>
      <c r="E222" s="539"/>
      <c r="F222" s="54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c r="A223" s="126"/>
      <c r="B223" s="539"/>
      <c r="C223" s="539"/>
      <c r="D223" s="539"/>
      <c r="E223" s="539"/>
      <c r="F223" s="54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c r="A224" s="126"/>
      <c r="B224" s="539"/>
      <c r="C224" s="539"/>
      <c r="D224" s="539"/>
      <c r="E224" s="539"/>
      <c r="F224" s="54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c r="A225" s="126"/>
      <c r="B225" s="539"/>
      <c r="C225" s="539"/>
      <c r="D225" s="539"/>
      <c r="E225" s="539"/>
      <c r="F225" s="54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c r="A226" s="126"/>
      <c r="B226" s="539"/>
      <c r="C226" s="539"/>
      <c r="D226" s="539"/>
      <c r="E226" s="539"/>
      <c r="F226" s="54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c r="A227" s="126"/>
      <c r="B227" s="539"/>
      <c r="C227" s="539"/>
      <c r="D227" s="539"/>
      <c r="E227" s="539"/>
      <c r="F227" s="54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c r="A228" s="126"/>
      <c r="B228" s="539"/>
      <c r="C228" s="539"/>
      <c r="D228" s="539"/>
      <c r="E228" s="539"/>
      <c r="F228" s="54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c r="A229" s="126"/>
      <c r="B229" s="539"/>
      <c r="C229" s="539"/>
      <c r="D229" s="539"/>
      <c r="E229" s="539"/>
      <c r="F229" s="54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c r="A236" s="112">
        <v>1</v>
      </c>
      <c r="B236" s="112">
        <v>1</v>
      </c>
      <c r="C236" s="117" t="s">
        <v>511</v>
      </c>
      <c r="D236" s="113"/>
      <c r="E236" s="113"/>
      <c r="F236" s="113"/>
      <c r="G236" s="113"/>
      <c r="H236" s="113"/>
      <c r="I236" s="113"/>
      <c r="J236" s="113"/>
      <c r="K236" s="113"/>
      <c r="L236" s="113"/>
      <c r="M236" s="117" t="s">
        <v>512</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270.8</v>
      </c>
      <c r="AL236" s="115"/>
      <c r="AM236" s="115"/>
      <c r="AN236" s="115"/>
      <c r="AO236" s="115"/>
      <c r="AP236" s="116"/>
      <c r="AQ236" s="117">
        <v>4</v>
      </c>
      <c r="AR236" s="113"/>
      <c r="AS236" s="113"/>
      <c r="AT236" s="113"/>
      <c r="AU236" s="114">
        <v>98.4</v>
      </c>
      <c r="AV236" s="115"/>
      <c r="AW236" s="115"/>
      <c r="AX236" s="116"/>
    </row>
    <row r="237" spans="1:50" ht="24" customHeight="1">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customHeight="1">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customHeight="1">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customHeight="1">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customHeight="1">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customHeight="1">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customHeight="1">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customHeight="1">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7">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AR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4" manualBreakCount="4">
    <brk id="45" max="16383" man="1"/>
    <brk id="105" max="16383" man="1"/>
    <brk id="133"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2" sqref="Q22"/>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489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489</v>
      </c>
      <c r="M3" s="15" t="str">
        <f t="shared" ref="M3:M11" si="2">IF(L3="","",K3)</f>
        <v>文教及び科学振興</v>
      </c>
      <c r="N3" s="15" t="str">
        <f>IF(M3="",N2,IF(N2&lt;&gt;"",CONCATENATE(N2,"、",M3),M3))</f>
        <v>文教及び科学振興</v>
      </c>
      <c r="O3" s="15"/>
      <c r="P3" s="14" t="s">
        <v>218</v>
      </c>
      <c r="Q3" s="19" t="s">
        <v>489</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t="s">
        <v>489</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t="s">
        <v>489</v>
      </c>
      <c r="C14" s="15" t="str">
        <f t="shared" si="0"/>
        <v>少子化社会対策</v>
      </c>
      <c r="D14" s="15" t="str">
        <f t="shared" si="7"/>
        <v>子ども・若者育成支援、少子化社会対策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子ども・若者育成支援、少子化社会対策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子ども・若者育成支援、少子化社会対策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子ども・若者育成支援、少子化社会対策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子ども・若者育成支援、少子化社会対策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子ども・若者育成支援、少子化社会対策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子ども・若者育成支援、少子化社会対策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子ども・若者育成支援、少子化社会対策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子ども・若者育成支援、少子化社会対策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子ども・若者育成支援、少子化社会対策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子ども・若者育成支援、少子化社会対策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子ども・若者育成支援、少子化社会対策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13" zoomScale="96" zoomScaleNormal="75" zoomScalePageLayoutView="96" workbookViewId="0">
      <selection activeCell="AY9" sqref="A9:XFD11"/>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v>33</v>
      </c>
      <c r="AV3" s="110"/>
      <c r="AW3" s="108" t="s">
        <v>467</v>
      </c>
      <c r="AX3" s="109"/>
    </row>
    <row r="4" spans="1:50" ht="48.75" customHeight="1">
      <c r="A4" s="216"/>
      <c r="B4" s="214"/>
      <c r="C4" s="214"/>
      <c r="D4" s="214"/>
      <c r="E4" s="214"/>
      <c r="F4" s="215"/>
      <c r="G4" s="323" t="s">
        <v>549</v>
      </c>
      <c r="H4" s="289"/>
      <c r="I4" s="289"/>
      <c r="J4" s="289"/>
      <c r="K4" s="289"/>
      <c r="L4" s="289"/>
      <c r="M4" s="289"/>
      <c r="N4" s="289"/>
      <c r="O4" s="290"/>
      <c r="P4" s="254" t="s">
        <v>548</v>
      </c>
      <c r="Q4" s="195"/>
      <c r="R4" s="195"/>
      <c r="S4" s="195"/>
      <c r="T4" s="195"/>
      <c r="U4" s="195"/>
      <c r="V4" s="195"/>
      <c r="W4" s="195"/>
      <c r="X4" s="196"/>
      <c r="Y4" s="294" t="s">
        <v>14</v>
      </c>
      <c r="Z4" s="295"/>
      <c r="AA4" s="296"/>
      <c r="AB4" s="297" t="s">
        <v>540</v>
      </c>
      <c r="AC4" s="298"/>
      <c r="AD4" s="298"/>
      <c r="AE4" s="93">
        <v>5.7</v>
      </c>
      <c r="AF4" s="94"/>
      <c r="AG4" s="94"/>
      <c r="AH4" s="94"/>
      <c r="AI4" s="95"/>
      <c r="AJ4" s="93">
        <v>2.7</v>
      </c>
      <c r="AK4" s="94"/>
      <c r="AL4" s="94"/>
      <c r="AM4" s="94"/>
      <c r="AN4" s="95"/>
      <c r="AO4" s="93">
        <v>2</v>
      </c>
      <c r="AP4" s="94"/>
      <c r="AQ4" s="94"/>
      <c r="AR4" s="94"/>
      <c r="AS4" s="95"/>
      <c r="AT4" s="226"/>
      <c r="AU4" s="226"/>
      <c r="AV4" s="226"/>
      <c r="AW4" s="226"/>
      <c r="AX4" s="227"/>
    </row>
    <row r="5" spans="1:50" ht="48.75" customHeight="1">
      <c r="A5" s="217"/>
      <c r="B5" s="218"/>
      <c r="C5" s="218"/>
      <c r="D5" s="218"/>
      <c r="E5" s="218"/>
      <c r="F5" s="219"/>
      <c r="G5" s="291"/>
      <c r="H5" s="292"/>
      <c r="I5" s="292"/>
      <c r="J5" s="292"/>
      <c r="K5" s="292"/>
      <c r="L5" s="292"/>
      <c r="M5" s="292"/>
      <c r="N5" s="292"/>
      <c r="O5" s="293"/>
      <c r="P5" s="276"/>
      <c r="Q5" s="276"/>
      <c r="R5" s="276"/>
      <c r="S5" s="276"/>
      <c r="T5" s="276"/>
      <c r="U5" s="276"/>
      <c r="V5" s="276"/>
      <c r="W5" s="276"/>
      <c r="X5" s="277"/>
      <c r="Y5" s="175" t="s">
        <v>65</v>
      </c>
      <c r="Z5" s="121"/>
      <c r="AA5" s="171"/>
      <c r="AB5" s="286" t="s">
        <v>540</v>
      </c>
      <c r="AC5" s="287"/>
      <c r="AD5" s="287"/>
      <c r="AE5" s="93" t="s">
        <v>538</v>
      </c>
      <c r="AF5" s="94"/>
      <c r="AG5" s="94"/>
      <c r="AH5" s="94"/>
      <c r="AI5" s="95"/>
      <c r="AJ5" s="93">
        <v>5.7</v>
      </c>
      <c r="AK5" s="94"/>
      <c r="AL5" s="94"/>
      <c r="AM5" s="94"/>
      <c r="AN5" s="95"/>
      <c r="AO5" s="93">
        <v>2.7</v>
      </c>
      <c r="AP5" s="94"/>
      <c r="AQ5" s="94"/>
      <c r="AR5" s="94"/>
      <c r="AS5" s="95"/>
      <c r="AT5" s="93"/>
      <c r="AU5" s="94"/>
      <c r="AV5" s="94"/>
      <c r="AW5" s="94"/>
      <c r="AX5" s="96"/>
    </row>
    <row r="6" spans="1:50" ht="48.75" customHeight="1">
      <c r="A6" s="668"/>
      <c r="B6" s="669"/>
      <c r="C6" s="669"/>
      <c r="D6" s="669"/>
      <c r="E6" s="669"/>
      <c r="F6" s="670"/>
      <c r="G6" s="324"/>
      <c r="H6" s="325"/>
      <c r="I6" s="325"/>
      <c r="J6" s="325"/>
      <c r="K6" s="325"/>
      <c r="L6" s="325"/>
      <c r="M6" s="325"/>
      <c r="N6" s="325"/>
      <c r="O6" s="326"/>
      <c r="P6" s="197"/>
      <c r="Q6" s="197"/>
      <c r="R6" s="197"/>
      <c r="S6" s="197"/>
      <c r="T6" s="197"/>
      <c r="U6" s="197"/>
      <c r="V6" s="197"/>
      <c r="W6" s="197"/>
      <c r="X6" s="198"/>
      <c r="Y6" s="120" t="s">
        <v>15</v>
      </c>
      <c r="Z6" s="121"/>
      <c r="AA6" s="171"/>
      <c r="AB6" s="680" t="s">
        <v>468</v>
      </c>
      <c r="AC6" s="264"/>
      <c r="AD6" s="264"/>
      <c r="AE6" s="93" t="s">
        <v>539</v>
      </c>
      <c r="AF6" s="94"/>
      <c r="AG6" s="94"/>
      <c r="AH6" s="94"/>
      <c r="AI6" s="95"/>
      <c r="AJ6" s="93">
        <v>47.3</v>
      </c>
      <c r="AK6" s="94"/>
      <c r="AL6" s="94"/>
      <c r="AM6" s="94"/>
      <c r="AN6" s="95"/>
      <c r="AO6" s="93">
        <v>74.099999999999994</v>
      </c>
      <c r="AP6" s="94"/>
      <c r="AQ6" s="94"/>
      <c r="AR6" s="94"/>
      <c r="AS6" s="95"/>
      <c r="AT6" s="268"/>
      <c r="AU6" s="269"/>
      <c r="AV6" s="269"/>
      <c r="AW6" s="269"/>
      <c r="AX6" s="270"/>
    </row>
    <row r="7" spans="1:50" ht="18.75" customHeight="1">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v>33</v>
      </c>
      <c r="AV8" s="110"/>
      <c r="AW8" s="108" t="s">
        <v>360</v>
      </c>
      <c r="AX8" s="109"/>
    </row>
    <row r="9" spans="1:50" ht="48.75" customHeight="1">
      <c r="A9" s="216"/>
      <c r="B9" s="214"/>
      <c r="C9" s="214"/>
      <c r="D9" s="214"/>
      <c r="E9" s="214"/>
      <c r="F9" s="215"/>
      <c r="G9" s="323" t="s">
        <v>550</v>
      </c>
      <c r="H9" s="289"/>
      <c r="I9" s="289"/>
      <c r="J9" s="289"/>
      <c r="K9" s="289"/>
      <c r="L9" s="289"/>
      <c r="M9" s="289"/>
      <c r="N9" s="289"/>
      <c r="O9" s="290"/>
      <c r="P9" s="254" t="s">
        <v>548</v>
      </c>
      <c r="Q9" s="195"/>
      <c r="R9" s="195"/>
      <c r="S9" s="195"/>
      <c r="T9" s="195"/>
      <c r="U9" s="195"/>
      <c r="V9" s="195"/>
      <c r="W9" s="195"/>
      <c r="X9" s="196"/>
      <c r="Y9" s="294" t="s">
        <v>14</v>
      </c>
      <c r="Z9" s="295"/>
      <c r="AA9" s="296"/>
      <c r="AB9" s="297" t="s">
        <v>542</v>
      </c>
      <c r="AC9" s="298"/>
      <c r="AD9" s="298"/>
      <c r="AE9" s="93">
        <v>44.3</v>
      </c>
      <c r="AF9" s="94"/>
      <c r="AG9" s="94"/>
      <c r="AH9" s="94"/>
      <c r="AI9" s="95"/>
      <c r="AJ9" s="93">
        <v>42.3</v>
      </c>
      <c r="AK9" s="94"/>
      <c r="AL9" s="94"/>
      <c r="AM9" s="94"/>
      <c r="AN9" s="95"/>
      <c r="AO9" s="93">
        <v>43.4</v>
      </c>
      <c r="AP9" s="94"/>
      <c r="AQ9" s="94"/>
      <c r="AR9" s="94"/>
      <c r="AS9" s="95"/>
      <c r="AT9" s="226"/>
      <c r="AU9" s="226"/>
      <c r="AV9" s="226"/>
      <c r="AW9" s="226"/>
      <c r="AX9" s="227"/>
    </row>
    <row r="10" spans="1:50" ht="48.75" customHeight="1">
      <c r="A10" s="217"/>
      <c r="B10" s="218"/>
      <c r="C10" s="218"/>
      <c r="D10" s="218"/>
      <c r="E10" s="218"/>
      <c r="F10" s="219"/>
      <c r="G10" s="291"/>
      <c r="H10" s="292"/>
      <c r="I10" s="292"/>
      <c r="J10" s="292"/>
      <c r="K10" s="292"/>
      <c r="L10" s="292"/>
      <c r="M10" s="292"/>
      <c r="N10" s="292"/>
      <c r="O10" s="293"/>
      <c r="P10" s="276"/>
      <c r="Q10" s="276"/>
      <c r="R10" s="276"/>
      <c r="S10" s="276"/>
      <c r="T10" s="276"/>
      <c r="U10" s="276"/>
      <c r="V10" s="276"/>
      <c r="W10" s="276"/>
      <c r="X10" s="277"/>
      <c r="Y10" s="175" t="s">
        <v>65</v>
      </c>
      <c r="Z10" s="121"/>
      <c r="AA10" s="171"/>
      <c r="AB10" s="286" t="s">
        <v>542</v>
      </c>
      <c r="AC10" s="287"/>
      <c r="AD10" s="287"/>
      <c r="AE10" s="93" t="s">
        <v>543</v>
      </c>
      <c r="AF10" s="94"/>
      <c r="AG10" s="94"/>
      <c r="AH10" s="94"/>
      <c r="AI10" s="95"/>
      <c r="AJ10" s="93">
        <v>44.3</v>
      </c>
      <c r="AK10" s="94"/>
      <c r="AL10" s="94"/>
      <c r="AM10" s="94"/>
      <c r="AN10" s="95"/>
      <c r="AO10" s="93">
        <v>42.3</v>
      </c>
      <c r="AP10" s="94"/>
      <c r="AQ10" s="94"/>
      <c r="AR10" s="94"/>
      <c r="AS10" s="95"/>
      <c r="AT10" s="93"/>
      <c r="AU10" s="94"/>
      <c r="AV10" s="94"/>
      <c r="AW10" s="94"/>
      <c r="AX10" s="96"/>
    </row>
    <row r="11" spans="1:50" ht="48.75" customHeight="1">
      <c r="A11" s="668"/>
      <c r="B11" s="669"/>
      <c r="C11" s="669"/>
      <c r="D11" s="669"/>
      <c r="E11" s="669"/>
      <c r="F11" s="670"/>
      <c r="G11" s="324"/>
      <c r="H11" s="325"/>
      <c r="I11" s="325"/>
      <c r="J11" s="325"/>
      <c r="K11" s="325"/>
      <c r="L11" s="325"/>
      <c r="M11" s="325"/>
      <c r="N11" s="325"/>
      <c r="O11" s="326"/>
      <c r="P11" s="197"/>
      <c r="Q11" s="197"/>
      <c r="R11" s="197"/>
      <c r="S11" s="197"/>
      <c r="T11" s="197"/>
      <c r="U11" s="197"/>
      <c r="V11" s="197"/>
      <c r="W11" s="197"/>
      <c r="X11" s="198"/>
      <c r="Y11" s="120" t="s">
        <v>15</v>
      </c>
      <c r="Z11" s="121"/>
      <c r="AA11" s="171"/>
      <c r="AB11" s="680" t="s">
        <v>16</v>
      </c>
      <c r="AC11" s="264"/>
      <c r="AD11" s="264"/>
      <c r="AE11" s="93" t="s">
        <v>543</v>
      </c>
      <c r="AF11" s="94"/>
      <c r="AG11" s="94"/>
      <c r="AH11" s="94"/>
      <c r="AI11" s="95"/>
      <c r="AJ11" s="93">
        <v>95.5</v>
      </c>
      <c r="AK11" s="94"/>
      <c r="AL11" s="94"/>
      <c r="AM11" s="94"/>
      <c r="AN11" s="95"/>
      <c r="AO11" s="93">
        <v>102.6</v>
      </c>
      <c r="AP11" s="94"/>
      <c r="AQ11" s="94"/>
      <c r="AR11" s="94"/>
      <c r="AS11" s="95"/>
      <c r="AT11" s="268"/>
      <c r="AU11" s="269"/>
      <c r="AV11" s="269"/>
      <c r="AW11" s="269"/>
      <c r="AX11" s="270"/>
    </row>
    <row r="12" spans="1:50" ht="18.75" customHeight="1">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c r="A14" s="216"/>
      <c r="B14" s="214"/>
      <c r="C14" s="214"/>
      <c r="D14" s="214"/>
      <c r="E14" s="214"/>
      <c r="F14" s="215"/>
      <c r="G14" s="323"/>
      <c r="H14" s="289"/>
      <c r="I14" s="289"/>
      <c r="J14" s="289"/>
      <c r="K14" s="289"/>
      <c r="L14" s="289"/>
      <c r="M14" s="289"/>
      <c r="N14" s="289"/>
      <c r="O14" s="290"/>
      <c r="P14" s="254"/>
      <c r="Q14" s="195"/>
      <c r="R14" s="195"/>
      <c r="S14" s="195"/>
      <c r="T14" s="195"/>
      <c r="U14" s="195"/>
      <c r="V14" s="195"/>
      <c r="W14" s="195"/>
      <c r="X14" s="196"/>
      <c r="Y14" s="294" t="s">
        <v>14</v>
      </c>
      <c r="Z14" s="295"/>
      <c r="AA14" s="296"/>
      <c r="AB14" s="297"/>
      <c r="AC14" s="298"/>
      <c r="AD14" s="298"/>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c r="A15" s="217"/>
      <c r="B15" s="218"/>
      <c r="C15" s="218"/>
      <c r="D15" s="218"/>
      <c r="E15" s="218"/>
      <c r="F15" s="219"/>
      <c r="G15" s="291"/>
      <c r="H15" s="292"/>
      <c r="I15" s="292"/>
      <c r="J15" s="292"/>
      <c r="K15" s="292"/>
      <c r="L15" s="292"/>
      <c r="M15" s="292"/>
      <c r="N15" s="292"/>
      <c r="O15" s="293"/>
      <c r="P15" s="276"/>
      <c r="Q15" s="276"/>
      <c r="R15" s="276"/>
      <c r="S15" s="276"/>
      <c r="T15" s="276"/>
      <c r="U15" s="276"/>
      <c r="V15" s="276"/>
      <c r="W15" s="276"/>
      <c r="X15" s="277"/>
      <c r="Y15" s="175" t="s">
        <v>65</v>
      </c>
      <c r="Z15" s="121"/>
      <c r="AA15" s="171"/>
      <c r="AB15" s="286"/>
      <c r="AC15" s="287"/>
      <c r="AD15" s="287"/>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68"/>
      <c r="B16" s="669"/>
      <c r="C16" s="669"/>
      <c r="D16" s="669"/>
      <c r="E16" s="669"/>
      <c r="F16" s="670"/>
      <c r="G16" s="324"/>
      <c r="H16" s="325"/>
      <c r="I16" s="325"/>
      <c r="J16" s="325"/>
      <c r="K16" s="325"/>
      <c r="L16" s="325"/>
      <c r="M16" s="325"/>
      <c r="N16" s="325"/>
      <c r="O16" s="326"/>
      <c r="P16" s="197"/>
      <c r="Q16" s="197"/>
      <c r="R16" s="197"/>
      <c r="S16" s="197"/>
      <c r="T16" s="197"/>
      <c r="U16" s="197"/>
      <c r="V16" s="197"/>
      <c r="W16" s="197"/>
      <c r="X16" s="198"/>
      <c r="Y16" s="120" t="s">
        <v>15</v>
      </c>
      <c r="Z16" s="121"/>
      <c r="AA16" s="171"/>
      <c r="AB16" s="680"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c r="A19" s="216"/>
      <c r="B19" s="214"/>
      <c r="C19" s="214"/>
      <c r="D19" s="214"/>
      <c r="E19" s="214"/>
      <c r="F19" s="215"/>
      <c r="G19" s="323"/>
      <c r="H19" s="289"/>
      <c r="I19" s="289"/>
      <c r="J19" s="289"/>
      <c r="K19" s="289"/>
      <c r="L19" s="289"/>
      <c r="M19" s="289"/>
      <c r="N19" s="289"/>
      <c r="O19" s="290"/>
      <c r="P19" s="254"/>
      <c r="Q19" s="195"/>
      <c r="R19" s="195"/>
      <c r="S19" s="195"/>
      <c r="T19" s="195"/>
      <c r="U19" s="195"/>
      <c r="V19" s="195"/>
      <c r="W19" s="195"/>
      <c r="X19" s="196"/>
      <c r="Y19" s="294" t="s">
        <v>14</v>
      </c>
      <c r="Z19" s="295"/>
      <c r="AA19" s="296"/>
      <c r="AB19" s="297"/>
      <c r="AC19" s="298"/>
      <c r="AD19" s="298"/>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c r="A20" s="217"/>
      <c r="B20" s="218"/>
      <c r="C20" s="218"/>
      <c r="D20" s="218"/>
      <c r="E20" s="218"/>
      <c r="F20" s="219"/>
      <c r="G20" s="291"/>
      <c r="H20" s="292"/>
      <c r="I20" s="292"/>
      <c r="J20" s="292"/>
      <c r="K20" s="292"/>
      <c r="L20" s="292"/>
      <c r="M20" s="292"/>
      <c r="N20" s="292"/>
      <c r="O20" s="293"/>
      <c r="P20" s="276"/>
      <c r="Q20" s="276"/>
      <c r="R20" s="276"/>
      <c r="S20" s="276"/>
      <c r="T20" s="276"/>
      <c r="U20" s="276"/>
      <c r="V20" s="276"/>
      <c r="W20" s="276"/>
      <c r="X20" s="277"/>
      <c r="Y20" s="175" t="s">
        <v>65</v>
      </c>
      <c r="Z20" s="121"/>
      <c r="AA20" s="171"/>
      <c r="AB20" s="286"/>
      <c r="AC20" s="287"/>
      <c r="AD20" s="287"/>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68"/>
      <c r="B21" s="669"/>
      <c r="C21" s="669"/>
      <c r="D21" s="669"/>
      <c r="E21" s="669"/>
      <c r="F21" s="670"/>
      <c r="G21" s="324"/>
      <c r="H21" s="325"/>
      <c r="I21" s="325"/>
      <c r="J21" s="325"/>
      <c r="K21" s="325"/>
      <c r="L21" s="325"/>
      <c r="M21" s="325"/>
      <c r="N21" s="325"/>
      <c r="O21" s="326"/>
      <c r="P21" s="197"/>
      <c r="Q21" s="197"/>
      <c r="R21" s="197"/>
      <c r="S21" s="197"/>
      <c r="T21" s="197"/>
      <c r="U21" s="197"/>
      <c r="V21" s="197"/>
      <c r="W21" s="197"/>
      <c r="X21" s="198"/>
      <c r="Y21" s="120" t="s">
        <v>15</v>
      </c>
      <c r="Z21" s="121"/>
      <c r="AA21" s="171"/>
      <c r="AB21" s="680" t="s">
        <v>469</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470</v>
      </c>
      <c r="AX23" s="109"/>
    </row>
    <row r="24" spans="1:50" ht="22.5" customHeight="1">
      <c r="A24" s="216"/>
      <c r="B24" s="214"/>
      <c r="C24" s="214"/>
      <c r="D24" s="214"/>
      <c r="E24" s="214"/>
      <c r="F24" s="215"/>
      <c r="G24" s="323"/>
      <c r="H24" s="289"/>
      <c r="I24" s="289"/>
      <c r="J24" s="289"/>
      <c r="K24" s="289"/>
      <c r="L24" s="289"/>
      <c r="M24" s="289"/>
      <c r="N24" s="289"/>
      <c r="O24" s="290"/>
      <c r="P24" s="254"/>
      <c r="Q24" s="195"/>
      <c r="R24" s="195"/>
      <c r="S24" s="195"/>
      <c r="T24" s="195"/>
      <c r="U24" s="195"/>
      <c r="V24" s="195"/>
      <c r="W24" s="195"/>
      <c r="X24" s="196"/>
      <c r="Y24" s="294" t="s">
        <v>14</v>
      </c>
      <c r="Z24" s="295"/>
      <c r="AA24" s="296"/>
      <c r="AB24" s="297"/>
      <c r="AC24" s="298"/>
      <c r="AD24" s="298"/>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c r="A25" s="217"/>
      <c r="B25" s="218"/>
      <c r="C25" s="218"/>
      <c r="D25" s="218"/>
      <c r="E25" s="218"/>
      <c r="F25" s="219"/>
      <c r="G25" s="291"/>
      <c r="H25" s="292"/>
      <c r="I25" s="292"/>
      <c r="J25" s="292"/>
      <c r="K25" s="292"/>
      <c r="L25" s="292"/>
      <c r="M25" s="292"/>
      <c r="N25" s="292"/>
      <c r="O25" s="293"/>
      <c r="P25" s="276"/>
      <c r="Q25" s="276"/>
      <c r="R25" s="276"/>
      <c r="S25" s="276"/>
      <c r="T25" s="276"/>
      <c r="U25" s="276"/>
      <c r="V25" s="276"/>
      <c r="W25" s="276"/>
      <c r="X25" s="277"/>
      <c r="Y25" s="175" t="s">
        <v>65</v>
      </c>
      <c r="Z25" s="121"/>
      <c r="AA25" s="171"/>
      <c r="AB25" s="286"/>
      <c r="AC25" s="287"/>
      <c r="AD25" s="287"/>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68"/>
      <c r="B26" s="669"/>
      <c r="C26" s="669"/>
      <c r="D26" s="669"/>
      <c r="E26" s="669"/>
      <c r="F26" s="670"/>
      <c r="G26" s="324"/>
      <c r="H26" s="325"/>
      <c r="I26" s="325"/>
      <c r="J26" s="325"/>
      <c r="K26" s="325"/>
      <c r="L26" s="325"/>
      <c r="M26" s="325"/>
      <c r="N26" s="325"/>
      <c r="O26" s="326"/>
      <c r="P26" s="197"/>
      <c r="Q26" s="197"/>
      <c r="R26" s="197"/>
      <c r="S26" s="197"/>
      <c r="T26" s="197"/>
      <c r="U26" s="197"/>
      <c r="V26" s="197"/>
      <c r="W26" s="197"/>
      <c r="X26" s="198"/>
      <c r="Y26" s="120" t="s">
        <v>15</v>
      </c>
      <c r="Z26" s="121"/>
      <c r="AA26" s="171"/>
      <c r="AB26" s="680" t="s">
        <v>469</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467</v>
      </c>
      <c r="AX28" s="109"/>
    </row>
    <row r="29" spans="1:50" ht="22.5" customHeight="1">
      <c r="A29" s="216"/>
      <c r="B29" s="214"/>
      <c r="C29" s="214"/>
      <c r="D29" s="214"/>
      <c r="E29" s="214"/>
      <c r="F29" s="215"/>
      <c r="G29" s="323"/>
      <c r="H29" s="289"/>
      <c r="I29" s="289"/>
      <c r="J29" s="289"/>
      <c r="K29" s="289"/>
      <c r="L29" s="289"/>
      <c r="M29" s="289"/>
      <c r="N29" s="289"/>
      <c r="O29" s="290"/>
      <c r="P29" s="254"/>
      <c r="Q29" s="195"/>
      <c r="R29" s="195"/>
      <c r="S29" s="195"/>
      <c r="T29" s="195"/>
      <c r="U29" s="195"/>
      <c r="V29" s="195"/>
      <c r="W29" s="195"/>
      <c r="X29" s="196"/>
      <c r="Y29" s="294" t="s">
        <v>14</v>
      </c>
      <c r="Z29" s="295"/>
      <c r="AA29" s="296"/>
      <c r="AB29" s="297"/>
      <c r="AC29" s="298"/>
      <c r="AD29" s="298"/>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c r="A30" s="217"/>
      <c r="B30" s="218"/>
      <c r="C30" s="218"/>
      <c r="D30" s="218"/>
      <c r="E30" s="218"/>
      <c r="F30" s="219"/>
      <c r="G30" s="291"/>
      <c r="H30" s="292"/>
      <c r="I30" s="292"/>
      <c r="J30" s="292"/>
      <c r="K30" s="292"/>
      <c r="L30" s="292"/>
      <c r="M30" s="292"/>
      <c r="N30" s="292"/>
      <c r="O30" s="293"/>
      <c r="P30" s="276"/>
      <c r="Q30" s="276"/>
      <c r="R30" s="276"/>
      <c r="S30" s="276"/>
      <c r="T30" s="276"/>
      <c r="U30" s="276"/>
      <c r="V30" s="276"/>
      <c r="W30" s="276"/>
      <c r="X30" s="277"/>
      <c r="Y30" s="175" t="s">
        <v>65</v>
      </c>
      <c r="Z30" s="121"/>
      <c r="AA30" s="171"/>
      <c r="AB30" s="286"/>
      <c r="AC30" s="287"/>
      <c r="AD30" s="287"/>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68"/>
      <c r="B31" s="669"/>
      <c r="C31" s="669"/>
      <c r="D31" s="669"/>
      <c r="E31" s="669"/>
      <c r="F31" s="670"/>
      <c r="G31" s="324"/>
      <c r="H31" s="325"/>
      <c r="I31" s="325"/>
      <c r="J31" s="325"/>
      <c r="K31" s="325"/>
      <c r="L31" s="325"/>
      <c r="M31" s="325"/>
      <c r="N31" s="325"/>
      <c r="O31" s="326"/>
      <c r="P31" s="197"/>
      <c r="Q31" s="197"/>
      <c r="R31" s="197"/>
      <c r="S31" s="197"/>
      <c r="T31" s="197"/>
      <c r="U31" s="197"/>
      <c r="V31" s="197"/>
      <c r="W31" s="197"/>
      <c r="X31" s="198"/>
      <c r="Y31" s="120" t="s">
        <v>15</v>
      </c>
      <c r="Z31" s="121"/>
      <c r="AA31" s="171"/>
      <c r="AB31" s="680" t="s">
        <v>468</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470</v>
      </c>
      <c r="AX33" s="109"/>
    </row>
    <row r="34" spans="1:50" ht="22.5" customHeight="1">
      <c r="A34" s="216"/>
      <c r="B34" s="214"/>
      <c r="C34" s="214"/>
      <c r="D34" s="214"/>
      <c r="E34" s="214"/>
      <c r="F34" s="215"/>
      <c r="G34" s="323"/>
      <c r="H34" s="289"/>
      <c r="I34" s="289"/>
      <c r="J34" s="289"/>
      <c r="K34" s="289"/>
      <c r="L34" s="289"/>
      <c r="M34" s="289"/>
      <c r="N34" s="289"/>
      <c r="O34" s="290"/>
      <c r="P34" s="254"/>
      <c r="Q34" s="195"/>
      <c r="R34" s="195"/>
      <c r="S34" s="195"/>
      <c r="T34" s="195"/>
      <c r="U34" s="195"/>
      <c r="V34" s="195"/>
      <c r="W34" s="195"/>
      <c r="X34" s="196"/>
      <c r="Y34" s="294" t="s">
        <v>14</v>
      </c>
      <c r="Z34" s="295"/>
      <c r="AA34" s="296"/>
      <c r="AB34" s="297"/>
      <c r="AC34" s="298"/>
      <c r="AD34" s="298"/>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c r="A35" s="217"/>
      <c r="B35" s="218"/>
      <c r="C35" s="218"/>
      <c r="D35" s="218"/>
      <c r="E35" s="218"/>
      <c r="F35" s="219"/>
      <c r="G35" s="291"/>
      <c r="H35" s="292"/>
      <c r="I35" s="292"/>
      <c r="J35" s="292"/>
      <c r="K35" s="292"/>
      <c r="L35" s="292"/>
      <c r="M35" s="292"/>
      <c r="N35" s="292"/>
      <c r="O35" s="293"/>
      <c r="P35" s="276"/>
      <c r="Q35" s="276"/>
      <c r="R35" s="276"/>
      <c r="S35" s="276"/>
      <c r="T35" s="276"/>
      <c r="U35" s="276"/>
      <c r="V35" s="276"/>
      <c r="W35" s="276"/>
      <c r="X35" s="277"/>
      <c r="Y35" s="175" t="s">
        <v>65</v>
      </c>
      <c r="Z35" s="121"/>
      <c r="AA35" s="171"/>
      <c r="AB35" s="286"/>
      <c r="AC35" s="287"/>
      <c r="AD35" s="287"/>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68"/>
      <c r="B36" s="669"/>
      <c r="C36" s="669"/>
      <c r="D36" s="669"/>
      <c r="E36" s="669"/>
      <c r="F36" s="670"/>
      <c r="G36" s="324"/>
      <c r="H36" s="325"/>
      <c r="I36" s="325"/>
      <c r="J36" s="325"/>
      <c r="K36" s="325"/>
      <c r="L36" s="325"/>
      <c r="M36" s="325"/>
      <c r="N36" s="325"/>
      <c r="O36" s="326"/>
      <c r="P36" s="197"/>
      <c r="Q36" s="197"/>
      <c r="R36" s="197"/>
      <c r="S36" s="197"/>
      <c r="T36" s="197"/>
      <c r="U36" s="197"/>
      <c r="V36" s="197"/>
      <c r="W36" s="197"/>
      <c r="X36" s="198"/>
      <c r="Y36" s="120" t="s">
        <v>15</v>
      </c>
      <c r="Z36" s="121"/>
      <c r="AA36" s="171"/>
      <c r="AB36" s="680" t="s">
        <v>469</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470</v>
      </c>
      <c r="AX38" s="109"/>
    </row>
    <row r="39" spans="1:50" ht="22.5" customHeight="1">
      <c r="A39" s="216"/>
      <c r="B39" s="214"/>
      <c r="C39" s="214"/>
      <c r="D39" s="214"/>
      <c r="E39" s="214"/>
      <c r="F39" s="215"/>
      <c r="G39" s="323"/>
      <c r="H39" s="289"/>
      <c r="I39" s="289"/>
      <c r="J39" s="289"/>
      <c r="K39" s="289"/>
      <c r="L39" s="289"/>
      <c r="M39" s="289"/>
      <c r="N39" s="289"/>
      <c r="O39" s="290"/>
      <c r="P39" s="254"/>
      <c r="Q39" s="195"/>
      <c r="R39" s="195"/>
      <c r="S39" s="195"/>
      <c r="T39" s="195"/>
      <c r="U39" s="195"/>
      <c r="V39" s="195"/>
      <c r="W39" s="195"/>
      <c r="X39" s="196"/>
      <c r="Y39" s="294" t="s">
        <v>14</v>
      </c>
      <c r="Z39" s="295"/>
      <c r="AA39" s="296"/>
      <c r="AB39" s="297"/>
      <c r="AC39" s="298"/>
      <c r="AD39" s="298"/>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c r="A40" s="217"/>
      <c r="B40" s="218"/>
      <c r="C40" s="218"/>
      <c r="D40" s="218"/>
      <c r="E40" s="218"/>
      <c r="F40" s="219"/>
      <c r="G40" s="291"/>
      <c r="H40" s="292"/>
      <c r="I40" s="292"/>
      <c r="J40" s="292"/>
      <c r="K40" s="292"/>
      <c r="L40" s="292"/>
      <c r="M40" s="292"/>
      <c r="N40" s="292"/>
      <c r="O40" s="293"/>
      <c r="P40" s="276"/>
      <c r="Q40" s="276"/>
      <c r="R40" s="276"/>
      <c r="S40" s="276"/>
      <c r="T40" s="276"/>
      <c r="U40" s="276"/>
      <c r="V40" s="276"/>
      <c r="W40" s="276"/>
      <c r="X40" s="277"/>
      <c r="Y40" s="175" t="s">
        <v>65</v>
      </c>
      <c r="Z40" s="121"/>
      <c r="AA40" s="171"/>
      <c r="AB40" s="286"/>
      <c r="AC40" s="287"/>
      <c r="AD40" s="287"/>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68"/>
      <c r="B41" s="669"/>
      <c r="C41" s="669"/>
      <c r="D41" s="669"/>
      <c r="E41" s="669"/>
      <c r="F41" s="670"/>
      <c r="G41" s="324"/>
      <c r="H41" s="325"/>
      <c r="I41" s="325"/>
      <c r="J41" s="325"/>
      <c r="K41" s="325"/>
      <c r="L41" s="325"/>
      <c r="M41" s="325"/>
      <c r="N41" s="325"/>
      <c r="O41" s="326"/>
      <c r="P41" s="197"/>
      <c r="Q41" s="197"/>
      <c r="R41" s="197"/>
      <c r="S41" s="197"/>
      <c r="T41" s="197"/>
      <c r="U41" s="197"/>
      <c r="V41" s="197"/>
      <c r="W41" s="197"/>
      <c r="X41" s="198"/>
      <c r="Y41" s="120" t="s">
        <v>15</v>
      </c>
      <c r="Z41" s="121"/>
      <c r="AA41" s="171"/>
      <c r="AB41" s="680" t="s">
        <v>469</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470</v>
      </c>
      <c r="AX43" s="109"/>
    </row>
    <row r="44" spans="1:50" ht="22.5" customHeight="1">
      <c r="A44" s="216"/>
      <c r="B44" s="214"/>
      <c r="C44" s="214"/>
      <c r="D44" s="214"/>
      <c r="E44" s="214"/>
      <c r="F44" s="215"/>
      <c r="G44" s="323"/>
      <c r="H44" s="289"/>
      <c r="I44" s="289"/>
      <c r="J44" s="289"/>
      <c r="K44" s="289"/>
      <c r="L44" s="289"/>
      <c r="M44" s="289"/>
      <c r="N44" s="289"/>
      <c r="O44" s="290"/>
      <c r="P44" s="254"/>
      <c r="Q44" s="195"/>
      <c r="R44" s="195"/>
      <c r="S44" s="195"/>
      <c r="T44" s="195"/>
      <c r="U44" s="195"/>
      <c r="V44" s="195"/>
      <c r="W44" s="195"/>
      <c r="X44" s="196"/>
      <c r="Y44" s="294" t="s">
        <v>14</v>
      </c>
      <c r="Z44" s="295"/>
      <c r="AA44" s="296"/>
      <c r="AB44" s="297"/>
      <c r="AC44" s="298"/>
      <c r="AD44" s="298"/>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c r="A45" s="217"/>
      <c r="B45" s="218"/>
      <c r="C45" s="218"/>
      <c r="D45" s="218"/>
      <c r="E45" s="218"/>
      <c r="F45" s="219"/>
      <c r="G45" s="291"/>
      <c r="H45" s="292"/>
      <c r="I45" s="292"/>
      <c r="J45" s="292"/>
      <c r="K45" s="292"/>
      <c r="L45" s="292"/>
      <c r="M45" s="292"/>
      <c r="N45" s="292"/>
      <c r="O45" s="293"/>
      <c r="P45" s="276"/>
      <c r="Q45" s="276"/>
      <c r="R45" s="276"/>
      <c r="S45" s="276"/>
      <c r="T45" s="276"/>
      <c r="U45" s="276"/>
      <c r="V45" s="276"/>
      <c r="W45" s="276"/>
      <c r="X45" s="277"/>
      <c r="Y45" s="175" t="s">
        <v>65</v>
      </c>
      <c r="Z45" s="121"/>
      <c r="AA45" s="171"/>
      <c r="AB45" s="286"/>
      <c r="AC45" s="287"/>
      <c r="AD45" s="287"/>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68"/>
      <c r="B46" s="669"/>
      <c r="C46" s="669"/>
      <c r="D46" s="669"/>
      <c r="E46" s="669"/>
      <c r="F46" s="670"/>
      <c r="G46" s="324"/>
      <c r="H46" s="325"/>
      <c r="I46" s="325"/>
      <c r="J46" s="325"/>
      <c r="K46" s="325"/>
      <c r="L46" s="325"/>
      <c r="M46" s="325"/>
      <c r="N46" s="325"/>
      <c r="O46" s="326"/>
      <c r="P46" s="197"/>
      <c r="Q46" s="197"/>
      <c r="R46" s="197"/>
      <c r="S46" s="197"/>
      <c r="T46" s="197"/>
      <c r="U46" s="197"/>
      <c r="V46" s="197"/>
      <c r="W46" s="197"/>
      <c r="X46" s="198"/>
      <c r="Y46" s="120" t="s">
        <v>15</v>
      </c>
      <c r="Z46" s="121"/>
      <c r="AA46" s="171"/>
      <c r="AB46" s="680" t="s">
        <v>469</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467</v>
      </c>
      <c r="AX48" s="109"/>
    </row>
    <row r="49" spans="1:50" ht="22.5" customHeight="1">
      <c r="A49" s="216"/>
      <c r="B49" s="214"/>
      <c r="C49" s="214"/>
      <c r="D49" s="214"/>
      <c r="E49" s="214"/>
      <c r="F49" s="215"/>
      <c r="G49" s="323"/>
      <c r="H49" s="289"/>
      <c r="I49" s="289"/>
      <c r="J49" s="289"/>
      <c r="K49" s="289"/>
      <c r="L49" s="289"/>
      <c r="M49" s="289"/>
      <c r="N49" s="289"/>
      <c r="O49" s="290"/>
      <c r="P49" s="254"/>
      <c r="Q49" s="195"/>
      <c r="R49" s="195"/>
      <c r="S49" s="195"/>
      <c r="T49" s="195"/>
      <c r="U49" s="195"/>
      <c r="V49" s="195"/>
      <c r="W49" s="195"/>
      <c r="X49" s="196"/>
      <c r="Y49" s="294" t="s">
        <v>14</v>
      </c>
      <c r="Z49" s="295"/>
      <c r="AA49" s="296"/>
      <c r="AB49" s="297"/>
      <c r="AC49" s="298"/>
      <c r="AD49" s="298"/>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c r="A50" s="217"/>
      <c r="B50" s="218"/>
      <c r="C50" s="218"/>
      <c r="D50" s="218"/>
      <c r="E50" s="218"/>
      <c r="F50" s="219"/>
      <c r="G50" s="291"/>
      <c r="H50" s="292"/>
      <c r="I50" s="292"/>
      <c r="J50" s="292"/>
      <c r="K50" s="292"/>
      <c r="L50" s="292"/>
      <c r="M50" s="292"/>
      <c r="N50" s="292"/>
      <c r="O50" s="293"/>
      <c r="P50" s="276"/>
      <c r="Q50" s="276"/>
      <c r="R50" s="276"/>
      <c r="S50" s="276"/>
      <c r="T50" s="276"/>
      <c r="U50" s="276"/>
      <c r="V50" s="276"/>
      <c r="W50" s="276"/>
      <c r="X50" s="277"/>
      <c r="Y50" s="175" t="s">
        <v>65</v>
      </c>
      <c r="Z50" s="121"/>
      <c r="AA50" s="171"/>
      <c r="AB50" s="286"/>
      <c r="AC50" s="287"/>
      <c r="AD50" s="287"/>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68"/>
      <c r="B51" s="669"/>
      <c r="C51" s="669"/>
      <c r="D51" s="669"/>
      <c r="E51" s="669"/>
      <c r="F51" s="670"/>
      <c r="G51" s="324"/>
      <c r="H51" s="325"/>
      <c r="I51" s="325"/>
      <c r="J51" s="325"/>
      <c r="K51" s="325"/>
      <c r="L51" s="325"/>
      <c r="M51" s="325"/>
      <c r="N51" s="325"/>
      <c r="O51" s="326"/>
      <c r="P51" s="197"/>
      <c r="Q51" s="197"/>
      <c r="R51" s="197"/>
      <c r="S51" s="197"/>
      <c r="T51" s="197"/>
      <c r="U51" s="197"/>
      <c r="V51" s="197"/>
      <c r="W51" s="197"/>
      <c r="X51" s="198"/>
      <c r="Y51" s="120" t="s">
        <v>15</v>
      </c>
      <c r="Z51" s="121"/>
      <c r="AA51" s="171"/>
      <c r="AB51" s="689" t="s">
        <v>468</v>
      </c>
      <c r="AC51" s="690"/>
      <c r="AD51" s="690"/>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91" t="s">
        <v>34</v>
      </c>
      <c r="B2" s="692"/>
      <c r="C2" s="692"/>
      <c r="D2" s="692"/>
      <c r="E2" s="692"/>
      <c r="F2" s="693"/>
      <c r="G2" s="388" t="s">
        <v>373</v>
      </c>
      <c r="H2" s="389"/>
      <c r="I2" s="389"/>
      <c r="J2" s="389"/>
      <c r="K2" s="389"/>
      <c r="L2" s="389"/>
      <c r="M2" s="389"/>
      <c r="N2" s="389"/>
      <c r="O2" s="389"/>
      <c r="P2" s="389"/>
      <c r="Q2" s="389"/>
      <c r="R2" s="389"/>
      <c r="S2" s="389"/>
      <c r="T2" s="389"/>
      <c r="U2" s="389"/>
      <c r="V2" s="389"/>
      <c r="W2" s="389"/>
      <c r="X2" s="389"/>
      <c r="Y2" s="389"/>
      <c r="Z2" s="389"/>
      <c r="AA2" s="389"/>
      <c r="AB2" s="390"/>
      <c r="AC2" s="388" t="s">
        <v>463</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c r="A3" s="694"/>
      <c r="B3" s="695"/>
      <c r="C3" s="695"/>
      <c r="D3" s="695"/>
      <c r="E3" s="695"/>
      <c r="F3" s="696"/>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c r="A4" s="694"/>
      <c r="B4" s="695"/>
      <c r="C4" s="695"/>
      <c r="D4" s="695"/>
      <c r="E4" s="695"/>
      <c r="F4" s="696"/>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0"/>
    </row>
    <row r="5" spans="1:50" ht="24.75" customHeight="1">
      <c r="A5" s="694"/>
      <c r="B5" s="695"/>
      <c r="C5" s="695"/>
      <c r="D5" s="695"/>
      <c r="E5" s="695"/>
      <c r="F5" s="69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694"/>
      <c r="B6" s="695"/>
      <c r="C6" s="695"/>
      <c r="D6" s="695"/>
      <c r="E6" s="695"/>
      <c r="F6" s="69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694"/>
      <c r="B7" s="695"/>
      <c r="C7" s="695"/>
      <c r="D7" s="695"/>
      <c r="E7" s="695"/>
      <c r="F7" s="69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694"/>
      <c r="B8" s="695"/>
      <c r="C8" s="695"/>
      <c r="D8" s="695"/>
      <c r="E8" s="695"/>
      <c r="F8" s="69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694"/>
      <c r="B9" s="695"/>
      <c r="C9" s="695"/>
      <c r="D9" s="695"/>
      <c r="E9" s="695"/>
      <c r="F9" s="69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694"/>
      <c r="B10" s="695"/>
      <c r="C10" s="695"/>
      <c r="D10" s="695"/>
      <c r="E10" s="695"/>
      <c r="F10" s="69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694"/>
      <c r="B11" s="695"/>
      <c r="C11" s="695"/>
      <c r="D11" s="695"/>
      <c r="E11" s="695"/>
      <c r="F11" s="69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694"/>
      <c r="B12" s="695"/>
      <c r="C12" s="695"/>
      <c r="D12" s="695"/>
      <c r="E12" s="695"/>
      <c r="F12" s="69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694"/>
      <c r="B13" s="695"/>
      <c r="C13" s="695"/>
      <c r="D13" s="695"/>
      <c r="E13" s="695"/>
      <c r="F13" s="69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694"/>
      <c r="B14" s="695"/>
      <c r="C14" s="695"/>
      <c r="D14" s="695"/>
      <c r="E14" s="695"/>
      <c r="F14" s="69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694"/>
      <c r="B15" s="695"/>
      <c r="C15" s="695"/>
      <c r="D15" s="695"/>
      <c r="E15" s="695"/>
      <c r="F15" s="696"/>
      <c r="G15" s="388" t="s">
        <v>374</v>
      </c>
      <c r="H15" s="389"/>
      <c r="I15" s="389"/>
      <c r="J15" s="389"/>
      <c r="K15" s="389"/>
      <c r="L15" s="389"/>
      <c r="M15" s="389"/>
      <c r="N15" s="389"/>
      <c r="O15" s="389"/>
      <c r="P15" s="389"/>
      <c r="Q15" s="389"/>
      <c r="R15" s="389"/>
      <c r="S15" s="389"/>
      <c r="T15" s="389"/>
      <c r="U15" s="389"/>
      <c r="V15" s="389"/>
      <c r="W15" s="389"/>
      <c r="X15" s="389"/>
      <c r="Y15" s="389"/>
      <c r="Z15" s="389"/>
      <c r="AA15" s="389"/>
      <c r="AB15" s="390"/>
      <c r="AC15" s="388" t="s">
        <v>375</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c r="A16" s="694"/>
      <c r="B16" s="695"/>
      <c r="C16" s="695"/>
      <c r="D16" s="695"/>
      <c r="E16" s="695"/>
      <c r="F16" s="696"/>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c r="A17" s="694"/>
      <c r="B17" s="695"/>
      <c r="C17" s="695"/>
      <c r="D17" s="695"/>
      <c r="E17" s="695"/>
      <c r="F17" s="696"/>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0"/>
    </row>
    <row r="18" spans="1:50" ht="24.75" customHeight="1">
      <c r="A18" s="694"/>
      <c r="B18" s="695"/>
      <c r="C18" s="695"/>
      <c r="D18" s="695"/>
      <c r="E18" s="695"/>
      <c r="F18" s="69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694"/>
      <c r="B19" s="695"/>
      <c r="C19" s="695"/>
      <c r="D19" s="695"/>
      <c r="E19" s="695"/>
      <c r="F19" s="69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694"/>
      <c r="B20" s="695"/>
      <c r="C20" s="695"/>
      <c r="D20" s="695"/>
      <c r="E20" s="695"/>
      <c r="F20" s="69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694"/>
      <c r="B21" s="695"/>
      <c r="C21" s="695"/>
      <c r="D21" s="695"/>
      <c r="E21" s="695"/>
      <c r="F21" s="69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694"/>
      <c r="B22" s="695"/>
      <c r="C22" s="695"/>
      <c r="D22" s="695"/>
      <c r="E22" s="695"/>
      <c r="F22" s="69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694"/>
      <c r="B23" s="695"/>
      <c r="C23" s="695"/>
      <c r="D23" s="695"/>
      <c r="E23" s="695"/>
      <c r="F23" s="69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694"/>
      <c r="B24" s="695"/>
      <c r="C24" s="695"/>
      <c r="D24" s="695"/>
      <c r="E24" s="695"/>
      <c r="F24" s="69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694"/>
      <c r="B25" s="695"/>
      <c r="C25" s="695"/>
      <c r="D25" s="695"/>
      <c r="E25" s="695"/>
      <c r="F25" s="69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694"/>
      <c r="B26" s="695"/>
      <c r="C26" s="695"/>
      <c r="D26" s="695"/>
      <c r="E26" s="695"/>
      <c r="F26" s="69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694"/>
      <c r="B27" s="695"/>
      <c r="C27" s="695"/>
      <c r="D27" s="695"/>
      <c r="E27" s="695"/>
      <c r="F27" s="69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694"/>
      <c r="B28" s="695"/>
      <c r="C28" s="695"/>
      <c r="D28" s="695"/>
      <c r="E28" s="695"/>
      <c r="F28" s="696"/>
      <c r="G28" s="388" t="s">
        <v>376</v>
      </c>
      <c r="H28" s="389"/>
      <c r="I28" s="389"/>
      <c r="J28" s="389"/>
      <c r="K28" s="389"/>
      <c r="L28" s="389"/>
      <c r="M28" s="389"/>
      <c r="N28" s="389"/>
      <c r="O28" s="389"/>
      <c r="P28" s="389"/>
      <c r="Q28" s="389"/>
      <c r="R28" s="389"/>
      <c r="S28" s="389"/>
      <c r="T28" s="389"/>
      <c r="U28" s="389"/>
      <c r="V28" s="389"/>
      <c r="W28" s="389"/>
      <c r="X28" s="389"/>
      <c r="Y28" s="389"/>
      <c r="Z28" s="389"/>
      <c r="AA28" s="389"/>
      <c r="AB28" s="390"/>
      <c r="AC28" s="388" t="s">
        <v>377</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c r="A29" s="694"/>
      <c r="B29" s="695"/>
      <c r="C29" s="695"/>
      <c r="D29" s="695"/>
      <c r="E29" s="695"/>
      <c r="F29" s="696"/>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c r="A30" s="694"/>
      <c r="B30" s="695"/>
      <c r="C30" s="695"/>
      <c r="D30" s="695"/>
      <c r="E30" s="695"/>
      <c r="F30" s="696"/>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0"/>
    </row>
    <row r="31" spans="1:50" ht="24.75" customHeight="1">
      <c r="A31" s="694"/>
      <c r="B31" s="695"/>
      <c r="C31" s="695"/>
      <c r="D31" s="695"/>
      <c r="E31" s="695"/>
      <c r="F31" s="69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694"/>
      <c r="B32" s="695"/>
      <c r="C32" s="695"/>
      <c r="D32" s="695"/>
      <c r="E32" s="695"/>
      <c r="F32" s="69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694"/>
      <c r="B33" s="695"/>
      <c r="C33" s="695"/>
      <c r="D33" s="695"/>
      <c r="E33" s="695"/>
      <c r="F33" s="69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694"/>
      <c r="B34" s="695"/>
      <c r="C34" s="695"/>
      <c r="D34" s="695"/>
      <c r="E34" s="695"/>
      <c r="F34" s="69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694"/>
      <c r="B35" s="695"/>
      <c r="C35" s="695"/>
      <c r="D35" s="695"/>
      <c r="E35" s="695"/>
      <c r="F35" s="69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694"/>
      <c r="B36" s="695"/>
      <c r="C36" s="695"/>
      <c r="D36" s="695"/>
      <c r="E36" s="695"/>
      <c r="F36" s="69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694"/>
      <c r="B37" s="695"/>
      <c r="C37" s="695"/>
      <c r="D37" s="695"/>
      <c r="E37" s="695"/>
      <c r="F37" s="69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694"/>
      <c r="B38" s="695"/>
      <c r="C38" s="695"/>
      <c r="D38" s="695"/>
      <c r="E38" s="695"/>
      <c r="F38" s="69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694"/>
      <c r="B39" s="695"/>
      <c r="C39" s="695"/>
      <c r="D39" s="695"/>
      <c r="E39" s="695"/>
      <c r="F39" s="69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694"/>
      <c r="B40" s="695"/>
      <c r="C40" s="695"/>
      <c r="D40" s="695"/>
      <c r="E40" s="695"/>
      <c r="F40" s="69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694"/>
      <c r="B41" s="695"/>
      <c r="C41" s="695"/>
      <c r="D41" s="695"/>
      <c r="E41" s="695"/>
      <c r="F41" s="696"/>
      <c r="G41" s="388" t="s">
        <v>378</v>
      </c>
      <c r="H41" s="389"/>
      <c r="I41" s="389"/>
      <c r="J41" s="389"/>
      <c r="K41" s="389"/>
      <c r="L41" s="389"/>
      <c r="M41" s="389"/>
      <c r="N41" s="389"/>
      <c r="O41" s="389"/>
      <c r="P41" s="389"/>
      <c r="Q41" s="389"/>
      <c r="R41" s="389"/>
      <c r="S41" s="389"/>
      <c r="T41" s="389"/>
      <c r="U41" s="389"/>
      <c r="V41" s="389"/>
      <c r="W41" s="389"/>
      <c r="X41" s="389"/>
      <c r="Y41" s="389"/>
      <c r="Z41" s="389"/>
      <c r="AA41" s="389"/>
      <c r="AB41" s="390"/>
      <c r="AC41" s="388" t="s">
        <v>379</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c r="A42" s="694"/>
      <c r="B42" s="695"/>
      <c r="C42" s="695"/>
      <c r="D42" s="695"/>
      <c r="E42" s="695"/>
      <c r="F42" s="696"/>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c r="A43" s="694"/>
      <c r="B43" s="695"/>
      <c r="C43" s="695"/>
      <c r="D43" s="695"/>
      <c r="E43" s="695"/>
      <c r="F43" s="696"/>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0"/>
    </row>
    <row r="44" spans="1:50" ht="24.75" customHeight="1">
      <c r="A44" s="694"/>
      <c r="B44" s="695"/>
      <c r="C44" s="695"/>
      <c r="D44" s="695"/>
      <c r="E44" s="695"/>
      <c r="F44" s="69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694"/>
      <c r="B45" s="695"/>
      <c r="C45" s="695"/>
      <c r="D45" s="695"/>
      <c r="E45" s="695"/>
      <c r="F45" s="69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694"/>
      <c r="B46" s="695"/>
      <c r="C46" s="695"/>
      <c r="D46" s="695"/>
      <c r="E46" s="695"/>
      <c r="F46" s="69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694"/>
      <c r="B47" s="695"/>
      <c r="C47" s="695"/>
      <c r="D47" s="695"/>
      <c r="E47" s="695"/>
      <c r="F47" s="69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694"/>
      <c r="B48" s="695"/>
      <c r="C48" s="695"/>
      <c r="D48" s="695"/>
      <c r="E48" s="695"/>
      <c r="F48" s="69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694"/>
      <c r="B49" s="695"/>
      <c r="C49" s="695"/>
      <c r="D49" s="695"/>
      <c r="E49" s="695"/>
      <c r="F49" s="69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694"/>
      <c r="B50" s="695"/>
      <c r="C50" s="695"/>
      <c r="D50" s="695"/>
      <c r="E50" s="695"/>
      <c r="F50" s="69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694"/>
      <c r="B51" s="695"/>
      <c r="C51" s="695"/>
      <c r="D51" s="695"/>
      <c r="E51" s="695"/>
      <c r="F51" s="69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694"/>
      <c r="B52" s="695"/>
      <c r="C52" s="695"/>
      <c r="D52" s="695"/>
      <c r="E52" s="695"/>
      <c r="F52" s="69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697"/>
      <c r="B53" s="698"/>
      <c r="C53" s="698"/>
      <c r="D53" s="698"/>
      <c r="E53" s="698"/>
      <c r="F53" s="699"/>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row r="55" spans="1:50" ht="30" customHeight="1">
      <c r="A55" s="691" t="s">
        <v>34</v>
      </c>
      <c r="B55" s="692"/>
      <c r="C55" s="692"/>
      <c r="D55" s="692"/>
      <c r="E55" s="692"/>
      <c r="F55" s="693"/>
      <c r="G55" s="388" t="s">
        <v>380</v>
      </c>
      <c r="H55" s="389"/>
      <c r="I55" s="389"/>
      <c r="J55" s="389"/>
      <c r="K55" s="389"/>
      <c r="L55" s="389"/>
      <c r="M55" s="389"/>
      <c r="N55" s="389"/>
      <c r="O55" s="389"/>
      <c r="P55" s="389"/>
      <c r="Q55" s="389"/>
      <c r="R55" s="389"/>
      <c r="S55" s="389"/>
      <c r="T55" s="389"/>
      <c r="U55" s="389"/>
      <c r="V55" s="389"/>
      <c r="W55" s="389"/>
      <c r="X55" s="389"/>
      <c r="Y55" s="389"/>
      <c r="Z55" s="389"/>
      <c r="AA55" s="389"/>
      <c r="AB55" s="390"/>
      <c r="AC55" s="388" t="s">
        <v>381</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c r="A56" s="694"/>
      <c r="B56" s="695"/>
      <c r="C56" s="695"/>
      <c r="D56" s="695"/>
      <c r="E56" s="695"/>
      <c r="F56" s="696"/>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c r="A57" s="694"/>
      <c r="B57" s="695"/>
      <c r="C57" s="695"/>
      <c r="D57" s="695"/>
      <c r="E57" s="695"/>
      <c r="F57" s="696"/>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0"/>
    </row>
    <row r="58" spans="1:50" ht="24.75" customHeight="1">
      <c r="A58" s="694"/>
      <c r="B58" s="695"/>
      <c r="C58" s="695"/>
      <c r="D58" s="695"/>
      <c r="E58" s="695"/>
      <c r="F58" s="69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694"/>
      <c r="B59" s="695"/>
      <c r="C59" s="695"/>
      <c r="D59" s="695"/>
      <c r="E59" s="695"/>
      <c r="F59" s="69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694"/>
      <c r="B60" s="695"/>
      <c r="C60" s="695"/>
      <c r="D60" s="695"/>
      <c r="E60" s="695"/>
      <c r="F60" s="69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694"/>
      <c r="B61" s="695"/>
      <c r="C61" s="695"/>
      <c r="D61" s="695"/>
      <c r="E61" s="695"/>
      <c r="F61" s="69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694"/>
      <c r="B62" s="695"/>
      <c r="C62" s="695"/>
      <c r="D62" s="695"/>
      <c r="E62" s="695"/>
      <c r="F62" s="69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694"/>
      <c r="B63" s="695"/>
      <c r="C63" s="695"/>
      <c r="D63" s="695"/>
      <c r="E63" s="695"/>
      <c r="F63" s="69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694"/>
      <c r="B64" s="695"/>
      <c r="C64" s="695"/>
      <c r="D64" s="695"/>
      <c r="E64" s="695"/>
      <c r="F64" s="69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694"/>
      <c r="B65" s="695"/>
      <c r="C65" s="695"/>
      <c r="D65" s="695"/>
      <c r="E65" s="695"/>
      <c r="F65" s="69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694"/>
      <c r="B66" s="695"/>
      <c r="C66" s="695"/>
      <c r="D66" s="695"/>
      <c r="E66" s="695"/>
      <c r="F66" s="69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694"/>
      <c r="B67" s="695"/>
      <c r="C67" s="695"/>
      <c r="D67" s="695"/>
      <c r="E67" s="695"/>
      <c r="F67" s="69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694"/>
      <c r="B68" s="695"/>
      <c r="C68" s="695"/>
      <c r="D68" s="695"/>
      <c r="E68" s="695"/>
      <c r="F68" s="696"/>
      <c r="G68" s="388" t="s">
        <v>382</v>
      </c>
      <c r="H68" s="389"/>
      <c r="I68" s="389"/>
      <c r="J68" s="389"/>
      <c r="K68" s="389"/>
      <c r="L68" s="389"/>
      <c r="M68" s="389"/>
      <c r="N68" s="389"/>
      <c r="O68" s="389"/>
      <c r="P68" s="389"/>
      <c r="Q68" s="389"/>
      <c r="R68" s="389"/>
      <c r="S68" s="389"/>
      <c r="T68" s="389"/>
      <c r="U68" s="389"/>
      <c r="V68" s="389"/>
      <c r="W68" s="389"/>
      <c r="X68" s="389"/>
      <c r="Y68" s="389"/>
      <c r="Z68" s="389"/>
      <c r="AA68" s="389"/>
      <c r="AB68" s="390"/>
      <c r="AC68" s="388" t="s">
        <v>383</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c r="A69" s="694"/>
      <c r="B69" s="695"/>
      <c r="C69" s="695"/>
      <c r="D69" s="695"/>
      <c r="E69" s="695"/>
      <c r="F69" s="696"/>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c r="A70" s="694"/>
      <c r="B70" s="695"/>
      <c r="C70" s="695"/>
      <c r="D70" s="695"/>
      <c r="E70" s="695"/>
      <c r="F70" s="696"/>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0"/>
    </row>
    <row r="71" spans="1:50" ht="24.75" customHeight="1">
      <c r="A71" s="694"/>
      <c r="B71" s="695"/>
      <c r="C71" s="695"/>
      <c r="D71" s="695"/>
      <c r="E71" s="695"/>
      <c r="F71" s="69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694"/>
      <c r="B72" s="695"/>
      <c r="C72" s="695"/>
      <c r="D72" s="695"/>
      <c r="E72" s="695"/>
      <c r="F72" s="69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694"/>
      <c r="B73" s="695"/>
      <c r="C73" s="695"/>
      <c r="D73" s="695"/>
      <c r="E73" s="695"/>
      <c r="F73" s="69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694"/>
      <c r="B74" s="695"/>
      <c r="C74" s="695"/>
      <c r="D74" s="695"/>
      <c r="E74" s="695"/>
      <c r="F74" s="69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694"/>
      <c r="B75" s="695"/>
      <c r="C75" s="695"/>
      <c r="D75" s="695"/>
      <c r="E75" s="695"/>
      <c r="F75" s="69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694"/>
      <c r="B76" s="695"/>
      <c r="C76" s="695"/>
      <c r="D76" s="695"/>
      <c r="E76" s="695"/>
      <c r="F76" s="69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694"/>
      <c r="B77" s="695"/>
      <c r="C77" s="695"/>
      <c r="D77" s="695"/>
      <c r="E77" s="695"/>
      <c r="F77" s="69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694"/>
      <c r="B78" s="695"/>
      <c r="C78" s="695"/>
      <c r="D78" s="695"/>
      <c r="E78" s="695"/>
      <c r="F78" s="69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694"/>
      <c r="B79" s="695"/>
      <c r="C79" s="695"/>
      <c r="D79" s="695"/>
      <c r="E79" s="695"/>
      <c r="F79" s="69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694"/>
      <c r="B80" s="695"/>
      <c r="C80" s="695"/>
      <c r="D80" s="695"/>
      <c r="E80" s="695"/>
      <c r="F80" s="69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694"/>
      <c r="B81" s="695"/>
      <c r="C81" s="695"/>
      <c r="D81" s="695"/>
      <c r="E81" s="695"/>
      <c r="F81" s="696"/>
      <c r="G81" s="388" t="s">
        <v>384</v>
      </c>
      <c r="H81" s="389"/>
      <c r="I81" s="389"/>
      <c r="J81" s="389"/>
      <c r="K81" s="389"/>
      <c r="L81" s="389"/>
      <c r="M81" s="389"/>
      <c r="N81" s="389"/>
      <c r="O81" s="389"/>
      <c r="P81" s="389"/>
      <c r="Q81" s="389"/>
      <c r="R81" s="389"/>
      <c r="S81" s="389"/>
      <c r="T81" s="389"/>
      <c r="U81" s="389"/>
      <c r="V81" s="389"/>
      <c r="W81" s="389"/>
      <c r="X81" s="389"/>
      <c r="Y81" s="389"/>
      <c r="Z81" s="389"/>
      <c r="AA81" s="389"/>
      <c r="AB81" s="390"/>
      <c r="AC81" s="388" t="s">
        <v>385</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c r="A82" s="694"/>
      <c r="B82" s="695"/>
      <c r="C82" s="695"/>
      <c r="D82" s="695"/>
      <c r="E82" s="695"/>
      <c r="F82" s="696"/>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c r="A83" s="694"/>
      <c r="B83" s="695"/>
      <c r="C83" s="695"/>
      <c r="D83" s="695"/>
      <c r="E83" s="695"/>
      <c r="F83" s="696"/>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0"/>
    </row>
    <row r="84" spans="1:50" ht="24.75" customHeight="1">
      <c r="A84" s="694"/>
      <c r="B84" s="695"/>
      <c r="C84" s="695"/>
      <c r="D84" s="695"/>
      <c r="E84" s="695"/>
      <c r="F84" s="69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694"/>
      <c r="B85" s="695"/>
      <c r="C85" s="695"/>
      <c r="D85" s="695"/>
      <c r="E85" s="695"/>
      <c r="F85" s="69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694"/>
      <c r="B86" s="695"/>
      <c r="C86" s="695"/>
      <c r="D86" s="695"/>
      <c r="E86" s="695"/>
      <c r="F86" s="69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694"/>
      <c r="B87" s="695"/>
      <c r="C87" s="695"/>
      <c r="D87" s="695"/>
      <c r="E87" s="695"/>
      <c r="F87" s="69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694"/>
      <c r="B88" s="695"/>
      <c r="C88" s="695"/>
      <c r="D88" s="695"/>
      <c r="E88" s="695"/>
      <c r="F88" s="69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694"/>
      <c r="B89" s="695"/>
      <c r="C89" s="695"/>
      <c r="D89" s="695"/>
      <c r="E89" s="695"/>
      <c r="F89" s="69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694"/>
      <c r="B90" s="695"/>
      <c r="C90" s="695"/>
      <c r="D90" s="695"/>
      <c r="E90" s="695"/>
      <c r="F90" s="69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694"/>
      <c r="B91" s="695"/>
      <c r="C91" s="695"/>
      <c r="D91" s="695"/>
      <c r="E91" s="695"/>
      <c r="F91" s="69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694"/>
      <c r="B92" s="695"/>
      <c r="C92" s="695"/>
      <c r="D92" s="695"/>
      <c r="E92" s="695"/>
      <c r="F92" s="69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694"/>
      <c r="B93" s="695"/>
      <c r="C93" s="695"/>
      <c r="D93" s="695"/>
      <c r="E93" s="695"/>
      <c r="F93" s="69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694"/>
      <c r="B94" s="695"/>
      <c r="C94" s="695"/>
      <c r="D94" s="695"/>
      <c r="E94" s="695"/>
      <c r="F94" s="696"/>
      <c r="G94" s="388" t="s">
        <v>386</v>
      </c>
      <c r="H94" s="389"/>
      <c r="I94" s="389"/>
      <c r="J94" s="389"/>
      <c r="K94" s="389"/>
      <c r="L94" s="389"/>
      <c r="M94" s="389"/>
      <c r="N94" s="389"/>
      <c r="O94" s="389"/>
      <c r="P94" s="389"/>
      <c r="Q94" s="389"/>
      <c r="R94" s="389"/>
      <c r="S94" s="389"/>
      <c r="T94" s="389"/>
      <c r="U94" s="389"/>
      <c r="V94" s="389"/>
      <c r="W94" s="389"/>
      <c r="X94" s="389"/>
      <c r="Y94" s="389"/>
      <c r="Z94" s="389"/>
      <c r="AA94" s="389"/>
      <c r="AB94" s="390"/>
      <c r="AC94" s="388" t="s">
        <v>387</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c r="A95" s="694"/>
      <c r="B95" s="695"/>
      <c r="C95" s="695"/>
      <c r="D95" s="695"/>
      <c r="E95" s="695"/>
      <c r="F95" s="696"/>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c r="A96" s="694"/>
      <c r="B96" s="695"/>
      <c r="C96" s="695"/>
      <c r="D96" s="695"/>
      <c r="E96" s="695"/>
      <c r="F96" s="696"/>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0"/>
    </row>
    <row r="97" spans="1:50" ht="24.75" customHeight="1">
      <c r="A97" s="694"/>
      <c r="B97" s="695"/>
      <c r="C97" s="695"/>
      <c r="D97" s="695"/>
      <c r="E97" s="695"/>
      <c r="F97" s="69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694"/>
      <c r="B98" s="695"/>
      <c r="C98" s="695"/>
      <c r="D98" s="695"/>
      <c r="E98" s="695"/>
      <c r="F98" s="69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694"/>
      <c r="B99" s="695"/>
      <c r="C99" s="695"/>
      <c r="D99" s="695"/>
      <c r="E99" s="695"/>
      <c r="F99" s="69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694"/>
      <c r="B100" s="695"/>
      <c r="C100" s="695"/>
      <c r="D100" s="695"/>
      <c r="E100" s="695"/>
      <c r="F100" s="69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694"/>
      <c r="B101" s="695"/>
      <c r="C101" s="695"/>
      <c r="D101" s="695"/>
      <c r="E101" s="695"/>
      <c r="F101" s="69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694"/>
      <c r="B102" s="695"/>
      <c r="C102" s="695"/>
      <c r="D102" s="695"/>
      <c r="E102" s="695"/>
      <c r="F102" s="69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694"/>
      <c r="B103" s="695"/>
      <c r="C103" s="695"/>
      <c r="D103" s="695"/>
      <c r="E103" s="695"/>
      <c r="F103" s="69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694"/>
      <c r="B104" s="695"/>
      <c r="C104" s="695"/>
      <c r="D104" s="695"/>
      <c r="E104" s="695"/>
      <c r="F104" s="69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694"/>
      <c r="B105" s="695"/>
      <c r="C105" s="695"/>
      <c r="D105" s="695"/>
      <c r="E105" s="695"/>
      <c r="F105" s="69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697"/>
      <c r="B106" s="698"/>
      <c r="C106" s="698"/>
      <c r="D106" s="698"/>
      <c r="E106" s="698"/>
      <c r="F106" s="699"/>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row r="108" spans="1:50" ht="30" customHeight="1">
      <c r="A108" s="691" t="s">
        <v>34</v>
      </c>
      <c r="B108" s="692"/>
      <c r="C108" s="692"/>
      <c r="D108" s="692"/>
      <c r="E108" s="692"/>
      <c r="F108" s="693"/>
      <c r="G108" s="388" t="s">
        <v>388</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389</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c r="A109" s="694"/>
      <c r="B109" s="695"/>
      <c r="C109" s="695"/>
      <c r="D109" s="695"/>
      <c r="E109" s="695"/>
      <c r="F109" s="696"/>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c r="A110" s="694"/>
      <c r="B110" s="695"/>
      <c r="C110" s="695"/>
      <c r="D110" s="695"/>
      <c r="E110" s="695"/>
      <c r="F110" s="696"/>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0"/>
    </row>
    <row r="111" spans="1:50" ht="24.75" customHeight="1">
      <c r="A111" s="694"/>
      <c r="B111" s="695"/>
      <c r="C111" s="695"/>
      <c r="D111" s="695"/>
      <c r="E111" s="695"/>
      <c r="F111" s="69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694"/>
      <c r="B112" s="695"/>
      <c r="C112" s="695"/>
      <c r="D112" s="695"/>
      <c r="E112" s="695"/>
      <c r="F112" s="69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694"/>
      <c r="B113" s="695"/>
      <c r="C113" s="695"/>
      <c r="D113" s="695"/>
      <c r="E113" s="695"/>
      <c r="F113" s="69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694"/>
      <c r="B114" s="695"/>
      <c r="C114" s="695"/>
      <c r="D114" s="695"/>
      <c r="E114" s="695"/>
      <c r="F114" s="69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694"/>
      <c r="B115" s="695"/>
      <c r="C115" s="695"/>
      <c r="D115" s="695"/>
      <c r="E115" s="695"/>
      <c r="F115" s="69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694"/>
      <c r="B116" s="695"/>
      <c r="C116" s="695"/>
      <c r="D116" s="695"/>
      <c r="E116" s="695"/>
      <c r="F116" s="69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694"/>
      <c r="B117" s="695"/>
      <c r="C117" s="695"/>
      <c r="D117" s="695"/>
      <c r="E117" s="695"/>
      <c r="F117" s="69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694"/>
      <c r="B118" s="695"/>
      <c r="C118" s="695"/>
      <c r="D118" s="695"/>
      <c r="E118" s="695"/>
      <c r="F118" s="69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694"/>
      <c r="B119" s="695"/>
      <c r="C119" s="695"/>
      <c r="D119" s="695"/>
      <c r="E119" s="695"/>
      <c r="F119" s="69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694"/>
      <c r="B120" s="695"/>
      <c r="C120" s="695"/>
      <c r="D120" s="695"/>
      <c r="E120" s="695"/>
      <c r="F120" s="69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694"/>
      <c r="B121" s="695"/>
      <c r="C121" s="695"/>
      <c r="D121" s="695"/>
      <c r="E121" s="695"/>
      <c r="F121" s="696"/>
      <c r="G121" s="388" t="s">
        <v>410</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390</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c r="A122" s="694"/>
      <c r="B122" s="695"/>
      <c r="C122" s="695"/>
      <c r="D122" s="695"/>
      <c r="E122" s="695"/>
      <c r="F122" s="696"/>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c r="A123" s="694"/>
      <c r="B123" s="695"/>
      <c r="C123" s="695"/>
      <c r="D123" s="695"/>
      <c r="E123" s="695"/>
      <c r="F123" s="696"/>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24.75" customHeight="1">
      <c r="A124" s="694"/>
      <c r="B124" s="695"/>
      <c r="C124" s="695"/>
      <c r="D124" s="695"/>
      <c r="E124" s="695"/>
      <c r="F124" s="69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694"/>
      <c r="B125" s="695"/>
      <c r="C125" s="695"/>
      <c r="D125" s="695"/>
      <c r="E125" s="695"/>
      <c r="F125" s="69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694"/>
      <c r="B126" s="695"/>
      <c r="C126" s="695"/>
      <c r="D126" s="695"/>
      <c r="E126" s="695"/>
      <c r="F126" s="69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694"/>
      <c r="B127" s="695"/>
      <c r="C127" s="695"/>
      <c r="D127" s="695"/>
      <c r="E127" s="695"/>
      <c r="F127" s="69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694"/>
      <c r="B128" s="695"/>
      <c r="C128" s="695"/>
      <c r="D128" s="695"/>
      <c r="E128" s="695"/>
      <c r="F128" s="69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694"/>
      <c r="B129" s="695"/>
      <c r="C129" s="695"/>
      <c r="D129" s="695"/>
      <c r="E129" s="695"/>
      <c r="F129" s="69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694"/>
      <c r="B130" s="695"/>
      <c r="C130" s="695"/>
      <c r="D130" s="695"/>
      <c r="E130" s="695"/>
      <c r="F130" s="69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694"/>
      <c r="B131" s="695"/>
      <c r="C131" s="695"/>
      <c r="D131" s="695"/>
      <c r="E131" s="695"/>
      <c r="F131" s="69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694"/>
      <c r="B132" s="695"/>
      <c r="C132" s="695"/>
      <c r="D132" s="695"/>
      <c r="E132" s="695"/>
      <c r="F132" s="69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694"/>
      <c r="B133" s="695"/>
      <c r="C133" s="695"/>
      <c r="D133" s="695"/>
      <c r="E133" s="695"/>
      <c r="F133" s="69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694"/>
      <c r="B134" s="695"/>
      <c r="C134" s="695"/>
      <c r="D134" s="695"/>
      <c r="E134" s="695"/>
      <c r="F134" s="696"/>
      <c r="G134" s="388" t="s">
        <v>391</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392</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c r="A135" s="694"/>
      <c r="B135" s="695"/>
      <c r="C135" s="695"/>
      <c r="D135" s="695"/>
      <c r="E135" s="695"/>
      <c r="F135" s="696"/>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c r="A136" s="694"/>
      <c r="B136" s="695"/>
      <c r="C136" s="695"/>
      <c r="D136" s="695"/>
      <c r="E136" s="695"/>
      <c r="F136" s="696"/>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customHeight="1">
      <c r="A137" s="694"/>
      <c r="B137" s="695"/>
      <c r="C137" s="695"/>
      <c r="D137" s="695"/>
      <c r="E137" s="695"/>
      <c r="F137" s="69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694"/>
      <c r="B138" s="695"/>
      <c r="C138" s="695"/>
      <c r="D138" s="695"/>
      <c r="E138" s="695"/>
      <c r="F138" s="69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694"/>
      <c r="B139" s="695"/>
      <c r="C139" s="695"/>
      <c r="D139" s="695"/>
      <c r="E139" s="695"/>
      <c r="F139" s="69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694"/>
      <c r="B140" s="695"/>
      <c r="C140" s="695"/>
      <c r="D140" s="695"/>
      <c r="E140" s="695"/>
      <c r="F140" s="69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694"/>
      <c r="B141" s="695"/>
      <c r="C141" s="695"/>
      <c r="D141" s="695"/>
      <c r="E141" s="695"/>
      <c r="F141" s="69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694"/>
      <c r="B142" s="695"/>
      <c r="C142" s="695"/>
      <c r="D142" s="695"/>
      <c r="E142" s="695"/>
      <c r="F142" s="69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694"/>
      <c r="B143" s="695"/>
      <c r="C143" s="695"/>
      <c r="D143" s="695"/>
      <c r="E143" s="695"/>
      <c r="F143" s="69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694"/>
      <c r="B144" s="695"/>
      <c r="C144" s="695"/>
      <c r="D144" s="695"/>
      <c r="E144" s="695"/>
      <c r="F144" s="69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694"/>
      <c r="B145" s="695"/>
      <c r="C145" s="695"/>
      <c r="D145" s="695"/>
      <c r="E145" s="695"/>
      <c r="F145" s="69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694"/>
      <c r="B146" s="695"/>
      <c r="C146" s="695"/>
      <c r="D146" s="695"/>
      <c r="E146" s="695"/>
      <c r="F146" s="69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694"/>
      <c r="B147" s="695"/>
      <c r="C147" s="695"/>
      <c r="D147" s="695"/>
      <c r="E147" s="695"/>
      <c r="F147" s="696"/>
      <c r="G147" s="388" t="s">
        <v>393</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394</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c r="A148" s="694"/>
      <c r="B148" s="695"/>
      <c r="C148" s="695"/>
      <c r="D148" s="695"/>
      <c r="E148" s="695"/>
      <c r="F148" s="696"/>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c r="A149" s="694"/>
      <c r="B149" s="695"/>
      <c r="C149" s="695"/>
      <c r="D149" s="695"/>
      <c r="E149" s="695"/>
      <c r="F149" s="696"/>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customHeight="1">
      <c r="A150" s="694"/>
      <c r="B150" s="695"/>
      <c r="C150" s="695"/>
      <c r="D150" s="695"/>
      <c r="E150" s="695"/>
      <c r="F150" s="69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694"/>
      <c r="B151" s="695"/>
      <c r="C151" s="695"/>
      <c r="D151" s="695"/>
      <c r="E151" s="695"/>
      <c r="F151" s="69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694"/>
      <c r="B152" s="695"/>
      <c r="C152" s="695"/>
      <c r="D152" s="695"/>
      <c r="E152" s="695"/>
      <c r="F152" s="69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694"/>
      <c r="B153" s="695"/>
      <c r="C153" s="695"/>
      <c r="D153" s="695"/>
      <c r="E153" s="695"/>
      <c r="F153" s="69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694"/>
      <c r="B154" s="695"/>
      <c r="C154" s="695"/>
      <c r="D154" s="695"/>
      <c r="E154" s="695"/>
      <c r="F154" s="69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694"/>
      <c r="B155" s="695"/>
      <c r="C155" s="695"/>
      <c r="D155" s="695"/>
      <c r="E155" s="695"/>
      <c r="F155" s="69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694"/>
      <c r="B156" s="695"/>
      <c r="C156" s="695"/>
      <c r="D156" s="695"/>
      <c r="E156" s="695"/>
      <c r="F156" s="69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694"/>
      <c r="B157" s="695"/>
      <c r="C157" s="695"/>
      <c r="D157" s="695"/>
      <c r="E157" s="695"/>
      <c r="F157" s="69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694"/>
      <c r="B158" s="695"/>
      <c r="C158" s="695"/>
      <c r="D158" s="695"/>
      <c r="E158" s="695"/>
      <c r="F158" s="69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697"/>
      <c r="B159" s="698"/>
      <c r="C159" s="698"/>
      <c r="D159" s="698"/>
      <c r="E159" s="698"/>
      <c r="F159" s="699"/>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row r="161" spans="1:50" ht="30" customHeight="1">
      <c r="A161" s="691" t="s">
        <v>34</v>
      </c>
      <c r="B161" s="692"/>
      <c r="C161" s="692"/>
      <c r="D161" s="692"/>
      <c r="E161" s="692"/>
      <c r="F161" s="693"/>
      <c r="G161" s="388" t="s">
        <v>395</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396</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c r="A162" s="694"/>
      <c r="B162" s="695"/>
      <c r="C162" s="695"/>
      <c r="D162" s="695"/>
      <c r="E162" s="695"/>
      <c r="F162" s="696"/>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c r="A163" s="694"/>
      <c r="B163" s="695"/>
      <c r="C163" s="695"/>
      <c r="D163" s="695"/>
      <c r="E163" s="695"/>
      <c r="F163" s="696"/>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customHeight="1">
      <c r="A164" s="694"/>
      <c r="B164" s="695"/>
      <c r="C164" s="695"/>
      <c r="D164" s="695"/>
      <c r="E164" s="695"/>
      <c r="F164" s="69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694"/>
      <c r="B165" s="695"/>
      <c r="C165" s="695"/>
      <c r="D165" s="695"/>
      <c r="E165" s="695"/>
      <c r="F165" s="69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694"/>
      <c r="B166" s="695"/>
      <c r="C166" s="695"/>
      <c r="D166" s="695"/>
      <c r="E166" s="695"/>
      <c r="F166" s="69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694"/>
      <c r="B167" s="695"/>
      <c r="C167" s="695"/>
      <c r="D167" s="695"/>
      <c r="E167" s="695"/>
      <c r="F167" s="69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694"/>
      <c r="B168" s="695"/>
      <c r="C168" s="695"/>
      <c r="D168" s="695"/>
      <c r="E168" s="695"/>
      <c r="F168" s="69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694"/>
      <c r="B169" s="695"/>
      <c r="C169" s="695"/>
      <c r="D169" s="695"/>
      <c r="E169" s="695"/>
      <c r="F169" s="69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694"/>
      <c r="B170" s="695"/>
      <c r="C170" s="695"/>
      <c r="D170" s="695"/>
      <c r="E170" s="695"/>
      <c r="F170" s="69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694"/>
      <c r="B171" s="695"/>
      <c r="C171" s="695"/>
      <c r="D171" s="695"/>
      <c r="E171" s="695"/>
      <c r="F171" s="69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694"/>
      <c r="B172" s="695"/>
      <c r="C172" s="695"/>
      <c r="D172" s="695"/>
      <c r="E172" s="695"/>
      <c r="F172" s="69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694"/>
      <c r="B173" s="695"/>
      <c r="C173" s="695"/>
      <c r="D173" s="695"/>
      <c r="E173" s="695"/>
      <c r="F173" s="69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694"/>
      <c r="B174" s="695"/>
      <c r="C174" s="695"/>
      <c r="D174" s="695"/>
      <c r="E174" s="695"/>
      <c r="F174" s="696"/>
      <c r="G174" s="388" t="s">
        <v>397</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398</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c r="A175" s="694"/>
      <c r="B175" s="695"/>
      <c r="C175" s="695"/>
      <c r="D175" s="695"/>
      <c r="E175" s="695"/>
      <c r="F175" s="696"/>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c r="A176" s="694"/>
      <c r="B176" s="695"/>
      <c r="C176" s="695"/>
      <c r="D176" s="695"/>
      <c r="E176" s="695"/>
      <c r="F176" s="696"/>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customHeight="1">
      <c r="A177" s="694"/>
      <c r="B177" s="695"/>
      <c r="C177" s="695"/>
      <c r="D177" s="695"/>
      <c r="E177" s="695"/>
      <c r="F177" s="69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694"/>
      <c r="B178" s="695"/>
      <c r="C178" s="695"/>
      <c r="D178" s="695"/>
      <c r="E178" s="695"/>
      <c r="F178" s="69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694"/>
      <c r="B179" s="695"/>
      <c r="C179" s="695"/>
      <c r="D179" s="695"/>
      <c r="E179" s="695"/>
      <c r="F179" s="69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694"/>
      <c r="B180" s="695"/>
      <c r="C180" s="695"/>
      <c r="D180" s="695"/>
      <c r="E180" s="695"/>
      <c r="F180" s="69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694"/>
      <c r="B181" s="695"/>
      <c r="C181" s="695"/>
      <c r="D181" s="695"/>
      <c r="E181" s="695"/>
      <c r="F181" s="69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694"/>
      <c r="B182" s="695"/>
      <c r="C182" s="695"/>
      <c r="D182" s="695"/>
      <c r="E182" s="695"/>
      <c r="F182" s="69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694"/>
      <c r="B183" s="695"/>
      <c r="C183" s="695"/>
      <c r="D183" s="695"/>
      <c r="E183" s="695"/>
      <c r="F183" s="69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694"/>
      <c r="B184" s="695"/>
      <c r="C184" s="695"/>
      <c r="D184" s="695"/>
      <c r="E184" s="695"/>
      <c r="F184" s="69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694"/>
      <c r="B185" s="695"/>
      <c r="C185" s="695"/>
      <c r="D185" s="695"/>
      <c r="E185" s="695"/>
      <c r="F185" s="69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694"/>
      <c r="B186" s="695"/>
      <c r="C186" s="695"/>
      <c r="D186" s="695"/>
      <c r="E186" s="695"/>
      <c r="F186" s="69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694"/>
      <c r="B187" s="695"/>
      <c r="C187" s="695"/>
      <c r="D187" s="695"/>
      <c r="E187" s="695"/>
      <c r="F187" s="696"/>
      <c r="G187" s="388" t="s">
        <v>399</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400</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c r="A188" s="694"/>
      <c r="B188" s="695"/>
      <c r="C188" s="695"/>
      <c r="D188" s="695"/>
      <c r="E188" s="695"/>
      <c r="F188" s="696"/>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c r="A189" s="694"/>
      <c r="B189" s="695"/>
      <c r="C189" s="695"/>
      <c r="D189" s="695"/>
      <c r="E189" s="695"/>
      <c r="F189" s="696"/>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customHeight="1">
      <c r="A190" s="694"/>
      <c r="B190" s="695"/>
      <c r="C190" s="695"/>
      <c r="D190" s="695"/>
      <c r="E190" s="695"/>
      <c r="F190" s="69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694"/>
      <c r="B191" s="695"/>
      <c r="C191" s="695"/>
      <c r="D191" s="695"/>
      <c r="E191" s="695"/>
      <c r="F191" s="69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694"/>
      <c r="B192" s="695"/>
      <c r="C192" s="695"/>
      <c r="D192" s="695"/>
      <c r="E192" s="695"/>
      <c r="F192" s="69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694"/>
      <c r="B193" s="695"/>
      <c r="C193" s="695"/>
      <c r="D193" s="695"/>
      <c r="E193" s="695"/>
      <c r="F193" s="69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694"/>
      <c r="B194" s="695"/>
      <c r="C194" s="695"/>
      <c r="D194" s="695"/>
      <c r="E194" s="695"/>
      <c r="F194" s="69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694"/>
      <c r="B195" s="695"/>
      <c r="C195" s="695"/>
      <c r="D195" s="695"/>
      <c r="E195" s="695"/>
      <c r="F195" s="69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694"/>
      <c r="B196" s="695"/>
      <c r="C196" s="695"/>
      <c r="D196" s="695"/>
      <c r="E196" s="695"/>
      <c r="F196" s="69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694"/>
      <c r="B197" s="695"/>
      <c r="C197" s="695"/>
      <c r="D197" s="695"/>
      <c r="E197" s="695"/>
      <c r="F197" s="69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694"/>
      <c r="B198" s="695"/>
      <c r="C198" s="695"/>
      <c r="D198" s="695"/>
      <c r="E198" s="695"/>
      <c r="F198" s="69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694"/>
      <c r="B199" s="695"/>
      <c r="C199" s="695"/>
      <c r="D199" s="695"/>
      <c r="E199" s="695"/>
      <c r="F199" s="69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694"/>
      <c r="B200" s="695"/>
      <c r="C200" s="695"/>
      <c r="D200" s="695"/>
      <c r="E200" s="695"/>
      <c r="F200" s="696"/>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401</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c r="A201" s="694"/>
      <c r="B201" s="695"/>
      <c r="C201" s="695"/>
      <c r="D201" s="695"/>
      <c r="E201" s="695"/>
      <c r="F201" s="696"/>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c r="A202" s="694"/>
      <c r="B202" s="695"/>
      <c r="C202" s="695"/>
      <c r="D202" s="695"/>
      <c r="E202" s="695"/>
      <c r="F202" s="696"/>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customHeight="1">
      <c r="A203" s="694"/>
      <c r="B203" s="695"/>
      <c r="C203" s="695"/>
      <c r="D203" s="695"/>
      <c r="E203" s="695"/>
      <c r="F203" s="69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694"/>
      <c r="B204" s="695"/>
      <c r="C204" s="695"/>
      <c r="D204" s="695"/>
      <c r="E204" s="695"/>
      <c r="F204" s="69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694"/>
      <c r="B205" s="695"/>
      <c r="C205" s="695"/>
      <c r="D205" s="695"/>
      <c r="E205" s="695"/>
      <c r="F205" s="69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694"/>
      <c r="B206" s="695"/>
      <c r="C206" s="695"/>
      <c r="D206" s="695"/>
      <c r="E206" s="695"/>
      <c r="F206" s="69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694"/>
      <c r="B207" s="695"/>
      <c r="C207" s="695"/>
      <c r="D207" s="695"/>
      <c r="E207" s="695"/>
      <c r="F207" s="69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694"/>
      <c r="B208" s="695"/>
      <c r="C208" s="695"/>
      <c r="D208" s="695"/>
      <c r="E208" s="695"/>
      <c r="F208" s="69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694"/>
      <c r="B209" s="695"/>
      <c r="C209" s="695"/>
      <c r="D209" s="695"/>
      <c r="E209" s="695"/>
      <c r="F209" s="69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694"/>
      <c r="B210" s="695"/>
      <c r="C210" s="695"/>
      <c r="D210" s="695"/>
      <c r="E210" s="695"/>
      <c r="F210" s="69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694"/>
      <c r="B211" s="695"/>
      <c r="C211" s="695"/>
      <c r="D211" s="695"/>
      <c r="E211" s="695"/>
      <c r="F211" s="69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697"/>
      <c r="B212" s="698"/>
      <c r="C212" s="698"/>
      <c r="D212" s="698"/>
      <c r="E212" s="698"/>
      <c r="F212" s="699"/>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row r="214" spans="1:50" ht="30" customHeight="1">
      <c r="A214" s="709" t="s">
        <v>34</v>
      </c>
      <c r="B214" s="710"/>
      <c r="C214" s="710"/>
      <c r="D214" s="710"/>
      <c r="E214" s="710"/>
      <c r="F214" s="711"/>
      <c r="G214" s="388" t="s">
        <v>402</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403</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c r="A215" s="694"/>
      <c r="B215" s="695"/>
      <c r="C215" s="695"/>
      <c r="D215" s="695"/>
      <c r="E215" s="695"/>
      <c r="F215" s="696"/>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c r="A216" s="694"/>
      <c r="B216" s="695"/>
      <c r="C216" s="695"/>
      <c r="D216" s="695"/>
      <c r="E216" s="695"/>
      <c r="F216" s="696"/>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customHeight="1">
      <c r="A217" s="694"/>
      <c r="B217" s="695"/>
      <c r="C217" s="695"/>
      <c r="D217" s="695"/>
      <c r="E217" s="695"/>
      <c r="F217" s="69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694"/>
      <c r="B218" s="695"/>
      <c r="C218" s="695"/>
      <c r="D218" s="695"/>
      <c r="E218" s="695"/>
      <c r="F218" s="69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694"/>
      <c r="B219" s="695"/>
      <c r="C219" s="695"/>
      <c r="D219" s="695"/>
      <c r="E219" s="695"/>
      <c r="F219" s="69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694"/>
      <c r="B220" s="695"/>
      <c r="C220" s="695"/>
      <c r="D220" s="695"/>
      <c r="E220" s="695"/>
      <c r="F220" s="69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694"/>
      <c r="B221" s="695"/>
      <c r="C221" s="695"/>
      <c r="D221" s="695"/>
      <c r="E221" s="695"/>
      <c r="F221" s="69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694"/>
      <c r="B222" s="695"/>
      <c r="C222" s="695"/>
      <c r="D222" s="695"/>
      <c r="E222" s="695"/>
      <c r="F222" s="69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694"/>
      <c r="B223" s="695"/>
      <c r="C223" s="695"/>
      <c r="D223" s="695"/>
      <c r="E223" s="695"/>
      <c r="F223" s="69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694"/>
      <c r="B224" s="695"/>
      <c r="C224" s="695"/>
      <c r="D224" s="695"/>
      <c r="E224" s="695"/>
      <c r="F224" s="69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694"/>
      <c r="B225" s="695"/>
      <c r="C225" s="695"/>
      <c r="D225" s="695"/>
      <c r="E225" s="695"/>
      <c r="F225" s="69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694"/>
      <c r="B226" s="695"/>
      <c r="C226" s="695"/>
      <c r="D226" s="695"/>
      <c r="E226" s="695"/>
      <c r="F226" s="69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694"/>
      <c r="B227" s="695"/>
      <c r="C227" s="695"/>
      <c r="D227" s="695"/>
      <c r="E227" s="695"/>
      <c r="F227" s="696"/>
      <c r="G227" s="388" t="s">
        <v>404</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405</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c r="A228" s="694"/>
      <c r="B228" s="695"/>
      <c r="C228" s="695"/>
      <c r="D228" s="695"/>
      <c r="E228" s="695"/>
      <c r="F228" s="696"/>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c r="A229" s="694"/>
      <c r="B229" s="695"/>
      <c r="C229" s="695"/>
      <c r="D229" s="695"/>
      <c r="E229" s="695"/>
      <c r="F229" s="696"/>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customHeight="1">
      <c r="A230" s="694"/>
      <c r="B230" s="695"/>
      <c r="C230" s="695"/>
      <c r="D230" s="695"/>
      <c r="E230" s="695"/>
      <c r="F230" s="69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694"/>
      <c r="B231" s="695"/>
      <c r="C231" s="695"/>
      <c r="D231" s="695"/>
      <c r="E231" s="695"/>
      <c r="F231" s="69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694"/>
      <c r="B232" s="695"/>
      <c r="C232" s="695"/>
      <c r="D232" s="695"/>
      <c r="E232" s="695"/>
      <c r="F232" s="69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694"/>
      <c r="B233" s="695"/>
      <c r="C233" s="695"/>
      <c r="D233" s="695"/>
      <c r="E233" s="695"/>
      <c r="F233" s="69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694"/>
      <c r="B234" s="695"/>
      <c r="C234" s="695"/>
      <c r="D234" s="695"/>
      <c r="E234" s="695"/>
      <c r="F234" s="69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694"/>
      <c r="B235" s="695"/>
      <c r="C235" s="695"/>
      <c r="D235" s="695"/>
      <c r="E235" s="695"/>
      <c r="F235" s="69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694"/>
      <c r="B236" s="695"/>
      <c r="C236" s="695"/>
      <c r="D236" s="695"/>
      <c r="E236" s="695"/>
      <c r="F236" s="69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694"/>
      <c r="B237" s="695"/>
      <c r="C237" s="695"/>
      <c r="D237" s="695"/>
      <c r="E237" s="695"/>
      <c r="F237" s="69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694"/>
      <c r="B238" s="695"/>
      <c r="C238" s="695"/>
      <c r="D238" s="695"/>
      <c r="E238" s="695"/>
      <c r="F238" s="69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694"/>
      <c r="B239" s="695"/>
      <c r="C239" s="695"/>
      <c r="D239" s="695"/>
      <c r="E239" s="695"/>
      <c r="F239" s="69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694"/>
      <c r="B240" s="695"/>
      <c r="C240" s="695"/>
      <c r="D240" s="695"/>
      <c r="E240" s="695"/>
      <c r="F240" s="696"/>
      <c r="G240" s="388" t="s">
        <v>406</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407</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c r="A241" s="694"/>
      <c r="B241" s="695"/>
      <c r="C241" s="695"/>
      <c r="D241" s="695"/>
      <c r="E241" s="695"/>
      <c r="F241" s="696"/>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c r="A242" s="694"/>
      <c r="B242" s="695"/>
      <c r="C242" s="695"/>
      <c r="D242" s="695"/>
      <c r="E242" s="695"/>
      <c r="F242" s="696"/>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customHeight="1">
      <c r="A243" s="694"/>
      <c r="B243" s="695"/>
      <c r="C243" s="695"/>
      <c r="D243" s="695"/>
      <c r="E243" s="695"/>
      <c r="F243" s="69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694"/>
      <c r="B244" s="695"/>
      <c r="C244" s="695"/>
      <c r="D244" s="695"/>
      <c r="E244" s="695"/>
      <c r="F244" s="69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694"/>
      <c r="B245" s="695"/>
      <c r="C245" s="695"/>
      <c r="D245" s="695"/>
      <c r="E245" s="695"/>
      <c r="F245" s="69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694"/>
      <c r="B246" s="695"/>
      <c r="C246" s="695"/>
      <c r="D246" s="695"/>
      <c r="E246" s="695"/>
      <c r="F246" s="69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694"/>
      <c r="B247" s="695"/>
      <c r="C247" s="695"/>
      <c r="D247" s="695"/>
      <c r="E247" s="695"/>
      <c r="F247" s="69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694"/>
      <c r="B248" s="695"/>
      <c r="C248" s="695"/>
      <c r="D248" s="695"/>
      <c r="E248" s="695"/>
      <c r="F248" s="69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694"/>
      <c r="B249" s="695"/>
      <c r="C249" s="695"/>
      <c r="D249" s="695"/>
      <c r="E249" s="695"/>
      <c r="F249" s="69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694"/>
      <c r="B250" s="695"/>
      <c r="C250" s="695"/>
      <c r="D250" s="695"/>
      <c r="E250" s="695"/>
      <c r="F250" s="69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694"/>
      <c r="B251" s="695"/>
      <c r="C251" s="695"/>
      <c r="D251" s="695"/>
      <c r="E251" s="695"/>
      <c r="F251" s="69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694"/>
      <c r="B252" s="695"/>
      <c r="C252" s="695"/>
      <c r="D252" s="695"/>
      <c r="E252" s="695"/>
      <c r="F252" s="69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694"/>
      <c r="B253" s="695"/>
      <c r="C253" s="695"/>
      <c r="D253" s="695"/>
      <c r="E253" s="695"/>
      <c r="F253" s="696"/>
      <c r="G253" s="388" t="s">
        <v>408</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409</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c r="A254" s="694"/>
      <c r="B254" s="695"/>
      <c r="C254" s="695"/>
      <c r="D254" s="695"/>
      <c r="E254" s="695"/>
      <c r="F254" s="696"/>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c r="A255" s="694"/>
      <c r="B255" s="695"/>
      <c r="C255" s="695"/>
      <c r="D255" s="695"/>
      <c r="E255" s="695"/>
      <c r="F255" s="696"/>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customHeight="1">
      <c r="A256" s="694"/>
      <c r="B256" s="695"/>
      <c r="C256" s="695"/>
      <c r="D256" s="695"/>
      <c r="E256" s="695"/>
      <c r="F256" s="69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694"/>
      <c r="B257" s="695"/>
      <c r="C257" s="695"/>
      <c r="D257" s="695"/>
      <c r="E257" s="695"/>
      <c r="F257" s="69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694"/>
      <c r="B258" s="695"/>
      <c r="C258" s="695"/>
      <c r="D258" s="695"/>
      <c r="E258" s="695"/>
      <c r="F258" s="69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694"/>
      <c r="B259" s="695"/>
      <c r="C259" s="695"/>
      <c r="D259" s="695"/>
      <c r="E259" s="695"/>
      <c r="F259" s="69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694"/>
      <c r="B260" s="695"/>
      <c r="C260" s="695"/>
      <c r="D260" s="695"/>
      <c r="E260" s="695"/>
      <c r="F260" s="69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694"/>
      <c r="B261" s="695"/>
      <c r="C261" s="695"/>
      <c r="D261" s="695"/>
      <c r="E261" s="695"/>
      <c r="F261" s="69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694"/>
      <c r="B262" s="695"/>
      <c r="C262" s="695"/>
      <c r="D262" s="695"/>
      <c r="E262" s="695"/>
      <c r="F262" s="69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694"/>
      <c r="B263" s="695"/>
      <c r="C263" s="695"/>
      <c r="D263" s="695"/>
      <c r="E263" s="695"/>
      <c r="F263" s="69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694"/>
      <c r="B264" s="695"/>
      <c r="C264" s="695"/>
      <c r="D264" s="695"/>
      <c r="E264" s="695"/>
      <c r="F264" s="69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697"/>
      <c r="B265" s="698"/>
      <c r="C265" s="698"/>
      <c r="D265" s="698"/>
      <c r="E265" s="698"/>
      <c r="F265" s="699"/>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平成27年度行政事業レビュー_全国体力・運動能力、運動習慣等調査</dc:title>
  <dc:creator>文部科学省</dc:creator>
  <cp:lastModifiedBy>文部科学省</cp:lastModifiedBy>
  <cp:lastPrinted>2015-08-27T12:54:57Z</cp:lastPrinted>
  <dcterms:created xsi:type="dcterms:W3CDTF">2012-03-13T00:50:25Z</dcterms:created>
  <dcterms:modified xsi:type="dcterms:W3CDTF">2015-09-03T11:40:42Z</dcterms:modified>
</cp:coreProperties>
</file>