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0" windowWidth="10320" windowHeight="7545"/>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<sst xmlns="http://schemas.openxmlformats.org/spreadsheetml/2006/main" count="732" uniqueCount="442">
  <si>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</si>
  <si>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</si>
  <si>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</si>
  <si>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</si>
  <si>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</si>
  <si>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</si>
  <si>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</si>
  <si>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</si>
  <si>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</si>
  <si>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</si>
  <si>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</si>
  <si>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</si>
  <si>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</si>
  <si>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</si>
  <si>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</si>
  <si>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</si>
  <si>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</si>
  <si>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</si>
  <si>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</si>
  <si>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</si>
  <si>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</si>
  <si>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</si>
  <si>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</si>
  <si>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</si>
  <si>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</si>
  <si>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</si>
  <si>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</si>
  <si>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</si>
  <si>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</si>
  <si>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</si>
  <si>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</si>
  <si>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</si>
  <si>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</si>
  <si>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</si>
  <si>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</si>
  <si>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</si>
  <si>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</si>
  <si>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</si>
  <si>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</si>
  <si>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</si>
  <si>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</si>
  <si>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</si>
  <si>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</si>
  <si>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</si>
  <si>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</si>
  <si>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</si>
  <si>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</si>
  <si>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</si>
  <si>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</si>
  <si>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</si>
  <si>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</si>
  <si>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</si>
  <si>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</si>
  <si>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</si>
  <si>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</si>
  <si>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</si>
  <si>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</si>
  <si>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</si>
  <si>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</si>
  <si>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</si>
  <si>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</si>
  <si>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</si>
  <si>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</si>
  <si>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</si>
  <si>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</si>
  <si>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</si>
  <si>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</si>
  <si>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</si>
  <si>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</si>
  <si>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</si>
  <si>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</si>
  <si>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</si>
  <si>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</si>
  <si>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</si>
  <si>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</si>
  <si>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</si>
  <si>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</si>
  <si>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</si>
  <si>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</si>
  <si>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</si>
  <si>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</si>
  <si>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</si>
  <si>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</si>
  <si>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</si>
  <si>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</si>
  <si>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</si>
  <si>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</si>
  <si>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</si>
  <si>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</si>
  <si>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</si>
  <si>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</si>
  <si>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</si>
  <si>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</si>
  <si>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</si>
  <si>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</si>
  <si>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</si>
  <si>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</si>
  <si>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</si>
  <si>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</si>
  <si>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</si>
  <si>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</si>
  <si>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</si>
  <si>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</si>
  <si>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</si>
  <si>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</si>
  <si>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</si>
  <si>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</si>
  <si>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</si>
  <si>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</si>
  <si>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</si>
  <si>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</si>
  <si>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</si>
  <si>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</si>
  <si>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</si>
  <si>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</si>
  <si>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</si>
  <si>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</si>
  <si>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</si>
  <si>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</si>
  <si>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</si>
  <si>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</si>
  <si>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</si>
  <si>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</si>
  <si>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</si>
  <si>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</si>
  <si>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</si>
  <si>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</si>
  <si>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</si>
  <si>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</si>
  <si>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</si>
  <si>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</si>
  <si>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</si>
  <si>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</si>
  <si>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</si>
  <si>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</si>
  <si>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</si>
  <si>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</si>
  <si>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</si>
  <si>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</si>
  <si>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</si>
  <si>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</si>
  <si>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</si>
  <si>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</si>
  <si>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</si>
  <si>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</si>
  <si>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</si>
  <si>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</si>
  <si>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</si>
  <si>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</si>
  <si>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</si>
  <si>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</si>
  <si>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</si>
  <si>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</si>
  <si>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</si>
  <si>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</si>
  <si>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</si>
  <si>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</si>
  <si>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</si>
  <si>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</si>
  <si>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</si>
  <si>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</si>
  <si>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</si>
  <si>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</si>
  <si>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</si>
  <si>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</si>
  <si>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</si>
  <si>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</si>
  <si>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</si>
  <si>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</si>
  <si>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</si>
  <si>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</si>
  <si>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</si>
  <si>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</si>
  <si>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</si>
  <si>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</si>
  <si>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</si>
  <si>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</si>
  <si>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</si>
  <si>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</si>
  <si>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</si>
  <si>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</si>
  <si>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</si>
  <si>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</si>
  <si>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</si>
  <si>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</si>
  <si>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</si>
  <si>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</si>
  <si>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</si>
  <si>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</si>
  <si>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</si>
  <si>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</si>
  <si>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</si>
  <si>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</si>
  <si>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</si>
  <si>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</si>
  <si>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</si>
  <si>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</si>
  <si>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</si>
  <si>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</si>
  <si>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</si>
  <si>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</si>
  <si>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</si>
  <si>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</si>
  <si>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</si>
  <si>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</si>
  <si>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</si>
  <si>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</si>
  <si>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</si>
  <si>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</si>
  <si>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</si>
  <si>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</si>
  <si>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</si>
  <si>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</si>
  <si>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</si>
  <si>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</si>
  <si>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</si>
  <si>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</si>
  <si>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</si>
  <si>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</si>
  <si>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</si>
  <si>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</si>
  <si>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</si>
  <si>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</si>
  <si>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</si>
  <si>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</si>
  <si>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</si>
  <si>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</si>
  <si>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</si>
  <si>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</si>
  <si>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</si>
  <si>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</si>
  <si>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</si>
  <si>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</si>
  <si>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</si>
  <si>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</si>
  <si>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</si>
  <si>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</si>
  <si>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</si>
  <si>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</si>
  <si>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</si>
  <si>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</si>
  <si>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</si>
  <si>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</si>
  <si>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</si>
  <si>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</si>
  <si>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</si>
  <si>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</si>
  <si>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</si>
  <si>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</si>
  <si>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</si>
  <si>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</si>
  <si>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</si>
  <si>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</si>
  <si>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</si>
  <si>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</si>
  <si>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</si>
  <si>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</si>
  <si>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</si>
  <si>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</si>
  <si>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</si>
  <si>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</si>
  <si>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</si>
  <si>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</si>
  <si>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</si>
  <si>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</si>
  <si>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</si>
  <si>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</si>
  <si>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</si>
  <si>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</si>
  <si>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</si>
  <si>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</si>
  <si>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</si>
  <si>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</si>
  <si>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</si>
  <si>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</si>
  <si>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</si>
  <si>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</si>
  <si>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</si>
  <si>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</si>
  <si>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</si>
  <si>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</si>
  <si>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</si>
  <si>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</si>
  <si>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</si>
  <si>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</si>
  <si>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</si>
  <si>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</si>
  <si>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</si>
  <si>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</si>
  <si>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</si>
  <si>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</si>
  <si>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</si>
  <si>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</si>
  <si>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</si>
  <si>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</si>
  <si>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</si>
  <si>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</si>
  <si>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</si>
  <si>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</si>
  <si>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</si>
  <si>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</si>
  <si>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</si>
  <si>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</si>
  <si>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</si>
  <si>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</si>
  <si>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</si>
  <si>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</si>
  <si>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</si>
  <si>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</si>
  <si>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</si>
  <si>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</si>
  <si>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</si>
  <si>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</si>
  <si>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</si>
  <si>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</si>
  <si>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</si>
  <si>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</si>
  <si>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</si>
  <si>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</si>
  <si>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</si>
  <si>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</si>
  <si>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</si>
  <si>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</si>
  <si>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</si>
  <si>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</si>
  <si>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</si>
  <si>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</si>
  <si>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</si>
  <si>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</si>
  <si>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</si>
  <si>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</si>
  <si>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</si>
  <si>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</si>
  <si>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</si>
  <si>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</si>
  <si>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</si>
  <si>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</si>
  <si>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</si>
  <si>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</si>
  <si>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</si>
  <si>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</si>
  <si>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</si>
  <si>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</si>
  <si>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</si>
  <si>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</si>
  <si>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</si>
  <si>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</si>
  <si>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</si>
  <si>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</si>
  <si>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</si>
  <si>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</si>
  <si>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</si>
  <si>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</si>
  <si>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</si>
  <si>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</si>
  <si>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</si>
  <si>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</si>
  <si>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</si>
  <si>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</si>
  <si>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</si>
  <si>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</si>
  <si>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</si>
  <si>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</si>
  <si>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</si>
  <si>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</si>
  <si>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</si>
  <si>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</si>
  <si>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</si>
  <si>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</si>
  <si>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</si>
  <si>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</si>
  <si>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</si>
  <si>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</si>
  <si>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</si>
  <si>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</si>
  <si>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</si>
  <si>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</si>
  <si>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</si>
  <si>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</si>
  <si>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</si>
  <si>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</si>
  <si>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</si>
  <si>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原子力平和利用確保調査委託費</t>
    <phoneticPr fontId="5"/>
  </si>
  <si>
    <t>研究開発局</t>
    <phoneticPr fontId="5"/>
  </si>
  <si>
    <t>○</t>
  </si>
  <si>
    <t>政策目標9:科学技術の戦略的重点化
施策目標:9-5 原子力・核融合分野の研究・開発・利用（紛争解決を含む）の推進</t>
    <phoneticPr fontId="5"/>
  </si>
  <si>
    <t>特別会計に関する法律施行令
第51条6項3号</t>
    <phoneticPr fontId="5"/>
  </si>
  <si>
    <t>エネルギー基本計画（平成26年4月閣議決定）</t>
    <phoneticPr fontId="5"/>
  </si>
  <si>
    <t>米国等やアジア諸国を中心とする原子力発電新規導入国の研究開発動向や国際協力等の動向、最新のトピックスを各種会合、学会誌、国際機関報告書等の情報源から調査する。</t>
    <phoneticPr fontId="5"/>
  </si>
  <si>
    <t>原子力平和利用確保調査委託費</t>
    <rPh sb="0" eb="3">
      <t>ゲンシリョク</t>
    </rPh>
    <rPh sb="3" eb="5">
      <t>ヘイワ</t>
    </rPh>
    <rPh sb="5" eb="7">
      <t>リヨウ</t>
    </rPh>
    <rPh sb="7" eb="9">
      <t>カクホ</t>
    </rPh>
    <rPh sb="9" eb="11">
      <t>チョウサ</t>
    </rPh>
    <rPh sb="11" eb="14">
      <t>イタクヒ</t>
    </rPh>
    <phoneticPr fontId="5"/>
  </si>
  <si>
    <t>A.公益財団法人原子力安全研究協会</t>
    <rPh sb="2" eb="4">
      <t>コウエキ</t>
    </rPh>
    <rPh sb="4" eb="8">
      <t>ザイダンホウジン</t>
    </rPh>
    <rPh sb="8" eb="11">
      <t>ゲンシリョク</t>
    </rPh>
    <rPh sb="11" eb="13">
      <t>アンゼン</t>
    </rPh>
    <rPh sb="13" eb="15">
      <t>ケンキュウ</t>
    </rPh>
    <rPh sb="15" eb="17">
      <t>キョウカイ</t>
    </rPh>
    <phoneticPr fontId="5"/>
  </si>
  <si>
    <t>人件費</t>
    <rPh sb="0" eb="3">
      <t>ジンケンヒ</t>
    </rPh>
    <phoneticPr fontId="5"/>
  </si>
  <si>
    <t>業務担当職員</t>
    <rPh sb="0" eb="2">
      <t>ギョウム</t>
    </rPh>
    <rPh sb="2" eb="4">
      <t>タントウ</t>
    </rPh>
    <rPh sb="4" eb="6">
      <t>ショクイン</t>
    </rPh>
    <phoneticPr fontId="5"/>
  </si>
  <si>
    <t>消耗品費、通信運搬費、諸謝金、印刷製本費、消費税相当額</t>
    <rPh sb="0" eb="3">
      <t>ショウモウヒン</t>
    </rPh>
    <rPh sb="3" eb="4">
      <t>ヒ</t>
    </rPh>
    <rPh sb="5" eb="7">
      <t>ツウシン</t>
    </rPh>
    <rPh sb="7" eb="10">
      <t>ウンパンヒ</t>
    </rPh>
    <rPh sb="11" eb="12">
      <t>ショ</t>
    </rPh>
    <rPh sb="12" eb="14">
      <t>シャキン</t>
    </rPh>
    <rPh sb="15" eb="17">
      <t>インサツ</t>
    </rPh>
    <rPh sb="17" eb="19">
      <t>セイホン</t>
    </rPh>
    <rPh sb="19" eb="20">
      <t>ヒ</t>
    </rPh>
    <rPh sb="21" eb="24">
      <t>ショウヒゼイ</t>
    </rPh>
    <rPh sb="24" eb="27">
      <t>ソウトウガク</t>
    </rPh>
    <phoneticPr fontId="5"/>
  </si>
  <si>
    <t>一般管理費</t>
    <rPh sb="0" eb="2">
      <t>イッパン</t>
    </rPh>
    <rPh sb="2" eb="5">
      <t>カンリヒ</t>
    </rPh>
    <phoneticPr fontId="5"/>
  </si>
  <si>
    <t>公益財団法人原子力安全研究協会</t>
    <rPh sb="0" eb="2">
      <t>コウエキ</t>
    </rPh>
    <rPh sb="2" eb="6">
      <t>ザイダンホウジン</t>
    </rPh>
    <rPh sb="6" eb="9">
      <t>ゲンシリョク</t>
    </rPh>
    <rPh sb="9" eb="11">
      <t>アンゼン</t>
    </rPh>
    <rPh sb="11" eb="13">
      <t>ケンキュウ</t>
    </rPh>
    <rPh sb="13" eb="15">
      <t>キョウカイ</t>
    </rPh>
    <phoneticPr fontId="5"/>
  </si>
  <si>
    <t>諸外国における研究開発や国際協力の動向、最新のトピックスを調査する。</t>
    <rPh sb="0" eb="3">
      <t>ショガイコク</t>
    </rPh>
    <rPh sb="7" eb="11">
      <t>ケンキュウカイハツ</t>
    </rPh>
    <rPh sb="12" eb="14">
      <t>コクサイ</t>
    </rPh>
    <rPh sb="14" eb="16">
      <t>キョウリョク</t>
    </rPh>
    <rPh sb="17" eb="19">
      <t>ドウコウ</t>
    </rPh>
    <rPh sb="20" eb="22">
      <t>サイシン</t>
    </rPh>
    <rPh sb="29" eb="31">
      <t>チョウサ</t>
    </rPh>
    <phoneticPr fontId="5"/>
  </si>
  <si>
    <r>
      <rPr>
        <sz val="11"/>
        <rFont val="ＭＳ Ｐゴシック"/>
        <family val="3"/>
        <charset val="128"/>
      </rPr>
      <t>0529</t>
    </r>
    <phoneticPr fontId="5"/>
  </si>
  <si>
    <r>
      <rPr>
        <sz val="11"/>
        <rFont val="ＭＳ Ｐゴシック"/>
        <family val="3"/>
        <charset val="128"/>
      </rPr>
      <t>0529</t>
    </r>
    <phoneticPr fontId="5"/>
  </si>
  <si>
    <r>
      <rPr>
        <sz val="11"/>
        <rFont val="ＭＳ Ｐゴシック"/>
        <family val="3"/>
        <charset val="128"/>
      </rPr>
      <t>0475</t>
    </r>
    <phoneticPr fontId="5"/>
  </si>
  <si>
    <r>
      <rPr>
        <sz val="11"/>
        <rFont val="ＭＳ Ｐゴシック"/>
        <family val="3"/>
        <charset val="128"/>
      </rPr>
      <t>0286</t>
    </r>
    <phoneticPr fontId="5"/>
  </si>
  <si>
    <r>
      <rPr>
        <sz val="11"/>
        <rFont val="ＭＳ Ｐゴシック"/>
        <family val="3"/>
        <charset val="128"/>
      </rPr>
      <t>0285</t>
    </r>
    <phoneticPr fontId="5"/>
  </si>
  <si>
    <t>（直接経費の20％）</t>
    <rPh sb="1" eb="3">
      <t>チョクセツ</t>
    </rPh>
    <rPh sb="3" eb="5">
      <t>ケイヒ</t>
    </rPh>
    <phoneticPr fontId="5"/>
  </si>
  <si>
    <t>雑役務費</t>
    <rPh sb="0" eb="1">
      <t>ザツ</t>
    </rPh>
    <rPh sb="1" eb="3">
      <t>エキム</t>
    </rPh>
    <rPh sb="3" eb="4">
      <t>ヒ</t>
    </rPh>
    <phoneticPr fontId="5"/>
  </si>
  <si>
    <t>業務実施費</t>
    <rPh sb="0" eb="2">
      <t>ギョウム</t>
    </rPh>
    <rPh sb="2" eb="4">
      <t>ジッシ</t>
    </rPh>
    <rPh sb="4" eb="5">
      <t>ヒ</t>
    </rPh>
    <phoneticPr fontId="5"/>
  </si>
  <si>
    <t>我が国の原子力平和利用を円滑に推進するため、米国等の研究開発や国際協力等の動向について調査し、より効率的かつ効果的な原子力平和利用のための政策立案に資する。</t>
    <phoneticPr fontId="5"/>
  </si>
  <si>
    <t>項目</t>
    <rPh sb="0" eb="2">
      <t>コウモク</t>
    </rPh>
    <phoneticPr fontId="5"/>
  </si>
  <si>
    <t>千円</t>
    <rPh sb="0" eb="2">
      <t>センエン</t>
    </rPh>
    <phoneticPr fontId="5"/>
  </si>
  <si>
    <t>13,620千円／
5項目</t>
    <rPh sb="6" eb="8">
      <t>センエン</t>
    </rPh>
    <rPh sb="11" eb="13">
      <t>コウモク</t>
    </rPh>
    <phoneticPr fontId="5"/>
  </si>
  <si>
    <t>14,499千円／
5項目</t>
    <rPh sb="6" eb="8">
      <t>センエン</t>
    </rPh>
    <rPh sb="11" eb="13">
      <t>コウモク</t>
    </rPh>
    <phoneticPr fontId="5"/>
  </si>
  <si>
    <t>14,918千円／
5項目</t>
    <rPh sb="6" eb="8">
      <t>センエン</t>
    </rPh>
    <rPh sb="11" eb="13">
      <t>コウモク</t>
    </rPh>
    <phoneticPr fontId="5"/>
  </si>
  <si>
    <t>13,940千円／
5項目</t>
    <rPh sb="6" eb="8">
      <t>センエン</t>
    </rPh>
    <rPh sb="11" eb="13">
      <t>コウモク</t>
    </rPh>
    <phoneticPr fontId="5"/>
  </si>
  <si>
    <t>原子力を巡る諸外国の動向等の項目に係る調査を行う。</t>
    <rPh sb="14" eb="16">
      <t>コウモク</t>
    </rPh>
    <rPh sb="17" eb="18">
      <t>カカ</t>
    </rPh>
    <phoneticPr fontId="5"/>
  </si>
  <si>
    <t>契約総額／調査項目数（27年度については当初見込み）　　　　　　　　　　　　　　　　</t>
    <rPh sb="0" eb="2">
      <t>ケイヤク</t>
    </rPh>
    <rPh sb="2" eb="4">
      <t>ソウガク</t>
    </rPh>
    <rPh sb="5" eb="7">
      <t>チョウサ</t>
    </rPh>
    <rPh sb="7" eb="10">
      <t>コウモクスウ</t>
    </rPh>
    <phoneticPr fontId="5"/>
  </si>
  <si>
    <t>‐</t>
  </si>
  <si>
    <t>　本事業において、原子力発電既導入国及び新規導入国の研究開発や国際協力の動向、最新のトピックスを調査し、我が国の原子力利用に関する政策立案に資する基礎資料として活用することで、原子力施設等の利用の促進等が図られている。</t>
    <phoneticPr fontId="5"/>
  </si>
  <si>
    <t xml:space="preserve">  これまでの競争入札の実績を踏まえつつ、引き続き、事業の目的に即して着実に実施する。</t>
    <phoneticPr fontId="5"/>
  </si>
  <si>
    <t>　本事業は原子力発電既導入国及び新規導入国の国際的な原子力利用の状況等を巡る動向について調査し、より効率的かつ効果的な原子力平和利用のための政策立案に資するものであり、公益性の高い事業である。</t>
    <phoneticPr fontId="5"/>
  </si>
  <si>
    <t>　支出先の選定に当たっては、十分な公告期間を確保した上で公募（一般競争入札）を実施しており、その妥当性や競争性を確保している。</t>
    <phoneticPr fontId="5"/>
  </si>
  <si>
    <t>-</t>
    <phoneticPr fontId="5"/>
  </si>
  <si>
    <t>　諸外国における研究開発や国際協力の動向、最新のトピックスについて、人的ネットワークを活用した効率的な情報の収集が図られており、費用対効果の高い事業と言える。</t>
    <phoneticPr fontId="5"/>
  </si>
  <si>
    <t>　諸外国における研究開発や国際協力の動向、最新のトピックスについて、情報の収集が着実に図られている。</t>
    <phoneticPr fontId="5"/>
  </si>
  <si>
    <t>　本事業は上記のとおり原子力平和利用のための政策立案に資するものであり、本事業に要する経費は国が執行すべきである。</t>
    <rPh sb="1" eb="2">
      <t>ホン</t>
    </rPh>
    <rPh sb="2" eb="4">
      <t>ジギョウ</t>
    </rPh>
    <rPh sb="5" eb="7">
      <t>ジョウキ</t>
    </rPh>
    <rPh sb="36" eb="37">
      <t>ホン</t>
    </rPh>
    <rPh sb="37" eb="39">
      <t>ジギョウ</t>
    </rPh>
    <rPh sb="40" eb="41">
      <t>ヨウ</t>
    </rPh>
    <rPh sb="43" eb="45">
      <t>ケイヒ</t>
    </rPh>
    <rPh sb="46" eb="47">
      <t>クニ</t>
    </rPh>
    <rPh sb="48" eb="50">
      <t>シッコウ</t>
    </rPh>
    <phoneticPr fontId="5"/>
  </si>
  <si>
    <t>　本事業における調査結果を政策検討に活用しており、目標に見合った実績となっている。</t>
    <rPh sb="1" eb="2">
      <t>ホン</t>
    </rPh>
    <rPh sb="2" eb="4">
      <t>ジギョウ</t>
    </rPh>
    <rPh sb="8" eb="10">
      <t>チョウサ</t>
    </rPh>
    <rPh sb="10" eb="12">
      <t>ケッカ</t>
    </rPh>
    <rPh sb="13" eb="15">
      <t>セイサク</t>
    </rPh>
    <rPh sb="15" eb="17">
      <t>ケントウ</t>
    </rPh>
    <rPh sb="18" eb="20">
      <t>カツヨウ</t>
    </rPh>
    <rPh sb="25" eb="27">
      <t>モクヒョウ</t>
    </rPh>
    <rPh sb="28" eb="30">
      <t>ミア</t>
    </rPh>
    <rPh sb="32" eb="34">
      <t>ジッセキ</t>
    </rPh>
    <phoneticPr fontId="5"/>
  </si>
  <si>
    <t>　本事業における成果物（調査結果）を我が国の原子力利用に関する政策立案に資する基礎資料として、十分に活用している。</t>
    <rPh sb="1" eb="2">
      <t>ホン</t>
    </rPh>
    <rPh sb="2" eb="4">
      <t>ジギョウ</t>
    </rPh>
    <rPh sb="8" eb="11">
      <t>セイカブツ</t>
    </rPh>
    <rPh sb="12" eb="14">
      <t>チョウサ</t>
    </rPh>
    <rPh sb="14" eb="16">
      <t>ケッカ</t>
    </rPh>
    <rPh sb="47" eb="49">
      <t>ジュウブン</t>
    </rPh>
    <phoneticPr fontId="5"/>
  </si>
  <si>
    <t>　委託契約の締結に当たって、事業経費の費目・使途の内容・金額を厳正に審査しており、単位当たりコストの水準についても妥当である。</t>
    <rPh sb="28" eb="30">
      <t>キンガク</t>
    </rPh>
    <rPh sb="41" eb="43">
      <t>タンイ</t>
    </rPh>
    <rPh sb="43" eb="44">
      <t>ア</t>
    </rPh>
    <rPh sb="50" eb="52">
      <t>スイジュン</t>
    </rPh>
    <rPh sb="57" eb="59">
      <t>ダトウ</t>
    </rPh>
    <phoneticPr fontId="5"/>
  </si>
  <si>
    <t>　予算の執行状況等を精査し、費目・使途が事業目的に即し真に必要なものに限定されていることを確認している。</t>
    <phoneticPr fontId="5"/>
  </si>
  <si>
    <t>　人的なネットワークを活用した効率的な情報収集などの工夫が行われている。</t>
    <rPh sb="1" eb="3">
      <t>ジンテキ</t>
    </rPh>
    <rPh sb="11" eb="13">
      <t>カツヨウ</t>
    </rPh>
    <rPh sb="15" eb="18">
      <t>コウリツテキ</t>
    </rPh>
    <rPh sb="19" eb="21">
      <t>ジョウホウ</t>
    </rPh>
    <rPh sb="21" eb="23">
      <t>シュウシュウ</t>
    </rPh>
    <rPh sb="26" eb="28">
      <t>クフウ</t>
    </rPh>
    <rPh sb="29" eb="30">
      <t>オコナ</t>
    </rPh>
    <phoneticPr fontId="5"/>
  </si>
  <si>
    <t>　本事業は上記のとおり原子力平和利用のための政策立案という政策目的の達成手段として必要・適切であるとともに、優先度の高い事業である。</t>
    <rPh sb="5" eb="7">
      <t>ジョウキ</t>
    </rPh>
    <rPh sb="11" eb="14">
      <t>ゲンシリョク</t>
    </rPh>
    <rPh sb="14" eb="16">
      <t>ヘイワ</t>
    </rPh>
    <rPh sb="16" eb="18">
      <t>リヨウ</t>
    </rPh>
    <rPh sb="29" eb="31">
      <t>セイサク</t>
    </rPh>
    <rPh sb="31" eb="33">
      <t>モクテキ</t>
    </rPh>
    <rPh sb="34" eb="36">
      <t>タッセイ</t>
    </rPh>
    <rPh sb="36" eb="38">
      <t>シュダン</t>
    </rPh>
    <rPh sb="41" eb="43">
      <t>ヒツヨウ</t>
    </rPh>
    <rPh sb="44" eb="46">
      <t>テキセツ</t>
    </rPh>
    <rPh sb="54" eb="57">
      <t>ユウセンド</t>
    </rPh>
    <rPh sb="58" eb="59">
      <t>タカ</t>
    </rPh>
    <rPh sb="60" eb="62">
      <t>ジギョウ</t>
    </rPh>
    <phoneticPr fontId="5"/>
  </si>
  <si>
    <t>　本事業に要する経費は全て国が負担しており、妥当である。</t>
    <phoneticPr fontId="5"/>
  </si>
  <si>
    <t>我が国の原子力平和利用を円滑に推進するため、全調査項目の成果を、原子力国際協力等の政策立案に活用する。</t>
    <rPh sb="0" eb="1">
      <t>ワ</t>
    </rPh>
    <rPh sb="2" eb="3">
      <t>クニ</t>
    </rPh>
    <rPh sb="4" eb="7">
      <t>ゲンシリョク</t>
    </rPh>
    <rPh sb="7" eb="9">
      <t>ヘイワ</t>
    </rPh>
    <rPh sb="9" eb="11">
      <t>リヨウ</t>
    </rPh>
    <rPh sb="12" eb="14">
      <t>エンカツ</t>
    </rPh>
    <rPh sb="15" eb="17">
      <t>スイシン</t>
    </rPh>
    <rPh sb="22" eb="25">
      <t>ゼンチョウサ</t>
    </rPh>
    <rPh sb="25" eb="27">
      <t>コウモク</t>
    </rPh>
    <rPh sb="28" eb="30">
      <t>セイカ</t>
    </rPh>
    <rPh sb="32" eb="35">
      <t>ゲンシリョク</t>
    </rPh>
    <rPh sb="35" eb="37">
      <t>コクサイ</t>
    </rPh>
    <rPh sb="37" eb="39">
      <t>キョウリョク</t>
    </rPh>
    <rPh sb="39" eb="40">
      <t>トウ</t>
    </rPh>
    <rPh sb="41" eb="43">
      <t>セイサク</t>
    </rPh>
    <rPh sb="43" eb="45">
      <t>リツアン</t>
    </rPh>
    <rPh sb="46" eb="48">
      <t>カツヨウ</t>
    </rPh>
    <phoneticPr fontId="5"/>
  </si>
  <si>
    <t>-</t>
    <phoneticPr fontId="5"/>
  </si>
  <si>
    <t>調査成果の原子力国際協力等の政策検討への活用数。
（目標最終年度欄には27年度事業の目標値を記載している）</t>
    <rPh sb="0" eb="2">
      <t>チョウサ</t>
    </rPh>
    <rPh sb="2" eb="4">
      <t>セイカ</t>
    </rPh>
    <rPh sb="5" eb="8">
      <t>ゲンシリョク</t>
    </rPh>
    <rPh sb="8" eb="10">
      <t>コクサイ</t>
    </rPh>
    <rPh sb="10" eb="12">
      <t>キョウリョク</t>
    </rPh>
    <rPh sb="12" eb="13">
      <t>トウ</t>
    </rPh>
    <rPh sb="14" eb="16">
      <t>セイサク</t>
    </rPh>
    <rPh sb="16" eb="18">
      <t>ケントウ</t>
    </rPh>
    <rPh sb="20" eb="22">
      <t>カツヨウ</t>
    </rPh>
    <rPh sb="22" eb="23">
      <t>スウ</t>
    </rPh>
    <phoneticPr fontId="5"/>
  </si>
  <si>
    <t>千円/項目</t>
    <rPh sb="0" eb="2">
      <t>センエン</t>
    </rPh>
    <rPh sb="3" eb="5">
      <t>コウモク</t>
    </rPh>
    <phoneticPr fontId="5"/>
  </si>
  <si>
    <t>-</t>
    <phoneticPr fontId="5"/>
  </si>
  <si>
    <t>-</t>
    <phoneticPr fontId="5"/>
  </si>
  <si>
    <t>研究開発戦略官
（核融合・原子力国際協力担当）付</t>
    <rPh sb="23" eb="24">
      <t>ツキ</t>
    </rPh>
    <phoneticPr fontId="5"/>
  </si>
  <si>
    <t>研究開発戦略官（核融合・原子力国際協力担当）仙波秀志</t>
    <phoneticPr fontId="5"/>
  </si>
  <si>
    <t>執行等改善</t>
  </si>
  <si>
    <t>※外部有識者による点検対象外</t>
    <rPh sb="1" eb="6">
      <t>ガイブユウシキシャ</t>
    </rPh>
    <rPh sb="9" eb="14">
      <t>テンケンタイショウガイ</t>
    </rPh>
    <phoneticPr fontId="5"/>
  </si>
  <si>
    <t>１．事業評価の観点：この事業は、我が国の原子力平和利用を円滑に推進するため、米国等の研究開発や国際協力等の動向について調査し、より効率的かつ効果的な原子力平和利用のための政策立案に資することを目的としており、長期継続事業、事業の効率化、契約・執行手続きの観点から検証を行った。
２．所見：本事業は長期継続事業であるが、事業の目的に則り着実に実施すべきである。実施にあたっては、引き続き効率化を図るとともに、仕様書の工夫や、公募情報の発信等に引き続き努め、より多くの者が競争に参加できる環境の整備を推進し、契約の公平性、透明性、競争性の確保を一層図るべきである。</t>
    <phoneticPr fontId="2"/>
  </si>
  <si>
    <t>行政事業レビュー推進チームの所見を踏まえ、事業内容を精査するとともに、引き続き、経費の効率化及び仕様内容の工夫や十分な公告期間の確保により、契約の公平性・透明性・競争性の確保を図る。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</si>
</sst>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3"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4" xfId="0" applyFont="1" applyFill="1" applyBorder="1" applyAlignment="1">
      <alignment vertical="center" wrapText="1"/>
    </xf>
    <xf numFmtId="0" fontId="3" fillId="5" borderId="61" xfId="0" applyFont="1" applyFill="1" applyBorder="1" applyAlignment="1">
      <alignment vertical="center" wrapText="1"/>
    </xf>
    <xf numFmtId="0" fontId="3" fillId="5" borderId="65"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6"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7"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2"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2"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7"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7" xfId="0" applyFont="1" applyFill="1" applyBorder="1" applyAlignment="1" applyProtection="1">
      <alignment horizontal="left" vertical="top" wrapText="1"/>
      <protection locked="0"/>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07" xfId="0" applyFont="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47625</xdr:colOff>
          <xdr:row>229</xdr:row>
          <xdr:rowOff>9525</xdr:rowOff>
        </xdr:from>
        <xdr:to>
          <xdr:col>44</xdr:col>
          <xdr:colOff>180975</xdr:colOff>
          <xdr:row>230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150473</xdr:colOff>
      <xdr:row>147</xdr:row>
      <xdr:rowOff>334492</xdr:rowOff>
    </xdr:from>
    <xdr:to>
      <xdr:col>23</xdr:col>
      <xdr:colOff>32809</xdr:colOff>
      <xdr:row>148</xdr:row>
      <xdr:rowOff>169764</xdr:rowOff>
    </xdr:to>
    <xdr:sp macro="" textlink="">
      <xdr:nvSpPr>
        <xdr:cNvPr id="15" name="Rectangle 22"/>
        <xdr:cNvSpPr>
          <a:spLocks noChangeArrowheads="1"/>
        </xdr:cNvSpPr>
      </xdr:nvSpPr>
      <xdr:spPr bwMode="auto">
        <a:xfrm>
          <a:off x="2839885" y="32416933"/>
          <a:ext cx="1316689" cy="18265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【総合評価入札・委託】</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168084</xdr:colOff>
      <xdr:row>148</xdr:row>
      <xdr:rowOff>228035</xdr:rowOff>
    </xdr:from>
    <xdr:to>
      <xdr:col>36</xdr:col>
      <xdr:colOff>90444</xdr:colOff>
      <xdr:row>151</xdr:row>
      <xdr:rowOff>76974</xdr:rowOff>
    </xdr:to>
    <xdr:sp macro="" textlink="">
      <xdr:nvSpPr>
        <xdr:cNvPr id="17" name="Rectangle 22"/>
        <xdr:cNvSpPr>
          <a:spLocks noChangeArrowheads="1"/>
        </xdr:cNvSpPr>
      </xdr:nvSpPr>
      <xdr:spPr bwMode="auto">
        <a:xfrm>
          <a:off x="2857496" y="32657859"/>
          <a:ext cx="3687536" cy="89108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 原子力平和利用確保調査：</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400" b="1" i="0" u="none" strike="noStrike" baseline="0">
              <a:solidFill>
                <a:sysClr val="windowText" lastClr="000000"/>
              </a:solidFill>
              <a:latin typeface="ＭＳ Ｐゴシック"/>
              <a:ea typeface="ＭＳ Ｐゴシック"/>
            </a:rPr>
            <a:t>14.9</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l" rtl="0">
            <a:lnSpc>
              <a:spcPts val="1700"/>
            </a:lnSpc>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公益財団法人　原子力安全研究協会</a:t>
          </a:r>
        </a:p>
      </xdr:txBody>
    </xdr:sp>
    <xdr:clientData/>
  </xdr:twoCellAnchor>
  <xdr:twoCellAnchor>
    <xdr:from>
      <xdr:col>25</xdr:col>
      <xdr:colOff>44823</xdr:colOff>
      <xdr:row>146</xdr:row>
      <xdr:rowOff>37672</xdr:rowOff>
    </xdr:from>
    <xdr:to>
      <xdr:col>25</xdr:col>
      <xdr:colOff>48820</xdr:colOff>
      <xdr:row>148</xdr:row>
      <xdr:rowOff>100853</xdr:rowOff>
    </xdr:to>
    <xdr:cxnSp macro="">
      <xdr:nvCxnSpPr>
        <xdr:cNvPr id="19" name="直線矢印コネクタ 18"/>
        <xdr:cNvCxnSpPr/>
      </xdr:nvCxnSpPr>
      <xdr:spPr>
        <a:xfrm flipH="1">
          <a:off x="4527176" y="31705496"/>
          <a:ext cx="3997" cy="757945"/>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182620</xdr:colOff>
      <xdr:row>141</xdr:row>
      <xdr:rowOff>66272</xdr:rowOff>
    </xdr:from>
    <xdr:to>
      <xdr:col>31</xdr:col>
      <xdr:colOff>74104</xdr:colOff>
      <xdr:row>143</xdr:row>
      <xdr:rowOff>17052</xdr:rowOff>
    </xdr:to>
    <xdr:sp macro="" textlink="">
      <xdr:nvSpPr>
        <xdr:cNvPr id="20" name="Rectangle 13"/>
        <xdr:cNvSpPr>
          <a:spLocks noChangeArrowheads="1"/>
        </xdr:cNvSpPr>
      </xdr:nvSpPr>
      <xdr:spPr bwMode="auto">
        <a:xfrm>
          <a:off x="3685362" y="30269740"/>
          <a:ext cx="2103742" cy="647231"/>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a:t>
          </a: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sz="1600" b="1">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7</xdr:col>
      <xdr:colOff>0</xdr:colOff>
      <xdr:row>140</xdr:row>
      <xdr:rowOff>0</xdr:rowOff>
    </xdr:from>
    <xdr:to>
      <xdr:col>31</xdr:col>
      <xdr:colOff>43736</xdr:colOff>
      <xdr:row>140</xdr:row>
      <xdr:rowOff>324971</xdr:rowOff>
    </xdr:to>
    <xdr:sp macro="" textlink="">
      <xdr:nvSpPr>
        <xdr:cNvPr id="21" name="Rectangle 23"/>
        <xdr:cNvSpPr>
          <a:spLocks noChangeArrowheads="1"/>
        </xdr:cNvSpPr>
      </xdr:nvSpPr>
      <xdr:spPr bwMode="auto">
        <a:xfrm>
          <a:off x="1255059" y="29650765"/>
          <a:ext cx="4346795" cy="324971"/>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○原子力平和利用確保調査委託費</a:t>
          </a:r>
        </a:p>
      </xdr:txBody>
    </xdr:sp>
    <xdr:clientData/>
  </xdr:twoCellAnchor>
  <xdr:twoCellAnchor>
    <xdr:from>
      <xdr:col>16</xdr:col>
      <xdr:colOff>78442</xdr:colOff>
      <xdr:row>143</xdr:row>
      <xdr:rowOff>89646</xdr:rowOff>
    </xdr:from>
    <xdr:to>
      <xdr:col>34</xdr:col>
      <xdr:colOff>168089</xdr:colOff>
      <xdr:row>146</xdr:row>
      <xdr:rowOff>44822</xdr:rowOff>
    </xdr:to>
    <xdr:sp macro="" textlink="">
      <xdr:nvSpPr>
        <xdr:cNvPr id="3" name="大かっこ 2"/>
        <xdr:cNvSpPr/>
      </xdr:nvSpPr>
      <xdr:spPr>
        <a:xfrm>
          <a:off x="2947148" y="30782558"/>
          <a:ext cx="3316941" cy="99732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我が国の原子力平和利用を円滑に推進するため、諸外国の研究開発や国際協力等の動向等について調査する。</a:t>
          </a:r>
        </a:p>
      </xdr:txBody>
    </xdr:sp>
    <xdr:clientData/>
  </xdr:twoCellAnchor>
  <xdr:twoCellAnchor>
    <xdr:from>
      <xdr:col>15</xdr:col>
      <xdr:colOff>134470</xdr:colOff>
      <xdr:row>151</xdr:row>
      <xdr:rowOff>212910</xdr:rowOff>
    </xdr:from>
    <xdr:to>
      <xdr:col>36</xdr:col>
      <xdr:colOff>78441</xdr:colOff>
      <xdr:row>153</xdr:row>
      <xdr:rowOff>313765</xdr:rowOff>
    </xdr:to>
    <xdr:sp macro="" textlink="">
      <xdr:nvSpPr>
        <xdr:cNvPr id="23" name="大かっこ 22"/>
        <xdr:cNvSpPr/>
      </xdr:nvSpPr>
      <xdr:spPr>
        <a:xfrm>
          <a:off x="2823882" y="33617645"/>
          <a:ext cx="3709147" cy="795620"/>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事業概要</a:t>
          </a:r>
        </a:p>
        <a:p>
          <a:pPr algn="l"/>
          <a:r>
            <a:rPr kumimoji="1" lang="ja-JP" altLang="en-US" sz="1100"/>
            <a:t>諸外国における研究開発や国際協力の動向等について調査する。</a:t>
          </a:r>
        </a:p>
        <a:p>
          <a:pPr algn="l"/>
          <a:endParaRPr kumimoji="1" lang="ja-JP" altLang="en-US" sz="1100"/>
        </a:p>
      </xdr:txBody>
    </xdr:sp>
    <xdr:clientData/>
  </xdr:twoCellAnchor>
  <xdr:twoCellAnchor>
    <xdr:from>
      <xdr:col>7</xdr:col>
      <xdr:colOff>51210</xdr:colOff>
      <xdr:row>155</xdr:row>
      <xdr:rowOff>0</xdr:rowOff>
    </xdr:from>
    <xdr:to>
      <xdr:col>49</xdr:col>
      <xdr:colOff>62416</xdr:colOff>
      <xdr:row>155</xdr:row>
      <xdr:rowOff>325815</xdr:rowOff>
    </xdr:to>
    <xdr:sp macro="" textlink="">
      <xdr:nvSpPr>
        <xdr:cNvPr id="11" name="Rectangle 23"/>
        <xdr:cNvSpPr>
          <a:spLocks noChangeArrowheads="1"/>
        </xdr:cNvSpPr>
      </xdr:nvSpPr>
      <xdr:spPr bwMode="auto">
        <a:xfrm>
          <a:off x="1341694" y="35078629"/>
          <a:ext cx="7754109" cy="325815"/>
        </a:xfrm>
        <a:prstGeom prst="rect">
          <a:avLst/>
        </a:prstGeom>
        <a:noFill/>
        <a:ln>
          <a:noFill/>
        </a:ln>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lnSpc>
              <a:spcPts val="1200"/>
            </a:lnSpc>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国側の数字は国の決算額、受託者側の数字は受託者の決算額（実績報告書ベース）であることから、両者の額が一致しないことがある。</a:t>
          </a:r>
          <a:endPar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30" zoomScale="89" zoomScaleNormal="86" zoomScaleSheetLayoutView="89" zoomScalePageLayoutView="93" workbookViewId="0">
      <selection activeCell="F131" sqref="F131:AX13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3" t="s">
        <v>379</v>
      </c>
      <c r="AR2" s="673"/>
      <c r="AS2" s="59" t="str">
        <f>IF(OR(AQ2="　", AQ2=""), "", "-")</f>
        <v/>
      </c>
      <c r="AT2" s="674">
        <v>274</v>
      </c>
      <c r="AU2" s="674"/>
      <c r="AV2" s="60" t="str">
        <f>IF(AW2="", "", "-")</f>
        <v/>
      </c>
      <c r="AW2" s="675"/>
      <c r="AX2" s="675"/>
    </row>
    <row r="3" spans="1:50" ht="21" customHeight="1" thickBot="1" x14ac:dyDescent="0.2">
      <c r="A3" s="632" t="s">
        <v>216</v>
      </c>
      <c r="B3" s="633"/>
      <c r="C3" s="633"/>
      <c r="D3" s="633"/>
      <c r="E3" s="633"/>
      <c r="F3" s="633"/>
      <c r="G3" s="633"/>
      <c r="H3" s="633"/>
      <c r="I3" s="633"/>
      <c r="J3" s="633"/>
      <c r="K3" s="633"/>
      <c r="L3" s="633"/>
      <c r="M3" s="633"/>
      <c r="N3" s="633"/>
      <c r="O3" s="633"/>
      <c r="P3" s="633"/>
      <c r="Q3" s="633"/>
      <c r="R3" s="633"/>
      <c r="S3" s="633"/>
      <c r="T3" s="633"/>
      <c r="U3" s="633"/>
      <c r="V3" s="633"/>
      <c r="W3" s="633"/>
      <c r="X3" s="633"/>
      <c r="Y3" s="633"/>
      <c r="Z3" s="633"/>
      <c r="AA3" s="633"/>
      <c r="AB3" s="633"/>
      <c r="AC3" s="633"/>
      <c r="AD3" s="633"/>
      <c r="AE3" s="633"/>
      <c r="AF3" s="633"/>
      <c r="AG3" s="633"/>
      <c r="AH3" s="633"/>
      <c r="AI3" s="35" t="s">
        <v>90</v>
      </c>
      <c r="AJ3" s="634" t="s">
        <v>381</v>
      </c>
      <c r="AK3" s="634"/>
      <c r="AL3" s="634"/>
      <c r="AM3" s="634"/>
      <c r="AN3" s="634"/>
      <c r="AO3" s="634"/>
      <c r="AP3" s="634"/>
      <c r="AQ3" s="634"/>
      <c r="AR3" s="634"/>
      <c r="AS3" s="634"/>
      <c r="AT3" s="634"/>
      <c r="AU3" s="634"/>
      <c r="AV3" s="634"/>
      <c r="AW3" s="634"/>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383</v>
      </c>
      <c r="AF4" s="434"/>
      <c r="AG4" s="434"/>
      <c r="AH4" s="434"/>
      <c r="AI4" s="434"/>
      <c r="AJ4" s="434"/>
      <c r="AK4" s="434"/>
      <c r="AL4" s="434"/>
      <c r="AM4" s="434"/>
      <c r="AN4" s="434"/>
      <c r="AO4" s="434"/>
      <c r="AP4" s="435"/>
      <c r="AQ4" s="436" t="s">
        <v>2</v>
      </c>
      <c r="AR4" s="431"/>
      <c r="AS4" s="431"/>
      <c r="AT4" s="431"/>
      <c r="AU4" s="431"/>
      <c r="AV4" s="431"/>
      <c r="AW4" s="431"/>
      <c r="AX4" s="437"/>
    </row>
    <row r="5" spans="1:50" ht="46.5" customHeight="1" x14ac:dyDescent="0.15">
      <c r="A5" s="438" t="s">
        <v>93</v>
      </c>
      <c r="B5" s="439"/>
      <c r="C5" s="439"/>
      <c r="D5" s="439"/>
      <c r="E5" s="439"/>
      <c r="F5" s="440"/>
      <c r="G5" s="648" t="s">
        <v>198</v>
      </c>
      <c r="H5" s="610"/>
      <c r="I5" s="610"/>
      <c r="J5" s="610"/>
      <c r="K5" s="610"/>
      <c r="L5" s="610"/>
      <c r="M5" s="649" t="s">
        <v>92</v>
      </c>
      <c r="N5" s="650"/>
      <c r="O5" s="650"/>
      <c r="P5" s="650"/>
      <c r="Q5" s="650"/>
      <c r="R5" s="651"/>
      <c r="S5" s="609" t="s">
        <v>157</v>
      </c>
      <c r="T5" s="610"/>
      <c r="U5" s="610"/>
      <c r="V5" s="610"/>
      <c r="W5" s="610"/>
      <c r="X5" s="611"/>
      <c r="Y5" s="445" t="s">
        <v>3</v>
      </c>
      <c r="Z5" s="446"/>
      <c r="AA5" s="446"/>
      <c r="AB5" s="446"/>
      <c r="AC5" s="446"/>
      <c r="AD5" s="447"/>
      <c r="AE5" s="448" t="s">
        <v>436</v>
      </c>
      <c r="AF5" s="449"/>
      <c r="AG5" s="449"/>
      <c r="AH5" s="449"/>
      <c r="AI5" s="449"/>
      <c r="AJ5" s="449"/>
      <c r="AK5" s="449"/>
      <c r="AL5" s="449"/>
      <c r="AM5" s="449"/>
      <c r="AN5" s="449"/>
      <c r="AO5" s="449"/>
      <c r="AP5" s="450"/>
      <c r="AQ5" s="451" t="s">
        <v>437</v>
      </c>
      <c r="AR5" s="452"/>
      <c r="AS5" s="452"/>
      <c r="AT5" s="452"/>
      <c r="AU5" s="452"/>
      <c r="AV5" s="452"/>
      <c r="AW5" s="452"/>
      <c r="AX5" s="453"/>
    </row>
    <row r="6" spans="1:50" ht="39" customHeight="1" x14ac:dyDescent="0.15">
      <c r="A6" s="456" t="s">
        <v>4</v>
      </c>
      <c r="B6" s="457"/>
      <c r="C6" s="457"/>
      <c r="D6" s="457"/>
      <c r="E6" s="457"/>
      <c r="F6" s="457"/>
      <c r="G6" s="458" t="str">
        <f>入力規則等!F39</f>
        <v>エネルギー対策特別会計電源開発促進勘定</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385</v>
      </c>
      <c r="AF6" s="463"/>
      <c r="AG6" s="463"/>
      <c r="AH6" s="463"/>
      <c r="AI6" s="463"/>
      <c r="AJ6" s="463"/>
      <c r="AK6" s="463"/>
      <c r="AL6" s="463"/>
      <c r="AM6" s="463"/>
      <c r="AN6" s="463"/>
      <c r="AO6" s="463"/>
      <c r="AP6" s="463"/>
      <c r="AQ6" s="464"/>
      <c r="AR6" s="464"/>
      <c r="AS6" s="464"/>
      <c r="AT6" s="464"/>
      <c r="AU6" s="464"/>
      <c r="AV6" s="464"/>
      <c r="AW6" s="464"/>
      <c r="AX6" s="465"/>
    </row>
    <row r="7" spans="1:50" ht="37.5" customHeight="1" x14ac:dyDescent="0.15">
      <c r="A7" s="480" t="s">
        <v>25</v>
      </c>
      <c r="B7" s="481"/>
      <c r="C7" s="481"/>
      <c r="D7" s="481"/>
      <c r="E7" s="481"/>
      <c r="F7" s="481"/>
      <c r="G7" s="482" t="s">
        <v>386</v>
      </c>
      <c r="H7" s="483"/>
      <c r="I7" s="483"/>
      <c r="J7" s="483"/>
      <c r="K7" s="483"/>
      <c r="L7" s="483"/>
      <c r="M7" s="483"/>
      <c r="N7" s="483"/>
      <c r="O7" s="483"/>
      <c r="P7" s="483"/>
      <c r="Q7" s="483"/>
      <c r="R7" s="483"/>
      <c r="S7" s="483"/>
      <c r="T7" s="483"/>
      <c r="U7" s="483"/>
      <c r="V7" s="484"/>
      <c r="W7" s="484"/>
      <c r="X7" s="484"/>
      <c r="Y7" s="485" t="s">
        <v>5</v>
      </c>
      <c r="Z7" s="376"/>
      <c r="AA7" s="376"/>
      <c r="AB7" s="376"/>
      <c r="AC7" s="376"/>
      <c r="AD7" s="378"/>
      <c r="AE7" s="486" t="s">
        <v>387</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29" t="s">
        <v>308</v>
      </c>
      <c r="B8" s="630"/>
      <c r="C8" s="630"/>
      <c r="D8" s="630"/>
      <c r="E8" s="630"/>
      <c r="F8" s="631"/>
      <c r="G8" s="626" t="str">
        <f>入力規則等!A26</f>
        <v>科学技術・イノベーション</v>
      </c>
      <c r="H8" s="627"/>
      <c r="I8" s="627"/>
      <c r="J8" s="627"/>
      <c r="K8" s="627"/>
      <c r="L8" s="627"/>
      <c r="M8" s="627"/>
      <c r="N8" s="627"/>
      <c r="O8" s="627"/>
      <c r="P8" s="627"/>
      <c r="Q8" s="627"/>
      <c r="R8" s="627"/>
      <c r="S8" s="627"/>
      <c r="T8" s="627"/>
      <c r="U8" s="627"/>
      <c r="V8" s="627"/>
      <c r="W8" s="627"/>
      <c r="X8" s="628"/>
      <c r="Y8" s="466" t="s">
        <v>79</v>
      </c>
      <c r="Z8" s="466"/>
      <c r="AA8" s="466"/>
      <c r="AB8" s="466"/>
      <c r="AC8" s="466"/>
      <c r="AD8" s="466"/>
      <c r="AE8" s="508" t="str">
        <f>入力規則等!K13</f>
        <v>エネルギー対策</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405</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68.25" customHeight="1" x14ac:dyDescent="0.15">
      <c r="A10" s="184" t="s">
        <v>36</v>
      </c>
      <c r="B10" s="185"/>
      <c r="C10" s="185"/>
      <c r="D10" s="185"/>
      <c r="E10" s="185"/>
      <c r="F10" s="185"/>
      <c r="G10" s="186" t="s">
        <v>388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42" t="str">
        <f>入力規則等!P10</f>
        <v>委託・請負</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7"/>
      <c r="B13" s="398"/>
      <c r="C13" s="398"/>
      <c r="D13" s="398"/>
      <c r="E13" s="398"/>
      <c r="F13" s="399"/>
      <c r="G13" s="499" t="s">
        <v>7</v>
      </c>
      <c r="H13" s="500"/>
      <c r="I13" s="505" t="s">
        <v>8</v>
      </c>
      <c r="J13" s="506"/>
      <c r="K13" s="506"/>
      <c r="L13" s="506"/>
      <c r="M13" s="506"/>
      <c r="N13" s="506"/>
      <c r="O13" s="507"/>
      <c r="P13" s="175">
        <v>20.978999999999999</v>
      </c>
      <c r="Q13" s="176"/>
      <c r="R13" s="176"/>
      <c r="S13" s="176"/>
      <c r="T13" s="176"/>
      <c r="U13" s="176"/>
      <c r="V13" s="177"/>
      <c r="W13" s="175">
        <v>20</v>
      </c>
      <c r="X13" s="176"/>
      <c r="Y13" s="176"/>
      <c r="Z13" s="176"/>
      <c r="AA13" s="176"/>
      <c r="AB13" s="176"/>
      <c r="AC13" s="177"/>
      <c r="AD13" s="175">
        <v>16</v>
      </c>
      <c r="AE13" s="176"/>
      <c r="AF13" s="176"/>
      <c r="AG13" s="176"/>
      <c r="AH13" s="176"/>
      <c r="AI13" s="176"/>
      <c r="AJ13" s="177"/>
      <c r="AK13" s="175">
        <v>16</v>
      </c>
      <c r="AL13" s="176"/>
      <c r="AM13" s="176"/>
      <c r="AN13" s="176"/>
      <c r="AO13" s="176"/>
      <c r="AP13" s="176"/>
      <c r="AQ13" s="177"/>
      <c r="AR13" s="189">
        <v>16</v>
      </c>
      <c r="AS13" s="190"/>
      <c r="AT13" s="190"/>
      <c r="AU13" s="190"/>
      <c r="AV13" s="190"/>
      <c r="AW13" s="190"/>
      <c r="AX13" s="191"/>
    </row>
    <row r="14" spans="1:50" ht="21" customHeight="1" x14ac:dyDescent="0.15">
      <c r="A14" s="397"/>
      <c r="B14" s="398"/>
      <c r="C14" s="398"/>
      <c r="D14" s="398"/>
      <c r="E14" s="398"/>
      <c r="F14" s="399"/>
      <c r="G14" s="501"/>
      <c r="H14" s="502"/>
      <c r="I14" s="179" t="s">
        <v>9</v>
      </c>
      <c r="J14" s="180"/>
      <c r="K14" s="180"/>
      <c r="L14" s="180"/>
      <c r="M14" s="180"/>
      <c r="N14" s="180"/>
      <c r="O14" s="181"/>
      <c r="P14" s="175" t="s">
        <v>431</v>
      </c>
      <c r="Q14" s="176"/>
      <c r="R14" s="176"/>
      <c r="S14" s="176"/>
      <c r="T14" s="176"/>
      <c r="U14" s="176"/>
      <c r="V14" s="177"/>
      <c r="W14" s="175" t="s">
        <v>434</v>
      </c>
      <c r="X14" s="176"/>
      <c r="Y14" s="176"/>
      <c r="Z14" s="176"/>
      <c r="AA14" s="176"/>
      <c r="AB14" s="176"/>
      <c r="AC14" s="177"/>
      <c r="AD14" s="175" t="s">
        <v>434</v>
      </c>
      <c r="AE14" s="176"/>
      <c r="AF14" s="176"/>
      <c r="AG14" s="176"/>
      <c r="AH14" s="176"/>
      <c r="AI14" s="176"/>
      <c r="AJ14" s="177"/>
      <c r="AK14" s="175" t="s">
        <v>434</v>
      </c>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1"/>
      <c r="H15" s="502"/>
      <c r="I15" s="179" t="s">
        <v>62</v>
      </c>
      <c r="J15" s="425"/>
      <c r="K15" s="425"/>
      <c r="L15" s="425"/>
      <c r="M15" s="425"/>
      <c r="N15" s="425"/>
      <c r="O15" s="426"/>
      <c r="P15" s="175" t="s">
        <v>434</v>
      </c>
      <c r="Q15" s="176"/>
      <c r="R15" s="176"/>
      <c r="S15" s="176"/>
      <c r="T15" s="176"/>
      <c r="U15" s="176"/>
      <c r="V15" s="177"/>
      <c r="W15" s="175" t="s">
        <v>434</v>
      </c>
      <c r="X15" s="176"/>
      <c r="Y15" s="176"/>
      <c r="Z15" s="176"/>
      <c r="AA15" s="176"/>
      <c r="AB15" s="176"/>
      <c r="AC15" s="177"/>
      <c r="AD15" s="175" t="s">
        <v>434</v>
      </c>
      <c r="AE15" s="176"/>
      <c r="AF15" s="176"/>
      <c r="AG15" s="176"/>
      <c r="AH15" s="176"/>
      <c r="AI15" s="176"/>
      <c r="AJ15" s="177"/>
      <c r="AK15" s="175" t="s">
        <v>434</v>
      </c>
      <c r="AL15" s="176"/>
      <c r="AM15" s="176"/>
      <c r="AN15" s="176"/>
      <c r="AO15" s="176"/>
      <c r="AP15" s="176"/>
      <c r="AQ15" s="177"/>
      <c r="AR15" s="175" t="s">
        <v>435</v>
      </c>
      <c r="AS15" s="176"/>
      <c r="AT15" s="176"/>
      <c r="AU15" s="176"/>
      <c r="AV15" s="176"/>
      <c r="AW15" s="176"/>
      <c r="AX15" s="178"/>
    </row>
    <row r="16" spans="1:50" ht="21" customHeight="1" x14ac:dyDescent="0.15">
      <c r="A16" s="397"/>
      <c r="B16" s="398"/>
      <c r="C16" s="398"/>
      <c r="D16" s="398"/>
      <c r="E16" s="398"/>
      <c r="F16" s="399"/>
      <c r="G16" s="501"/>
      <c r="H16" s="502"/>
      <c r="I16" s="179" t="s">
        <v>63</v>
      </c>
      <c r="J16" s="425"/>
      <c r="K16" s="425"/>
      <c r="L16" s="425"/>
      <c r="M16" s="425"/>
      <c r="N16" s="425"/>
      <c r="O16" s="426"/>
      <c r="P16" s="175" t="s">
        <v>434</v>
      </c>
      <c r="Q16" s="176"/>
      <c r="R16" s="176"/>
      <c r="S16" s="176"/>
      <c r="T16" s="176"/>
      <c r="U16" s="176"/>
      <c r="V16" s="177"/>
      <c r="W16" s="175" t="s">
        <v>434</v>
      </c>
      <c r="X16" s="176"/>
      <c r="Y16" s="176"/>
      <c r="Z16" s="176"/>
      <c r="AA16" s="176"/>
      <c r="AB16" s="176"/>
      <c r="AC16" s="177"/>
      <c r="AD16" s="175" t="s">
        <v>434</v>
      </c>
      <c r="AE16" s="176"/>
      <c r="AF16" s="176"/>
      <c r="AG16" s="176"/>
      <c r="AH16" s="176"/>
      <c r="AI16" s="176"/>
      <c r="AJ16" s="177"/>
      <c r="AK16" s="175" t="s">
        <v>434</v>
      </c>
      <c r="AL16" s="176"/>
      <c r="AM16" s="176"/>
      <c r="AN16" s="176"/>
      <c r="AO16" s="176"/>
      <c r="AP16" s="176"/>
      <c r="AQ16" s="177"/>
      <c r="AR16" s="475"/>
      <c r="AS16" s="476"/>
      <c r="AT16" s="476"/>
      <c r="AU16" s="476"/>
      <c r="AV16" s="476"/>
      <c r="AW16" s="476"/>
      <c r="AX16" s="477"/>
    </row>
    <row r="17" spans="1:50" ht="24.75" customHeight="1" x14ac:dyDescent="0.15">
      <c r="A17" s="397"/>
      <c r="B17" s="398"/>
      <c r="C17" s="398"/>
      <c r="D17" s="398"/>
      <c r="E17" s="398"/>
      <c r="F17" s="399"/>
      <c r="G17" s="501"/>
      <c r="H17" s="502"/>
      <c r="I17" s="179" t="s">
        <v>61</v>
      </c>
      <c r="J17" s="180"/>
      <c r="K17" s="180"/>
      <c r="L17" s="180"/>
      <c r="M17" s="180"/>
      <c r="N17" s="180"/>
      <c r="O17" s="181"/>
      <c r="P17" s="175" t="s">
        <v>434</v>
      </c>
      <c r="Q17" s="176"/>
      <c r="R17" s="176"/>
      <c r="S17" s="176"/>
      <c r="T17" s="176"/>
      <c r="U17" s="176"/>
      <c r="V17" s="177"/>
      <c r="W17" s="175" t="s">
        <v>434</v>
      </c>
      <c r="X17" s="176"/>
      <c r="Y17" s="176"/>
      <c r="Z17" s="176"/>
      <c r="AA17" s="176"/>
      <c r="AB17" s="176"/>
      <c r="AC17" s="177"/>
      <c r="AD17" s="175" t="s">
        <v>434</v>
      </c>
      <c r="AE17" s="176"/>
      <c r="AF17" s="176"/>
      <c r="AG17" s="176"/>
      <c r="AH17" s="176"/>
      <c r="AI17" s="176"/>
      <c r="AJ17" s="177"/>
      <c r="AK17" s="175" t="s">
        <v>434</v>
      </c>
      <c r="AL17" s="176"/>
      <c r="AM17" s="176"/>
      <c r="AN17" s="176"/>
      <c r="AO17" s="176"/>
      <c r="AP17" s="176"/>
      <c r="AQ17" s="177"/>
      <c r="AR17" s="478"/>
      <c r="AS17" s="478"/>
      <c r="AT17" s="478"/>
      <c r="AU17" s="478"/>
      <c r="AV17" s="478"/>
      <c r="AW17" s="478"/>
      <c r="AX17" s="479"/>
    </row>
    <row r="18" spans="1:50" ht="24.75" customHeight="1" x14ac:dyDescent="0.15">
      <c r="A18" s="397"/>
      <c r="B18" s="398"/>
      <c r="C18" s="398"/>
      <c r="D18" s="398"/>
      <c r="E18" s="398"/>
      <c r="F18" s="399"/>
      <c r="G18" s="503"/>
      <c r="H18" s="504"/>
      <c r="I18" s="621" t="s">
        <v>22</v>
      </c>
      <c r="J18" s="622"/>
      <c r="K18" s="622"/>
      <c r="L18" s="622"/>
      <c r="M18" s="622"/>
      <c r="N18" s="622"/>
      <c r="O18" s="623"/>
      <c r="P18" s="643">
        <f>SUM(P13:V17)</f>
        <v>20.978999999999999</v>
      </c>
      <c r="Q18" s="644"/>
      <c r="R18" s="644"/>
      <c r="S18" s="644"/>
      <c r="T18" s="644"/>
      <c r="U18" s="644"/>
      <c r="V18" s="645"/>
      <c r="W18" s="643">
        <f>SUM(W13:AC17)</f>
        <v>20</v>
      </c>
      <c r="X18" s="644"/>
      <c r="Y18" s="644"/>
      <c r="Z18" s="644"/>
      <c r="AA18" s="644"/>
      <c r="AB18" s="644"/>
      <c r="AC18" s="645"/>
      <c r="AD18" s="643">
        <f t="shared" ref="AD18" si="0">SUM(AD13:AJ17)</f>
        <v>16</v>
      </c>
      <c r="AE18" s="644"/>
      <c r="AF18" s="644"/>
      <c r="AG18" s="644"/>
      <c r="AH18" s="644"/>
      <c r="AI18" s="644"/>
      <c r="AJ18" s="645"/>
      <c r="AK18" s="643">
        <f t="shared" ref="AK18" si="1">SUM(AK13:AQ17)</f>
        <v>16</v>
      </c>
      <c r="AL18" s="644"/>
      <c r="AM18" s="644"/>
      <c r="AN18" s="644"/>
      <c r="AO18" s="644"/>
      <c r="AP18" s="644"/>
      <c r="AQ18" s="645"/>
      <c r="AR18" s="643">
        <f t="shared" ref="AR18" si="2">SUM(AR13:AX17)</f>
        <v>16</v>
      </c>
      <c r="AS18" s="644"/>
      <c r="AT18" s="644"/>
      <c r="AU18" s="644"/>
      <c r="AV18" s="644"/>
      <c r="AW18" s="644"/>
      <c r="AX18" s="646"/>
    </row>
    <row r="19" spans="1:50" ht="24.75" customHeight="1" x14ac:dyDescent="0.15">
      <c r="A19" s="397"/>
      <c r="B19" s="398"/>
      <c r="C19" s="398"/>
      <c r="D19" s="398"/>
      <c r="E19" s="398"/>
      <c r="F19" s="399"/>
      <c r="G19" s="641" t="s">
        <v>10</v>
      </c>
      <c r="H19" s="642"/>
      <c r="I19" s="642"/>
      <c r="J19" s="642"/>
      <c r="K19" s="642"/>
      <c r="L19" s="642"/>
      <c r="M19" s="642"/>
      <c r="N19" s="642"/>
      <c r="O19" s="642"/>
      <c r="P19" s="175">
        <v>14</v>
      </c>
      <c r="Q19" s="176"/>
      <c r="R19" s="176"/>
      <c r="S19" s="176"/>
      <c r="T19" s="176"/>
      <c r="U19" s="176"/>
      <c r="V19" s="177"/>
      <c r="W19" s="175">
        <v>14</v>
      </c>
      <c r="X19" s="176"/>
      <c r="Y19" s="176"/>
      <c r="Z19" s="176"/>
      <c r="AA19" s="176"/>
      <c r="AB19" s="176"/>
      <c r="AC19" s="177"/>
      <c r="AD19" s="175">
        <v>15</v>
      </c>
      <c r="AE19" s="176"/>
      <c r="AF19" s="176"/>
      <c r="AG19" s="176"/>
      <c r="AH19" s="176"/>
      <c r="AI19" s="176"/>
      <c r="AJ19" s="177"/>
      <c r="AK19" s="619"/>
      <c r="AL19" s="619"/>
      <c r="AM19" s="619"/>
      <c r="AN19" s="619"/>
      <c r="AO19" s="619"/>
      <c r="AP19" s="619"/>
      <c r="AQ19" s="619"/>
      <c r="AR19" s="619"/>
      <c r="AS19" s="619"/>
      <c r="AT19" s="619"/>
      <c r="AU19" s="619"/>
      <c r="AV19" s="619"/>
      <c r="AW19" s="619"/>
      <c r="AX19" s="620"/>
    </row>
    <row r="20" spans="1:50" ht="24.75" customHeight="1" x14ac:dyDescent="0.15">
      <c r="A20" s="493"/>
      <c r="B20" s="494"/>
      <c r="C20" s="494"/>
      <c r="D20" s="494"/>
      <c r="E20" s="494"/>
      <c r="F20" s="495"/>
      <c r="G20" s="641" t="s">
        <v>11</v>
      </c>
      <c r="H20" s="642"/>
      <c r="I20" s="642"/>
      <c r="J20" s="642"/>
      <c r="K20" s="642"/>
      <c r="L20" s="642"/>
      <c r="M20" s="642"/>
      <c r="N20" s="642"/>
      <c r="O20" s="642"/>
      <c r="P20" s="647">
        <f>IF(P18=0, "-", P19/P18)</f>
        <v>0.66733400066733406</v>
      </c>
      <c r="Q20" s="647"/>
      <c r="R20" s="647"/>
      <c r="S20" s="647"/>
      <c r="T20" s="647"/>
      <c r="U20" s="647"/>
      <c r="V20" s="647"/>
      <c r="W20" s="647">
        <f>IF(W18=0, "-", W19/W18)</f>
        <v>0.7</v>
      </c>
      <c r="X20" s="647"/>
      <c r="Y20" s="647"/>
      <c r="Z20" s="647"/>
      <c r="AA20" s="647"/>
      <c r="AB20" s="647"/>
      <c r="AC20" s="647"/>
      <c r="AD20" s="647">
        <f>IF(AD18=0, "-", AD19/AD18)</f>
        <v>0.9375</v>
      </c>
      <c r="AE20" s="647"/>
      <c r="AF20" s="647"/>
      <c r="AG20" s="647"/>
      <c r="AH20" s="647"/>
      <c r="AI20" s="647"/>
      <c r="AJ20" s="647"/>
      <c r="AK20" s="619"/>
      <c r="AL20" s="619"/>
      <c r="AM20" s="619"/>
      <c r="AN20" s="619"/>
      <c r="AO20" s="619"/>
      <c r="AP20" s="619"/>
      <c r="AQ20" s="619"/>
      <c r="AR20" s="619"/>
      <c r="AS20" s="619"/>
      <c r="AT20" s="619"/>
      <c r="AU20" s="619"/>
      <c r="AV20" s="619"/>
      <c r="AW20" s="619"/>
      <c r="AX20" s="620"/>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431</v>
      </c>
      <c r="AV22" s="71"/>
      <c r="AW22" s="72" t="s">
        <v>355</v>
      </c>
      <c r="AX22" s="73"/>
    </row>
    <row r="23" spans="1:50" ht="30.75" customHeight="1" x14ac:dyDescent="0.15">
      <c r="A23" s="130"/>
      <c r="B23" s="128"/>
      <c r="C23" s="128"/>
      <c r="D23" s="128"/>
      <c r="E23" s="128"/>
      <c r="F23" s="129"/>
      <c r="G23" s="74" t="s">
        <v>430</v>
      </c>
      <c r="H23" s="75"/>
      <c r="I23" s="75"/>
      <c r="J23" s="75"/>
      <c r="K23" s="75"/>
      <c r="L23" s="75"/>
      <c r="M23" s="75"/>
      <c r="N23" s="75"/>
      <c r="O23" s="76"/>
      <c r="P23" s="219" t="s">
        <v>432</v>
      </c>
      <c r="Q23" s="234"/>
      <c r="R23" s="234"/>
      <c r="S23" s="234"/>
      <c r="T23" s="234"/>
      <c r="U23" s="234"/>
      <c r="V23" s="234"/>
      <c r="W23" s="234"/>
      <c r="X23" s="235"/>
      <c r="Y23" s="228" t="s">
        <v>14</v>
      </c>
      <c r="Z23" s="229"/>
      <c r="AA23" s="230"/>
      <c r="AB23" s="167" t="s">
        <v>406</v>
      </c>
      <c r="AC23" s="168"/>
      <c r="AD23" s="168"/>
      <c r="AE23" s="88">
        <v>5</v>
      </c>
      <c r="AF23" s="89"/>
      <c r="AG23" s="89"/>
      <c r="AH23" s="89"/>
      <c r="AI23" s="90"/>
      <c r="AJ23" s="88">
        <v>5</v>
      </c>
      <c r="AK23" s="89"/>
      <c r="AL23" s="89"/>
      <c r="AM23" s="89"/>
      <c r="AN23" s="90"/>
      <c r="AO23" s="88">
        <v>5</v>
      </c>
      <c r="AP23" s="89"/>
      <c r="AQ23" s="89"/>
      <c r="AR23" s="89"/>
      <c r="AS23" s="90"/>
      <c r="AT23" s="195"/>
      <c r="AU23" s="195"/>
      <c r="AV23" s="195"/>
      <c r="AW23" s="195"/>
      <c r="AX23" s="196"/>
    </row>
    <row r="24" spans="1:50" ht="30.7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5" t="s">
        <v>406</v>
      </c>
      <c r="AC24" s="197"/>
      <c r="AD24" s="197"/>
      <c r="AE24" s="88">
        <v>5</v>
      </c>
      <c r="AF24" s="89"/>
      <c r="AG24" s="89"/>
      <c r="AH24" s="89"/>
      <c r="AI24" s="90"/>
      <c r="AJ24" s="88">
        <v>5</v>
      </c>
      <c r="AK24" s="89"/>
      <c r="AL24" s="89"/>
      <c r="AM24" s="89"/>
      <c r="AN24" s="90"/>
      <c r="AO24" s="88">
        <v>5</v>
      </c>
      <c r="AP24" s="89"/>
      <c r="AQ24" s="89"/>
      <c r="AR24" s="89"/>
      <c r="AS24" s="90"/>
      <c r="AT24" s="88">
        <v>5</v>
      </c>
      <c r="AU24" s="89"/>
      <c r="AV24" s="89"/>
      <c r="AW24" s="89"/>
      <c r="AX24" s="349"/>
    </row>
    <row r="25" spans="1:50" ht="30.7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100</v>
      </c>
      <c r="AF25" s="89"/>
      <c r="AG25" s="89"/>
      <c r="AH25" s="89"/>
      <c r="AI25" s="90"/>
      <c r="AJ25" s="88">
        <v>100</v>
      </c>
      <c r="AK25" s="89"/>
      <c r="AL25" s="89"/>
      <c r="AM25" s="89"/>
      <c r="AN25" s="90"/>
      <c r="AO25" s="88">
        <v>100</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9"/>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9"/>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2"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2"/>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2"/>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16"/>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2"/>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7"/>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2"/>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8"/>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2"/>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2"/>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2"/>
      <c r="B54" s="100"/>
      <c r="C54" s="100"/>
      <c r="D54" s="100"/>
      <c r="E54" s="100"/>
      <c r="F54" s="101"/>
      <c r="G54" s="603"/>
      <c r="H54" s="234"/>
      <c r="I54" s="234"/>
      <c r="J54" s="234"/>
      <c r="K54" s="234"/>
      <c r="L54" s="234"/>
      <c r="M54" s="234"/>
      <c r="N54" s="234"/>
      <c r="O54" s="235"/>
      <c r="P54" s="219"/>
      <c r="Q54" s="220"/>
      <c r="R54" s="220"/>
      <c r="S54" s="220"/>
      <c r="T54" s="220"/>
      <c r="U54" s="220"/>
      <c r="V54" s="220"/>
      <c r="W54" s="220"/>
      <c r="X54" s="221"/>
      <c r="Y54" s="580" t="s">
        <v>86</v>
      </c>
      <c r="Z54" s="581"/>
      <c r="AA54" s="582"/>
      <c r="AB54" s="583"/>
      <c r="AC54" s="584"/>
      <c r="AD54" s="584"/>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2"/>
      <c r="B55" s="100"/>
      <c r="C55" s="100"/>
      <c r="D55" s="100"/>
      <c r="E55" s="100"/>
      <c r="F55" s="101"/>
      <c r="G55" s="604"/>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52"/>
      <c r="B56" s="103"/>
      <c r="C56" s="103"/>
      <c r="D56" s="103"/>
      <c r="E56" s="103"/>
      <c r="F56" s="104"/>
      <c r="G56" s="605"/>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2"/>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2"/>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2"/>
      <c r="B59" s="100"/>
      <c r="C59" s="100"/>
      <c r="D59" s="100"/>
      <c r="E59" s="100"/>
      <c r="F59" s="101"/>
      <c r="G59" s="603"/>
      <c r="H59" s="234"/>
      <c r="I59" s="234"/>
      <c r="J59" s="234"/>
      <c r="K59" s="234"/>
      <c r="L59" s="234"/>
      <c r="M59" s="234"/>
      <c r="N59" s="234"/>
      <c r="O59" s="235"/>
      <c r="P59" s="219"/>
      <c r="Q59" s="220"/>
      <c r="R59" s="220"/>
      <c r="S59" s="220"/>
      <c r="T59" s="220"/>
      <c r="U59" s="220"/>
      <c r="V59" s="220"/>
      <c r="W59" s="220"/>
      <c r="X59" s="221"/>
      <c r="Y59" s="580" t="s">
        <v>86</v>
      </c>
      <c r="Z59" s="581"/>
      <c r="AA59" s="582"/>
      <c r="AB59" s="584"/>
      <c r="AC59" s="584"/>
      <c r="AD59" s="584"/>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2"/>
      <c r="B60" s="100"/>
      <c r="C60" s="100"/>
      <c r="D60" s="100"/>
      <c r="E60" s="100"/>
      <c r="F60" s="101"/>
      <c r="G60" s="604"/>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52"/>
      <c r="B61" s="103"/>
      <c r="C61" s="103"/>
      <c r="D61" s="103"/>
      <c r="E61" s="103"/>
      <c r="F61" s="104"/>
      <c r="G61" s="605"/>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2"/>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2"/>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2"/>
      <c r="B64" s="100"/>
      <c r="C64" s="100"/>
      <c r="D64" s="100"/>
      <c r="E64" s="100"/>
      <c r="F64" s="101"/>
      <c r="G64" s="603"/>
      <c r="H64" s="234"/>
      <c r="I64" s="234"/>
      <c r="J64" s="234"/>
      <c r="K64" s="234"/>
      <c r="L64" s="234"/>
      <c r="M64" s="234"/>
      <c r="N64" s="234"/>
      <c r="O64" s="235"/>
      <c r="P64" s="219"/>
      <c r="Q64" s="220"/>
      <c r="R64" s="220"/>
      <c r="S64" s="220"/>
      <c r="T64" s="220"/>
      <c r="U64" s="220"/>
      <c r="V64" s="220"/>
      <c r="W64" s="220"/>
      <c r="X64" s="221"/>
      <c r="Y64" s="580" t="s">
        <v>86</v>
      </c>
      <c r="Z64" s="581"/>
      <c r="AA64" s="582"/>
      <c r="AB64" s="584"/>
      <c r="AC64" s="584"/>
      <c r="AD64" s="584"/>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2"/>
      <c r="B65" s="100"/>
      <c r="C65" s="100"/>
      <c r="D65" s="100"/>
      <c r="E65" s="100"/>
      <c r="F65" s="101"/>
      <c r="G65" s="604"/>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22.5" hidden="1" customHeight="1" x14ac:dyDescent="0.15">
      <c r="A66" s="653"/>
      <c r="B66" s="103"/>
      <c r="C66" s="103"/>
      <c r="D66" s="103"/>
      <c r="E66" s="103"/>
      <c r="F66" s="104"/>
      <c r="G66" s="605"/>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6" t="s">
        <v>84</v>
      </c>
      <c r="H67" s="606"/>
      <c r="I67" s="606"/>
      <c r="J67" s="606"/>
      <c r="K67" s="606"/>
      <c r="L67" s="606"/>
      <c r="M67" s="606"/>
      <c r="N67" s="606"/>
      <c r="O67" s="606"/>
      <c r="P67" s="606"/>
      <c r="Q67" s="606"/>
      <c r="R67" s="606"/>
      <c r="S67" s="606"/>
      <c r="T67" s="606"/>
      <c r="U67" s="606"/>
      <c r="V67" s="606"/>
      <c r="W67" s="606"/>
      <c r="X67" s="607"/>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412</v>
      </c>
      <c r="H68" s="234"/>
      <c r="I68" s="234"/>
      <c r="J68" s="234"/>
      <c r="K68" s="234"/>
      <c r="L68" s="234"/>
      <c r="M68" s="234"/>
      <c r="N68" s="234"/>
      <c r="O68" s="234"/>
      <c r="P68" s="234"/>
      <c r="Q68" s="234"/>
      <c r="R68" s="234"/>
      <c r="S68" s="234"/>
      <c r="T68" s="234"/>
      <c r="U68" s="234"/>
      <c r="V68" s="234"/>
      <c r="W68" s="234"/>
      <c r="X68" s="235"/>
      <c r="Y68" s="612" t="s">
        <v>66</v>
      </c>
      <c r="Z68" s="613"/>
      <c r="AA68" s="614"/>
      <c r="AB68" s="111" t="s">
        <v>406</v>
      </c>
      <c r="AC68" s="112"/>
      <c r="AD68" s="113"/>
      <c r="AE68" s="88">
        <v>5</v>
      </c>
      <c r="AF68" s="89"/>
      <c r="AG68" s="89"/>
      <c r="AH68" s="89"/>
      <c r="AI68" s="90"/>
      <c r="AJ68" s="88">
        <v>5</v>
      </c>
      <c r="AK68" s="89"/>
      <c r="AL68" s="89"/>
      <c r="AM68" s="89"/>
      <c r="AN68" s="90"/>
      <c r="AO68" s="88">
        <v>5</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406</v>
      </c>
      <c r="AC69" s="203"/>
      <c r="AD69" s="204"/>
      <c r="AE69" s="88">
        <v>5</v>
      </c>
      <c r="AF69" s="89"/>
      <c r="AG69" s="89"/>
      <c r="AH69" s="89"/>
      <c r="AI69" s="90"/>
      <c r="AJ69" s="88">
        <v>5</v>
      </c>
      <c r="AK69" s="89"/>
      <c r="AL69" s="89"/>
      <c r="AM69" s="89"/>
      <c r="AN69" s="90"/>
      <c r="AO69" s="88">
        <v>5</v>
      </c>
      <c r="AP69" s="89"/>
      <c r="AQ69" s="89"/>
      <c r="AR69" s="89"/>
      <c r="AS69" s="90"/>
      <c r="AT69" s="88">
        <v>5</v>
      </c>
      <c r="AU69" s="89"/>
      <c r="AV69" s="89"/>
      <c r="AW69" s="89"/>
      <c r="AX69" s="349"/>
      <c r="AY69" s="10"/>
      <c r="AZ69" s="10"/>
      <c r="BA69" s="10"/>
      <c r="BB69" s="10"/>
      <c r="BC69" s="10"/>
      <c r="BD69" s="10"/>
      <c r="BE69" s="10"/>
      <c r="BF69" s="10"/>
      <c r="BG69" s="10"/>
      <c r="BH69" s="10"/>
    </row>
    <row r="70" spans="1:60" ht="33" hidden="1" customHeight="1" x14ac:dyDescent="0.15">
      <c r="A70" s="522" t="s">
        <v>88</v>
      </c>
      <c r="B70" s="523"/>
      <c r="C70" s="523"/>
      <c r="D70" s="523"/>
      <c r="E70" s="523"/>
      <c r="F70" s="524"/>
      <c r="G70" s="606" t="s">
        <v>84</v>
      </c>
      <c r="H70" s="606"/>
      <c r="I70" s="606"/>
      <c r="J70" s="606"/>
      <c r="K70" s="606"/>
      <c r="L70" s="606"/>
      <c r="M70" s="606"/>
      <c r="N70" s="606"/>
      <c r="O70" s="606"/>
      <c r="P70" s="606"/>
      <c r="Q70" s="606"/>
      <c r="R70" s="606"/>
      <c r="S70" s="606"/>
      <c r="T70" s="606"/>
      <c r="U70" s="606"/>
      <c r="V70" s="606"/>
      <c r="W70" s="606"/>
      <c r="X70" s="607"/>
      <c r="Y70" s="145"/>
      <c r="Z70" s="146"/>
      <c r="AA70" s="147"/>
      <c r="AB70" s="83" t="s">
        <v>12</v>
      </c>
      <c r="AC70" s="84"/>
      <c r="AD70" s="85"/>
      <c r="AE70" s="139" t="s">
        <v>69</v>
      </c>
      <c r="AF70" s="126"/>
      <c r="AG70" s="126"/>
      <c r="AH70" s="126"/>
      <c r="AI70" s="608"/>
      <c r="AJ70" s="139" t="s">
        <v>70</v>
      </c>
      <c r="AK70" s="126"/>
      <c r="AL70" s="126"/>
      <c r="AM70" s="126"/>
      <c r="AN70" s="608"/>
      <c r="AO70" s="139" t="s">
        <v>71</v>
      </c>
      <c r="AP70" s="126"/>
      <c r="AQ70" s="126"/>
      <c r="AR70" s="126"/>
      <c r="AS70" s="608"/>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4" t="s">
        <v>66</v>
      </c>
      <c r="Z71" s="655"/>
      <c r="AA71" s="656"/>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57"/>
      <c r="AA72" s="658"/>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6" t="s">
        <v>84</v>
      </c>
      <c r="H73" s="606"/>
      <c r="I73" s="606"/>
      <c r="J73" s="606"/>
      <c r="K73" s="606"/>
      <c r="L73" s="606"/>
      <c r="M73" s="606"/>
      <c r="N73" s="606"/>
      <c r="O73" s="606"/>
      <c r="P73" s="606"/>
      <c r="Q73" s="606"/>
      <c r="R73" s="606"/>
      <c r="S73" s="606"/>
      <c r="T73" s="606"/>
      <c r="U73" s="606"/>
      <c r="V73" s="606"/>
      <c r="W73" s="606"/>
      <c r="X73" s="607"/>
      <c r="Y73" s="145"/>
      <c r="Z73" s="146"/>
      <c r="AA73" s="147"/>
      <c r="AB73" s="83" t="s">
        <v>12</v>
      </c>
      <c r="AC73" s="84"/>
      <c r="AD73" s="85"/>
      <c r="AE73" s="139" t="s">
        <v>69</v>
      </c>
      <c r="AF73" s="126"/>
      <c r="AG73" s="126"/>
      <c r="AH73" s="126"/>
      <c r="AI73" s="608"/>
      <c r="AJ73" s="139" t="s">
        <v>70</v>
      </c>
      <c r="AK73" s="126"/>
      <c r="AL73" s="126"/>
      <c r="AM73" s="126"/>
      <c r="AN73" s="608"/>
      <c r="AO73" s="139" t="s">
        <v>71</v>
      </c>
      <c r="AP73" s="126"/>
      <c r="AQ73" s="126"/>
      <c r="AR73" s="126"/>
      <c r="AS73" s="608"/>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4" t="s">
        <v>66</v>
      </c>
      <c r="Z74" s="655"/>
      <c r="AA74" s="656"/>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57"/>
      <c r="AA75" s="658"/>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6" t="s">
        <v>84</v>
      </c>
      <c r="H76" s="606"/>
      <c r="I76" s="606"/>
      <c r="J76" s="606"/>
      <c r="K76" s="606"/>
      <c r="L76" s="606"/>
      <c r="M76" s="606"/>
      <c r="N76" s="606"/>
      <c r="O76" s="606"/>
      <c r="P76" s="606"/>
      <c r="Q76" s="606"/>
      <c r="R76" s="606"/>
      <c r="S76" s="606"/>
      <c r="T76" s="606"/>
      <c r="U76" s="606"/>
      <c r="V76" s="606"/>
      <c r="W76" s="606"/>
      <c r="X76" s="607"/>
      <c r="Y76" s="145"/>
      <c r="Z76" s="146"/>
      <c r="AA76" s="147"/>
      <c r="AB76" s="83" t="s">
        <v>12</v>
      </c>
      <c r="AC76" s="84"/>
      <c r="AD76" s="85"/>
      <c r="AE76" s="139" t="s">
        <v>69</v>
      </c>
      <c r="AF76" s="126"/>
      <c r="AG76" s="126"/>
      <c r="AH76" s="126"/>
      <c r="AI76" s="608"/>
      <c r="AJ76" s="139" t="s">
        <v>70</v>
      </c>
      <c r="AK76" s="126"/>
      <c r="AL76" s="126"/>
      <c r="AM76" s="126"/>
      <c r="AN76" s="608"/>
      <c r="AO76" s="139" t="s">
        <v>71</v>
      </c>
      <c r="AP76" s="126"/>
      <c r="AQ76" s="126"/>
      <c r="AR76" s="126"/>
      <c r="AS76" s="608"/>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4" t="s">
        <v>66</v>
      </c>
      <c r="Z77" s="655"/>
      <c r="AA77" s="656"/>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57"/>
      <c r="AA78" s="658"/>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6" t="s">
        <v>84</v>
      </c>
      <c r="H79" s="606"/>
      <c r="I79" s="606"/>
      <c r="J79" s="606"/>
      <c r="K79" s="606"/>
      <c r="L79" s="606"/>
      <c r="M79" s="606"/>
      <c r="N79" s="606"/>
      <c r="O79" s="606"/>
      <c r="P79" s="606"/>
      <c r="Q79" s="606"/>
      <c r="R79" s="606"/>
      <c r="S79" s="606"/>
      <c r="T79" s="606"/>
      <c r="U79" s="606"/>
      <c r="V79" s="606"/>
      <c r="W79" s="606"/>
      <c r="X79" s="607"/>
      <c r="Y79" s="145"/>
      <c r="Z79" s="146"/>
      <c r="AA79" s="147"/>
      <c r="AB79" s="83" t="s">
        <v>12</v>
      </c>
      <c r="AC79" s="84"/>
      <c r="AD79" s="85"/>
      <c r="AE79" s="139" t="s">
        <v>69</v>
      </c>
      <c r="AF79" s="126"/>
      <c r="AG79" s="126"/>
      <c r="AH79" s="126"/>
      <c r="AI79" s="608"/>
      <c r="AJ79" s="139" t="s">
        <v>70</v>
      </c>
      <c r="AK79" s="126"/>
      <c r="AL79" s="126"/>
      <c r="AM79" s="126"/>
      <c r="AN79" s="608"/>
      <c r="AO79" s="139" t="s">
        <v>71</v>
      </c>
      <c r="AP79" s="126"/>
      <c r="AQ79" s="126"/>
      <c r="AR79" s="126"/>
      <c r="AS79" s="608"/>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4" t="s">
        <v>66</v>
      </c>
      <c r="Z80" s="655"/>
      <c r="AA80" s="656"/>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57"/>
      <c r="AA81" s="658"/>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413</v>
      </c>
      <c r="H83" s="295"/>
      <c r="I83" s="295"/>
      <c r="J83" s="295"/>
      <c r="K83" s="295"/>
      <c r="L83" s="295"/>
      <c r="M83" s="295"/>
      <c r="N83" s="295"/>
      <c r="O83" s="295"/>
      <c r="P83" s="295"/>
      <c r="Q83" s="295"/>
      <c r="R83" s="295"/>
      <c r="S83" s="295"/>
      <c r="T83" s="295"/>
      <c r="U83" s="295"/>
      <c r="V83" s="295"/>
      <c r="W83" s="295"/>
      <c r="X83" s="295"/>
      <c r="Y83" s="534" t="s">
        <v>17</v>
      </c>
      <c r="Z83" s="535"/>
      <c r="AA83" s="536"/>
      <c r="AB83" s="659" t="s">
        <v>407</v>
      </c>
      <c r="AC83" s="115"/>
      <c r="AD83" s="116"/>
      <c r="AE83" s="205">
        <v>2724</v>
      </c>
      <c r="AF83" s="206"/>
      <c r="AG83" s="206"/>
      <c r="AH83" s="206"/>
      <c r="AI83" s="206"/>
      <c r="AJ83" s="205">
        <v>2900</v>
      </c>
      <c r="AK83" s="206"/>
      <c r="AL83" s="206"/>
      <c r="AM83" s="206"/>
      <c r="AN83" s="206"/>
      <c r="AO83" s="205">
        <v>2984</v>
      </c>
      <c r="AP83" s="206"/>
      <c r="AQ83" s="206"/>
      <c r="AR83" s="206"/>
      <c r="AS83" s="206"/>
      <c r="AT83" s="88">
        <v>2788</v>
      </c>
      <c r="AU83" s="89"/>
      <c r="AV83" s="89"/>
      <c r="AW83" s="89"/>
      <c r="AX83" s="349"/>
    </row>
    <row r="84" spans="1:60" ht="42"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433</v>
      </c>
      <c r="AC84" s="92"/>
      <c r="AD84" s="93"/>
      <c r="AE84" s="91" t="s">
        <v>408</v>
      </c>
      <c r="AF84" s="92"/>
      <c r="AG84" s="92"/>
      <c r="AH84" s="92"/>
      <c r="AI84" s="93"/>
      <c r="AJ84" s="91" t="s">
        <v>409</v>
      </c>
      <c r="AK84" s="92"/>
      <c r="AL84" s="92"/>
      <c r="AM84" s="92"/>
      <c r="AN84" s="93"/>
      <c r="AO84" s="91" t="s">
        <v>410</v>
      </c>
      <c r="AP84" s="92"/>
      <c r="AQ84" s="92"/>
      <c r="AR84" s="92"/>
      <c r="AS84" s="93"/>
      <c r="AT84" s="91" t="s">
        <v>411</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0"/>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1"/>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2"/>
      <c r="Z94" s="663"/>
      <c r="AA94" s="664"/>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5" t="s">
        <v>75</v>
      </c>
      <c r="AU94" s="666"/>
      <c r="AV94" s="666"/>
      <c r="AW94" s="666"/>
      <c r="AX94" s="667"/>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4" t="s">
        <v>77</v>
      </c>
      <c r="B97" s="595"/>
      <c r="C97" s="624" t="s">
        <v>19</v>
      </c>
      <c r="D97" s="520"/>
      <c r="E97" s="520"/>
      <c r="F97" s="520"/>
      <c r="G97" s="520"/>
      <c r="H97" s="520"/>
      <c r="I97" s="520"/>
      <c r="J97" s="520"/>
      <c r="K97" s="625"/>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3" customHeight="1" x14ac:dyDescent="0.15">
      <c r="A98" s="596"/>
      <c r="B98" s="597"/>
      <c r="C98" s="531" t="s">
        <v>389</v>
      </c>
      <c r="D98" s="532"/>
      <c r="E98" s="532"/>
      <c r="F98" s="532"/>
      <c r="G98" s="532"/>
      <c r="H98" s="532"/>
      <c r="I98" s="532"/>
      <c r="J98" s="532"/>
      <c r="K98" s="533"/>
      <c r="L98" s="175">
        <v>16</v>
      </c>
      <c r="M98" s="176"/>
      <c r="N98" s="176"/>
      <c r="O98" s="176"/>
      <c r="P98" s="176"/>
      <c r="Q98" s="177"/>
      <c r="R98" s="175">
        <v>16</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6"/>
      <c r="B99" s="597"/>
      <c r="C99" s="591"/>
      <c r="D99" s="592"/>
      <c r="E99" s="592"/>
      <c r="F99" s="592"/>
      <c r="G99" s="592"/>
      <c r="H99" s="592"/>
      <c r="I99" s="592"/>
      <c r="J99" s="592"/>
      <c r="K99" s="593"/>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6"/>
      <c r="B100" s="597"/>
      <c r="C100" s="591"/>
      <c r="D100" s="592"/>
      <c r="E100" s="592"/>
      <c r="F100" s="592"/>
      <c r="G100" s="592"/>
      <c r="H100" s="592"/>
      <c r="I100" s="592"/>
      <c r="J100" s="592"/>
      <c r="K100" s="593"/>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6"/>
      <c r="B101" s="597"/>
      <c r="C101" s="591"/>
      <c r="D101" s="592"/>
      <c r="E101" s="592"/>
      <c r="F101" s="592"/>
      <c r="G101" s="592"/>
      <c r="H101" s="592"/>
      <c r="I101" s="592"/>
      <c r="J101" s="592"/>
      <c r="K101" s="593"/>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6"/>
      <c r="B102" s="597"/>
      <c r="C102" s="591"/>
      <c r="D102" s="592"/>
      <c r="E102" s="592"/>
      <c r="F102" s="592"/>
      <c r="G102" s="592"/>
      <c r="H102" s="592"/>
      <c r="I102" s="592"/>
      <c r="J102" s="592"/>
      <c r="K102" s="593"/>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6"/>
      <c r="B103" s="597"/>
      <c r="C103" s="600"/>
      <c r="D103" s="601"/>
      <c r="E103" s="601"/>
      <c r="F103" s="601"/>
      <c r="G103" s="601"/>
      <c r="H103" s="601"/>
      <c r="I103" s="601"/>
      <c r="J103" s="601"/>
      <c r="K103" s="602"/>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8"/>
      <c r="B104" s="599"/>
      <c r="C104" s="585" t="s">
        <v>22</v>
      </c>
      <c r="D104" s="586"/>
      <c r="E104" s="586"/>
      <c r="F104" s="586"/>
      <c r="G104" s="586"/>
      <c r="H104" s="586"/>
      <c r="I104" s="586"/>
      <c r="J104" s="586"/>
      <c r="K104" s="587"/>
      <c r="L104" s="588">
        <f>SUM(L98:Q103)</f>
        <v>16</v>
      </c>
      <c r="M104" s="589"/>
      <c r="N104" s="589"/>
      <c r="O104" s="589"/>
      <c r="P104" s="589"/>
      <c r="Q104" s="590"/>
      <c r="R104" s="588">
        <f>SUM(R98:W103)</f>
        <v>16</v>
      </c>
      <c r="S104" s="589"/>
      <c r="T104" s="589"/>
      <c r="U104" s="589"/>
      <c r="V104" s="589"/>
      <c r="W104" s="590"/>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8" t="s">
        <v>57</v>
      </c>
      <c r="B106" s="669"/>
      <c r="C106" s="669"/>
      <c r="D106" s="669"/>
      <c r="E106" s="669"/>
      <c r="F106" s="669"/>
      <c r="G106" s="669"/>
      <c r="H106" s="669"/>
      <c r="I106" s="669"/>
      <c r="J106" s="669"/>
      <c r="K106" s="669"/>
      <c r="L106" s="669"/>
      <c r="M106" s="669"/>
      <c r="N106" s="669"/>
      <c r="O106" s="669"/>
      <c r="P106" s="669"/>
      <c r="Q106" s="669"/>
      <c r="R106" s="669"/>
      <c r="S106" s="669"/>
      <c r="T106" s="669"/>
      <c r="U106" s="669"/>
      <c r="V106" s="669"/>
      <c r="W106" s="669"/>
      <c r="X106" s="669"/>
      <c r="Y106" s="669"/>
      <c r="Z106" s="669"/>
      <c r="AA106" s="669"/>
      <c r="AB106" s="669"/>
      <c r="AC106" s="669"/>
      <c r="AD106" s="669"/>
      <c r="AE106" s="669"/>
      <c r="AF106" s="669"/>
      <c r="AG106" s="669"/>
      <c r="AH106" s="669"/>
      <c r="AI106" s="669"/>
      <c r="AJ106" s="669"/>
      <c r="AK106" s="669"/>
      <c r="AL106" s="669"/>
      <c r="AM106" s="669"/>
      <c r="AN106" s="669"/>
      <c r="AO106" s="669"/>
      <c r="AP106" s="669"/>
      <c r="AQ106" s="669"/>
      <c r="AR106" s="669"/>
      <c r="AS106" s="669"/>
      <c r="AT106" s="669"/>
      <c r="AU106" s="669"/>
      <c r="AV106" s="669"/>
      <c r="AW106" s="669"/>
      <c r="AX106" s="670"/>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60" customHeight="1" x14ac:dyDescent="0.15">
      <c r="A108" s="635" t="s">
        <v>312</v>
      </c>
      <c r="B108" s="636"/>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2" t="s">
        <v>384</v>
      </c>
      <c r="AE108" s="343"/>
      <c r="AF108" s="343"/>
      <c r="AG108" s="339" t="s">
        <v>417</v>
      </c>
      <c r="AH108" s="340"/>
      <c r="AI108" s="340"/>
      <c r="AJ108" s="340"/>
      <c r="AK108" s="340"/>
      <c r="AL108" s="340"/>
      <c r="AM108" s="340"/>
      <c r="AN108" s="340"/>
      <c r="AO108" s="340"/>
      <c r="AP108" s="340"/>
      <c r="AQ108" s="340"/>
      <c r="AR108" s="340"/>
      <c r="AS108" s="340"/>
      <c r="AT108" s="340"/>
      <c r="AU108" s="340"/>
      <c r="AV108" s="340"/>
      <c r="AW108" s="340"/>
      <c r="AX108" s="341"/>
    </row>
    <row r="109" spans="1:50" ht="42.75" customHeight="1" x14ac:dyDescent="0.15">
      <c r="A109" s="637"/>
      <c r="B109" s="638"/>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384</v>
      </c>
      <c r="AE109" s="294"/>
      <c r="AF109" s="294"/>
      <c r="AG109" s="273" t="s">
        <v>422</v>
      </c>
      <c r="AH109" s="250"/>
      <c r="AI109" s="250"/>
      <c r="AJ109" s="250"/>
      <c r="AK109" s="250"/>
      <c r="AL109" s="250"/>
      <c r="AM109" s="250"/>
      <c r="AN109" s="250"/>
      <c r="AO109" s="250"/>
      <c r="AP109" s="250"/>
      <c r="AQ109" s="250"/>
      <c r="AR109" s="250"/>
      <c r="AS109" s="250"/>
      <c r="AT109" s="250"/>
      <c r="AU109" s="250"/>
      <c r="AV109" s="250"/>
      <c r="AW109" s="250"/>
      <c r="AX109" s="274"/>
    </row>
    <row r="110" spans="1:50" ht="42.75" customHeight="1" x14ac:dyDescent="0.15">
      <c r="A110" s="639"/>
      <c r="B110" s="640"/>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384</v>
      </c>
      <c r="AE110" s="324"/>
      <c r="AF110" s="324"/>
      <c r="AG110" s="333" t="s">
        <v>428</v>
      </c>
      <c r="AH110" s="334"/>
      <c r="AI110" s="334"/>
      <c r="AJ110" s="334"/>
      <c r="AK110" s="334"/>
      <c r="AL110" s="334"/>
      <c r="AM110" s="334"/>
      <c r="AN110" s="334"/>
      <c r="AO110" s="334"/>
      <c r="AP110" s="334"/>
      <c r="AQ110" s="334"/>
      <c r="AR110" s="334"/>
      <c r="AS110" s="334"/>
      <c r="AT110" s="334"/>
      <c r="AU110" s="334"/>
      <c r="AV110" s="334"/>
      <c r="AW110" s="334"/>
      <c r="AX110" s="335"/>
    </row>
    <row r="111" spans="1:50" ht="42.75"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384</v>
      </c>
      <c r="AE111" s="268"/>
      <c r="AF111" s="268"/>
      <c r="AG111" s="270" t="s">
        <v>418</v>
      </c>
      <c r="AH111" s="271"/>
      <c r="AI111" s="271"/>
      <c r="AJ111" s="271"/>
      <c r="AK111" s="271"/>
      <c r="AL111" s="271"/>
      <c r="AM111" s="271"/>
      <c r="AN111" s="271"/>
      <c r="AO111" s="271"/>
      <c r="AP111" s="271"/>
      <c r="AQ111" s="271"/>
      <c r="AR111" s="271"/>
      <c r="AS111" s="271"/>
      <c r="AT111" s="271"/>
      <c r="AU111" s="271"/>
      <c r="AV111" s="271"/>
      <c r="AW111" s="271"/>
      <c r="AX111" s="272"/>
    </row>
    <row r="112" spans="1:50" ht="29.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384</v>
      </c>
      <c r="AE112" s="294"/>
      <c r="AF112" s="294"/>
      <c r="AG112" s="273" t="s">
        <v>429</v>
      </c>
      <c r="AH112" s="250"/>
      <c r="AI112" s="250"/>
      <c r="AJ112" s="250"/>
      <c r="AK112" s="250"/>
      <c r="AL112" s="250"/>
      <c r="AM112" s="250"/>
      <c r="AN112" s="250"/>
      <c r="AO112" s="250"/>
      <c r="AP112" s="250"/>
      <c r="AQ112" s="250"/>
      <c r="AR112" s="250"/>
      <c r="AS112" s="250"/>
      <c r="AT112" s="250"/>
      <c r="AU112" s="250"/>
      <c r="AV112" s="250"/>
      <c r="AW112" s="250"/>
      <c r="AX112" s="274"/>
    </row>
    <row r="113" spans="1:64" ht="43.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384</v>
      </c>
      <c r="AE113" s="294"/>
      <c r="AF113" s="294"/>
      <c r="AG113" s="273" t="s">
        <v>425</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414</v>
      </c>
      <c r="AE114" s="294"/>
      <c r="AF114" s="294"/>
      <c r="AG114" s="273" t="s">
        <v>419</v>
      </c>
      <c r="AH114" s="250"/>
      <c r="AI114" s="250"/>
      <c r="AJ114" s="250"/>
      <c r="AK114" s="250"/>
      <c r="AL114" s="250"/>
      <c r="AM114" s="250"/>
      <c r="AN114" s="250"/>
      <c r="AO114" s="250"/>
      <c r="AP114" s="250"/>
      <c r="AQ114" s="250"/>
      <c r="AR114" s="250"/>
      <c r="AS114" s="250"/>
      <c r="AT114" s="250"/>
      <c r="AU114" s="250"/>
      <c r="AV114" s="250"/>
      <c r="AW114" s="250"/>
      <c r="AX114" s="274"/>
    </row>
    <row r="115" spans="1:64" ht="42.7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8"/>
      <c r="AD115" s="293" t="s">
        <v>384</v>
      </c>
      <c r="AE115" s="294"/>
      <c r="AF115" s="294"/>
      <c r="AG115" s="273" t="s">
        <v>426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8"/>
      <c r="AD116" s="252" t="s">
        <v>414</v>
      </c>
      <c r="AE116" s="253"/>
      <c r="AF116" s="253"/>
      <c r="AG116" s="273" t="s">
        <v>419</v>
      </c>
      <c r="AH116" s="250"/>
      <c r="AI116" s="250"/>
      <c r="AJ116" s="250"/>
      <c r="AK116" s="250"/>
      <c r="AL116" s="250"/>
      <c r="AM116" s="250"/>
      <c r="AN116" s="250"/>
      <c r="AO116" s="250"/>
      <c r="AP116" s="250"/>
      <c r="AQ116" s="250"/>
      <c r="AR116" s="250"/>
      <c r="AS116" s="250"/>
      <c r="AT116" s="250"/>
      <c r="AU116" s="250"/>
      <c r="AV116" s="250"/>
      <c r="AW116" s="250"/>
      <c r="AX116" s="274"/>
      <c r="BI116" s="10"/>
      <c r="BJ116" s="10"/>
      <c r="BK116" s="10"/>
      <c r="BL116" s="10"/>
    </row>
    <row r="117" spans="1:64" ht="40.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384</v>
      </c>
      <c r="AE117" s="324"/>
      <c r="AF117" s="328"/>
      <c r="AG117" s="333" t="s">
        <v>427</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35.2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384</v>
      </c>
      <c r="AE118" s="268"/>
      <c r="AF118" s="269"/>
      <c r="AG118" s="270" t="s">
        <v>423</v>
      </c>
      <c r="AH118" s="271"/>
      <c r="AI118" s="271"/>
      <c r="AJ118" s="271"/>
      <c r="AK118" s="271"/>
      <c r="AL118" s="271"/>
      <c r="AM118" s="271"/>
      <c r="AN118" s="271"/>
      <c r="AO118" s="271"/>
      <c r="AP118" s="271"/>
      <c r="AQ118" s="271"/>
      <c r="AR118" s="271"/>
      <c r="AS118" s="271"/>
      <c r="AT118" s="271"/>
      <c r="AU118" s="271"/>
      <c r="AV118" s="271"/>
      <c r="AW118" s="271"/>
      <c r="AX118" s="272"/>
    </row>
    <row r="119" spans="1:64" ht="6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4" t="s">
        <v>384</v>
      </c>
      <c r="AE119" s="345"/>
      <c r="AF119" s="345"/>
      <c r="AG119" s="273" t="s">
        <v>420</v>
      </c>
      <c r="AH119" s="250"/>
      <c r="AI119" s="250"/>
      <c r="AJ119" s="250"/>
      <c r="AK119" s="250"/>
      <c r="AL119" s="250"/>
      <c r="AM119" s="250"/>
      <c r="AN119" s="250"/>
      <c r="AO119" s="250"/>
      <c r="AP119" s="250"/>
      <c r="AQ119" s="250"/>
      <c r="AR119" s="250"/>
      <c r="AS119" s="250"/>
      <c r="AT119" s="250"/>
      <c r="AU119" s="250"/>
      <c r="AV119" s="250"/>
      <c r="AW119" s="250"/>
      <c r="AX119" s="274"/>
    </row>
    <row r="120" spans="1:64" ht="35.25"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384</v>
      </c>
      <c r="AE120" s="294"/>
      <c r="AF120" s="294"/>
      <c r="AG120" s="273" t="s">
        <v>421</v>
      </c>
      <c r="AH120" s="250"/>
      <c r="AI120" s="250"/>
      <c r="AJ120" s="250"/>
      <c r="AK120" s="250"/>
      <c r="AL120" s="250"/>
      <c r="AM120" s="250"/>
      <c r="AN120" s="250"/>
      <c r="AO120" s="250"/>
      <c r="AP120" s="250"/>
      <c r="AQ120" s="250"/>
      <c r="AR120" s="250"/>
      <c r="AS120" s="250"/>
      <c r="AT120" s="250"/>
      <c r="AU120" s="250"/>
      <c r="AV120" s="250"/>
      <c r="AW120" s="250"/>
      <c r="AX120" s="274"/>
    </row>
    <row r="121" spans="1:64" ht="42.7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384</v>
      </c>
      <c r="AE121" s="294"/>
      <c r="AF121" s="294"/>
      <c r="AG121" s="333" t="s">
        <v>424</v>
      </c>
      <c r="AH121" s="334"/>
      <c r="AI121" s="334"/>
      <c r="AJ121" s="334"/>
      <c r="AK121" s="334"/>
      <c r="AL121" s="334"/>
      <c r="AM121" s="334"/>
      <c r="AN121" s="334"/>
      <c r="AO121" s="334"/>
      <c r="AP121" s="334"/>
      <c r="AQ121" s="334"/>
      <c r="AR121" s="334"/>
      <c r="AS121" s="334"/>
      <c r="AT121" s="334"/>
      <c r="AU121" s="334"/>
      <c r="AV121" s="334"/>
      <c r="AW121" s="334"/>
      <c r="AX121" s="335"/>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414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19.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19.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37.5" customHeight="1" x14ac:dyDescent="0.15">
      <c r="A126" s="254" t="s">
        <v>58</v>
      </c>
      <c r="B126" s="385"/>
      <c r="C126" s="375" t="s">
        <v>64</v>
      </c>
      <c r="D126" s="422"/>
      <c r="E126" s="422"/>
      <c r="F126" s="423"/>
      <c r="G126" s="379" t="s">
        <v>415</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37.5" customHeight="1" thickBot="1" x14ac:dyDescent="0.2">
      <c r="A127" s="386"/>
      <c r="B127" s="387"/>
      <c r="C127" s="575" t="s">
        <v>68</v>
      </c>
      <c r="D127" s="576"/>
      <c r="E127" s="576"/>
      <c r="F127" s="577"/>
      <c r="G127" s="578" t="s">
        <v>416</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88.5" customHeight="1" thickBot="1" x14ac:dyDescent="0.2">
      <c r="A129" s="421" t="s">
        <v>439</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04.25" customHeight="1" thickBot="1" x14ac:dyDescent="0.2">
      <c r="A131" s="382" t="s">
        <v>306</v>
      </c>
      <c r="B131" s="383"/>
      <c r="C131" s="383"/>
      <c r="D131" s="383"/>
      <c r="E131" s="384"/>
      <c r="F131" s="415" t="s">
        <v>440</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95.25" customHeight="1" thickBot="1" x14ac:dyDescent="0.2">
      <c r="A133" s="548" t="s">
        <v>438</v>
      </c>
      <c r="B133" s="549"/>
      <c r="C133" s="549"/>
      <c r="D133" s="549"/>
      <c r="E133" s="550"/>
      <c r="F133" s="676" t="s">
        <v>441</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32.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4" t="s">
        <v>224</v>
      </c>
      <c r="B137" s="311"/>
      <c r="C137" s="311"/>
      <c r="D137" s="311"/>
      <c r="E137" s="311"/>
      <c r="F137" s="311"/>
      <c r="G137" s="539" t="s">
        <v>397</v>
      </c>
      <c r="H137" s="540"/>
      <c r="I137" s="540"/>
      <c r="J137" s="540"/>
      <c r="K137" s="540"/>
      <c r="L137" s="540"/>
      <c r="M137" s="540"/>
      <c r="N137" s="540"/>
      <c r="O137" s="540"/>
      <c r="P137" s="541"/>
      <c r="Q137" s="311" t="s">
        <v>225</v>
      </c>
      <c r="R137" s="311"/>
      <c r="S137" s="311"/>
      <c r="T137" s="311"/>
      <c r="U137" s="311"/>
      <c r="V137" s="311"/>
      <c r="W137" s="539" t="s">
        <v>398</v>
      </c>
      <c r="X137" s="540"/>
      <c r="Y137" s="540"/>
      <c r="Z137" s="540"/>
      <c r="AA137" s="540"/>
      <c r="AB137" s="540"/>
      <c r="AC137" s="540"/>
      <c r="AD137" s="540"/>
      <c r="AE137" s="540"/>
      <c r="AF137" s="541"/>
      <c r="AG137" s="311" t="s">
        <v>226</v>
      </c>
      <c r="AH137" s="311"/>
      <c r="AI137" s="311"/>
      <c r="AJ137" s="311"/>
      <c r="AK137" s="311"/>
      <c r="AL137" s="311"/>
      <c r="AM137" s="511" t="s">
        <v>399</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400</v>
      </c>
      <c r="H138" s="309"/>
      <c r="I138" s="309"/>
      <c r="J138" s="309"/>
      <c r="K138" s="309"/>
      <c r="L138" s="309"/>
      <c r="M138" s="309"/>
      <c r="N138" s="309"/>
      <c r="O138" s="309"/>
      <c r="P138" s="310"/>
      <c r="Q138" s="420" t="s">
        <v>228</v>
      </c>
      <c r="R138" s="420"/>
      <c r="S138" s="420"/>
      <c r="T138" s="420"/>
      <c r="U138" s="420"/>
      <c r="V138" s="420"/>
      <c r="W138" s="308" t="s">
        <v>401</v>
      </c>
      <c r="X138" s="309"/>
      <c r="Y138" s="309"/>
      <c r="Z138" s="309"/>
      <c r="AA138" s="309"/>
      <c r="AB138" s="309"/>
      <c r="AC138" s="309"/>
      <c r="AD138" s="309"/>
      <c r="AE138" s="309"/>
      <c r="AF138" s="310"/>
      <c r="AG138" s="312"/>
      <c r="AH138" s="313"/>
      <c r="AI138" s="313"/>
      <c r="AJ138" s="313"/>
      <c r="AK138" s="313"/>
      <c r="AL138" s="313"/>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t="s">
        <v>380</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75"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9" t="s">
        <v>34</v>
      </c>
      <c r="B178" s="360"/>
      <c r="C178" s="360"/>
      <c r="D178" s="360"/>
      <c r="E178" s="360"/>
      <c r="F178" s="361"/>
      <c r="G178" s="368" t="s">
        <v>390</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3.25"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0"/>
    </row>
    <row r="180" spans="1:50" ht="23.25" customHeight="1" x14ac:dyDescent="0.15">
      <c r="A180" s="362"/>
      <c r="B180" s="363"/>
      <c r="C180" s="363"/>
      <c r="D180" s="363"/>
      <c r="E180" s="363"/>
      <c r="F180" s="364"/>
      <c r="G180" s="353" t="s">
        <v>391</v>
      </c>
      <c r="H180" s="354"/>
      <c r="I180" s="354"/>
      <c r="J180" s="354"/>
      <c r="K180" s="355"/>
      <c r="L180" s="356" t="s">
        <v>392</v>
      </c>
      <c r="M180" s="357"/>
      <c r="N180" s="357"/>
      <c r="O180" s="357"/>
      <c r="P180" s="357"/>
      <c r="Q180" s="357"/>
      <c r="R180" s="357"/>
      <c r="S180" s="357"/>
      <c r="T180" s="357"/>
      <c r="U180" s="357"/>
      <c r="V180" s="357"/>
      <c r="W180" s="357"/>
      <c r="X180" s="358"/>
      <c r="Y180" s="388">
        <v>9.9353770000000008</v>
      </c>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1"/>
    </row>
    <row r="181" spans="1:50" ht="23.25" customHeight="1" x14ac:dyDescent="0.15">
      <c r="A181" s="362"/>
      <c r="B181" s="363"/>
      <c r="C181" s="363"/>
      <c r="D181" s="363"/>
      <c r="E181" s="363"/>
      <c r="F181" s="364"/>
      <c r="G181" s="403" t="s">
        <v>404</v>
      </c>
      <c r="H181" s="404"/>
      <c r="I181" s="404"/>
      <c r="J181" s="404"/>
      <c r="K181" s="405"/>
      <c r="L181" s="406" t="s">
        <v>403</v>
      </c>
      <c r="M181" s="407"/>
      <c r="N181" s="407"/>
      <c r="O181" s="407"/>
      <c r="P181" s="407"/>
      <c r="Q181" s="407"/>
      <c r="R181" s="407"/>
      <c r="S181" s="407"/>
      <c r="T181" s="407"/>
      <c r="U181" s="407"/>
      <c r="V181" s="407"/>
      <c r="W181" s="407"/>
      <c r="X181" s="408"/>
      <c r="Y181" s="409">
        <v>1.2103839999999999</v>
      </c>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3"/>
    </row>
    <row r="182" spans="1:50" ht="26.25" customHeight="1" x14ac:dyDescent="0.15">
      <c r="A182" s="362"/>
      <c r="B182" s="363"/>
      <c r="C182" s="363"/>
      <c r="D182" s="363"/>
      <c r="E182" s="363"/>
      <c r="F182" s="364"/>
      <c r="G182" s="403"/>
      <c r="H182" s="404"/>
      <c r="I182" s="404"/>
      <c r="J182" s="404"/>
      <c r="K182" s="405"/>
      <c r="L182" s="406" t="s">
        <v>393</v>
      </c>
      <c r="M182" s="407"/>
      <c r="N182" s="407"/>
      <c r="O182" s="407"/>
      <c r="P182" s="407"/>
      <c r="Q182" s="407"/>
      <c r="R182" s="407"/>
      <c r="S182" s="407"/>
      <c r="T182" s="407"/>
      <c r="U182" s="407"/>
      <c r="V182" s="407"/>
      <c r="W182" s="407"/>
      <c r="X182" s="408"/>
      <c r="Y182" s="409">
        <v>1.2857689999999999</v>
      </c>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3"/>
    </row>
    <row r="183" spans="1:50" ht="23.25" customHeight="1" x14ac:dyDescent="0.15">
      <c r="A183" s="362"/>
      <c r="B183" s="363"/>
      <c r="C183" s="363"/>
      <c r="D183" s="363"/>
      <c r="E183" s="363"/>
      <c r="F183" s="364"/>
      <c r="G183" s="403" t="s">
        <v>394</v>
      </c>
      <c r="H183" s="404"/>
      <c r="I183" s="404"/>
      <c r="J183" s="404"/>
      <c r="K183" s="405"/>
      <c r="L183" s="406" t="s">
        <v>402</v>
      </c>
      <c r="M183" s="407"/>
      <c r="N183" s="407"/>
      <c r="O183" s="407"/>
      <c r="P183" s="407"/>
      <c r="Q183" s="407"/>
      <c r="R183" s="407"/>
      <c r="S183" s="407"/>
      <c r="T183" s="407"/>
      <c r="U183" s="407"/>
      <c r="V183" s="407"/>
      <c r="W183" s="407"/>
      <c r="X183" s="408"/>
      <c r="Y183" s="409">
        <v>2.4863059999999999</v>
      </c>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3"/>
    </row>
    <row r="184" spans="1:50" ht="23.25"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3"/>
    </row>
    <row r="185" spans="1:50" ht="23.25"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3"/>
    </row>
    <row r="186" spans="1:50" ht="23.25"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3"/>
    </row>
    <row r="187" spans="1:50" ht="23.25"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3"/>
    </row>
    <row r="188" spans="1:50" ht="23.25"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3"/>
    </row>
    <row r="189" spans="1:50" ht="23.25"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3"/>
    </row>
    <row r="190" spans="1:50" ht="23.25" customHeight="1" thickBot="1" x14ac:dyDescent="0.2">
      <c r="A190" s="362"/>
      <c r="B190" s="363"/>
      <c r="C190" s="363"/>
      <c r="D190" s="363"/>
      <c r="E190" s="363"/>
      <c r="F190" s="364"/>
      <c r="G190" s="554" t="s">
        <v>22</v>
      </c>
      <c r="H190" s="555"/>
      <c r="I190" s="555"/>
      <c r="J190" s="555"/>
      <c r="K190" s="555"/>
      <c r="L190" s="556"/>
      <c r="M190" s="146"/>
      <c r="N190" s="146"/>
      <c r="O190" s="146"/>
      <c r="P190" s="146"/>
      <c r="Q190" s="146"/>
      <c r="R190" s="146"/>
      <c r="S190" s="146"/>
      <c r="T190" s="146"/>
      <c r="U190" s="146"/>
      <c r="V190" s="146"/>
      <c r="W190" s="146"/>
      <c r="X190" s="147"/>
      <c r="Y190" s="557">
        <f>SUM(Y180:AB189)</f>
        <v>14.917836000000001</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23.25"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3.25"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0"/>
    </row>
    <row r="193" spans="1:50" ht="23.25"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1"/>
    </row>
    <row r="194" spans="1:50" ht="23.25"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3"/>
    </row>
    <row r="195" spans="1:50" ht="23.25"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3"/>
    </row>
    <row r="196" spans="1:50" ht="23.25"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3"/>
    </row>
    <row r="197" spans="1:50" ht="23.25"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3"/>
    </row>
    <row r="198" spans="1:50" ht="23.25"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3"/>
    </row>
    <row r="199" spans="1:50" ht="23.25"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3"/>
    </row>
    <row r="200" spans="1:50" ht="23.25"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3"/>
    </row>
    <row r="201" spans="1:50" ht="23.25"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3"/>
    </row>
    <row r="202" spans="1:50" ht="23.25"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3"/>
    </row>
    <row r="203" spans="1:50" ht="23.25" customHeight="1" thickBot="1" x14ac:dyDescent="0.2">
      <c r="A203" s="362"/>
      <c r="B203" s="363"/>
      <c r="C203" s="363"/>
      <c r="D203" s="363"/>
      <c r="E203" s="363"/>
      <c r="F203" s="364"/>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23.25"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3.25"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0"/>
    </row>
    <row r="206" spans="1:50" ht="23.25"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1"/>
    </row>
    <row r="207" spans="1:50" ht="23.25"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3"/>
    </row>
    <row r="208" spans="1:50" ht="23.25"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3"/>
    </row>
    <row r="209" spans="1:50" ht="23.25"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3"/>
    </row>
    <row r="210" spans="1:50" ht="23.25"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3"/>
    </row>
    <row r="211" spans="1:50" ht="23.25"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3"/>
    </row>
    <row r="212" spans="1:50" ht="23.25"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3"/>
    </row>
    <row r="213" spans="1:50" ht="23.25"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3"/>
    </row>
    <row r="214" spans="1:50" ht="23.25"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3"/>
    </row>
    <row r="215" spans="1:50" ht="23.25"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3"/>
    </row>
    <row r="216" spans="1:50" ht="23.25" customHeight="1" thickBot="1" x14ac:dyDescent="0.2">
      <c r="A216" s="362"/>
      <c r="B216" s="363"/>
      <c r="C216" s="363"/>
      <c r="D216" s="363"/>
      <c r="E216" s="363"/>
      <c r="F216" s="364"/>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23.25"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3.25"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0"/>
    </row>
    <row r="219" spans="1:50" ht="23.25"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1"/>
    </row>
    <row r="220" spans="1:50" ht="23.25"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3"/>
    </row>
    <row r="221" spans="1:50" ht="23.25"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3"/>
    </row>
    <row r="222" spans="1:50" ht="23.25"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3"/>
    </row>
    <row r="223" spans="1:50" ht="23.25"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3"/>
    </row>
    <row r="224" spans="1:50" ht="23.25"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3"/>
    </row>
    <row r="225" spans="1:50" ht="23.25"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3"/>
    </row>
    <row r="226" spans="1:50" ht="23.25"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3"/>
    </row>
    <row r="227" spans="1:50" ht="23.25"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3"/>
    </row>
    <row r="228" spans="1:50" ht="23.25"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3"/>
    </row>
    <row r="229" spans="1:50" ht="23.25" customHeight="1" x14ac:dyDescent="0.15">
      <c r="A229" s="362"/>
      <c r="B229" s="363"/>
      <c r="C229" s="363"/>
      <c r="D229" s="363"/>
      <c r="E229" s="363"/>
      <c r="F229" s="364"/>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43.5" customHeight="1" x14ac:dyDescent="0.15">
      <c r="A236" s="564">
        <v>1</v>
      </c>
      <c r="B236" s="564">
        <v>1</v>
      </c>
      <c r="C236" s="566" t="s">
        <v>395</v>
      </c>
      <c r="D236" s="565"/>
      <c r="E236" s="565"/>
      <c r="F236" s="565"/>
      <c r="G236" s="565"/>
      <c r="H236" s="565"/>
      <c r="I236" s="565"/>
      <c r="J236" s="565"/>
      <c r="K236" s="565"/>
      <c r="L236" s="565"/>
      <c r="M236" s="566" t="s">
        <v>396</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14.917835999999999</v>
      </c>
      <c r="AL236" s="568"/>
      <c r="AM236" s="568"/>
      <c r="AN236" s="568"/>
      <c r="AO236" s="568"/>
      <c r="AP236" s="569"/>
      <c r="AQ236" s="566">
        <v>1</v>
      </c>
      <c r="AR236" s="565"/>
      <c r="AS236" s="565"/>
      <c r="AT236" s="565"/>
      <c r="AU236" s="567">
        <v>94.692599999999999</v>
      </c>
      <c r="AV236" s="568"/>
      <c r="AW236" s="568"/>
      <c r="AX236" s="569"/>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hidden="1" customHeight="1" x14ac:dyDescent="0.15">
      <c r="A238" s="564">
        <v>3</v>
      </c>
      <c r="B238" s="564">
        <v>1</v>
      </c>
      <c r="C238" s="565"/>
      <c r="D238" s="565"/>
      <c r="E238" s="565"/>
      <c r="F238" s="565"/>
      <c r="G238" s="565"/>
      <c r="H238" s="565"/>
      <c r="I238" s="565"/>
      <c r="J238" s="565"/>
      <c r="K238" s="565"/>
      <c r="L238" s="565"/>
      <c r="M238" s="671"/>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2"/>
      <c r="AK238" s="567"/>
      <c r="AL238" s="568"/>
      <c r="AM238" s="568"/>
      <c r="AN238" s="568"/>
      <c r="AO238" s="568"/>
      <c r="AP238" s="569"/>
      <c r="AQ238" s="566"/>
      <c r="AR238" s="565"/>
      <c r="AS238" s="565"/>
      <c r="AT238" s="565"/>
      <c r="AU238" s="567"/>
      <c r="AV238" s="568"/>
      <c r="AW238" s="568"/>
      <c r="AX238" s="569"/>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v>94.69</v>
      </c>
      <c r="AV242" s="568"/>
      <c r="AW242" s="568"/>
      <c r="AX242" s="569"/>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cellComments="asDisplayed"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47625</xdr:colOff>
                    <xdr:row>229</xdr:row>
                    <xdr:rowOff>9525</xdr:rowOff>
                  </from>
                  <to>
                    <xdr:col>44</xdr:col>
                    <xdr:colOff>180975</xdr:colOff>
                    <xdr:row>230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workbookViewId="0"/>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384</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科学技術・イノベーション</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
      </c>
      <c r="K9" s="16" t="s">
        <v>265</v>
      </c>
      <c r="L9" s="17" t="s">
        <v>384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
      </c>
      <c r="K10" s="16" t="s">
        <v>266</v>
      </c>
      <c r="L10" s="17"/>
      <c r="M10" s="15" t="str">
        <f t="shared" si="2"/>
        <v/>
      </c>
      <c r="N10" s="15" t="str">
        <f t="shared" si="6"/>
        <v>エネルギー対策</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t="s">
        <v>384</v>
      </c>
      <c r="H11" s="15" t="str">
        <f t="shared" si="1"/>
        <v>エネルギー対策特別会計電源開発促進勘定</v>
      </c>
      <c r="I11" s="15" t="str">
        <f t="shared" si="5"/>
        <v>エネルギー対策特別会計電源開発促進勘定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エネルギー対策特別会計電源開発促進勘定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エネルギー対策特別会計電源開発促進勘定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エネルギー対策特別会計電源開発促進勘定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エネルギー対策特別会計電源開発促進勘定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平成27年度行政事業レビュー_原子力平和利用確保調査委託費</dc:title>
  <dc:creator>文部科学省</dc:creator>
  <cp:lastModifiedBy>文部科学省</cp:lastModifiedBy>
  <cp:lastPrinted>2015-07-06T01:40:47Z</cp:lastPrinted>
  <dcterms:created xsi:type="dcterms:W3CDTF">2012-03-13T00:50:25Z</dcterms:created>
  <dcterms:modified xsi:type="dcterms:W3CDTF">2015-09-02T12:03:02Z</dcterms:modified>
</cp:coreProperties>
</file>