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<sst xmlns="http://schemas.openxmlformats.org/spreadsheetml/2006/main" count="799" uniqueCount="489">
  <si>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</si>
  <si>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</si>
  <si>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</si>
  <si>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</si>
  <si>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</si>
  <si>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</si>
  <si>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</si>
  <si>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</si>
  <si>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</si>
  <si>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</si>
  <si>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</si>
  <si>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</si>
  <si>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</si>
  <si>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</si>
  <si>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</si>
  <si>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</si>
  <si>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</si>
  <si>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</si>
  <si>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</si>
  <si>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</si>
  <si>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</si>
  <si>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</si>
  <si>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</si>
  <si>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</si>
  <si>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</si>
  <si>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</si>
  <si>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</si>
  <si>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</si>
  <si>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</si>
  <si>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</si>
  <si>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</si>
  <si>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</si>
  <si>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</si>
  <si>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</si>
  <si>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</si>
  <si>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</si>
  <si>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</si>
  <si>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</si>
  <si>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</si>
  <si>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</si>
  <si>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</si>
  <si>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</si>
  <si>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</si>
  <si>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</si>
  <si>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</si>
  <si>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</si>
  <si>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</si>
  <si>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</si>
  <si>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</si>
  <si>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</si>
  <si>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</si>
  <si>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</si>
  <si>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</si>
  <si>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</si>
  <si>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</si>
  <si>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</si>
  <si>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</si>
  <si>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</si>
  <si>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</si>
  <si>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</si>
  <si>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</si>
  <si>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</si>
  <si>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</si>
  <si>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</si>
  <si>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</si>
  <si>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</si>
  <si>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</si>
  <si>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</si>
  <si>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</si>
  <si>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</si>
  <si>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</si>
  <si>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</si>
  <si>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</si>
  <si>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</si>
  <si>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</si>
  <si>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</si>
  <si>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</si>
  <si>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</si>
  <si>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</si>
  <si>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</si>
  <si>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</si>
  <si>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</si>
  <si>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</si>
  <si>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</si>
  <si>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</si>
  <si>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</si>
  <si>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</si>
  <si>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</si>
  <si>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</si>
  <si>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</si>
  <si>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</si>
  <si>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</si>
  <si>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</si>
  <si>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</si>
  <si>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</si>
  <si>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</si>
  <si>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</si>
  <si>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</si>
  <si>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</si>
  <si>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</si>
  <si>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</si>
  <si>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</si>
  <si>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</si>
  <si>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</si>
  <si>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</si>
  <si>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</si>
  <si>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</si>
  <si>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</si>
  <si>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</si>
  <si>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</si>
  <si>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</si>
  <si>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</si>
  <si>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</si>
  <si>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</si>
  <si>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</si>
  <si>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</si>
  <si>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</si>
  <si>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</si>
  <si>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</si>
  <si>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</si>
  <si>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</si>
  <si>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</si>
  <si>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</si>
  <si>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</si>
  <si>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</si>
  <si>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</si>
  <si>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</si>
  <si>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</si>
  <si>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</si>
  <si>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</si>
  <si>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</si>
  <si>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</si>
  <si>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</si>
  <si>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</si>
  <si>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</si>
  <si>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</si>
  <si>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</si>
  <si>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</si>
  <si>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</si>
  <si>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</si>
  <si>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</si>
  <si>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</si>
  <si>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</si>
  <si>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</si>
  <si>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</si>
  <si>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</si>
  <si>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</si>
  <si>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</si>
  <si>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</si>
  <si>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</si>
  <si>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</si>
  <si>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</si>
  <si>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</si>
  <si>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</si>
  <si>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</si>
  <si>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</si>
  <si>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</si>
  <si>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</si>
  <si>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</si>
  <si>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</si>
  <si>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</si>
  <si>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</si>
  <si>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</si>
  <si>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</si>
  <si>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</si>
  <si>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</si>
  <si>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</si>
  <si>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</si>
  <si>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</si>
  <si>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</si>
  <si>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</si>
  <si>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</si>
  <si>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</si>
  <si>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</si>
  <si>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</si>
  <si>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</si>
  <si>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</si>
  <si>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</si>
  <si>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</si>
  <si>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</si>
  <si>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</si>
  <si>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</si>
  <si>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</si>
  <si>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</si>
  <si>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</si>
  <si>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</si>
  <si>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</si>
  <si>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</si>
  <si>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</si>
  <si>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</si>
  <si>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</si>
  <si>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</si>
  <si>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</si>
  <si>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</si>
  <si>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</si>
  <si>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</si>
  <si>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</si>
  <si>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</si>
  <si>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</si>
  <si>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</si>
  <si>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</si>
  <si>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</si>
  <si>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</si>
  <si>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</si>
  <si>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</si>
  <si>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</si>
  <si>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</si>
  <si>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</si>
  <si>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</si>
  <si>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</si>
  <si>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</si>
  <si>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</si>
  <si>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</si>
  <si>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</si>
  <si>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</si>
  <si>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</si>
  <si>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</si>
  <si>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</si>
  <si>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</si>
  <si>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</si>
  <si>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</si>
  <si>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</si>
  <si>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</si>
  <si>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</si>
  <si>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</si>
  <si>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</si>
  <si>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</si>
  <si>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</si>
  <si>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</si>
  <si>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</si>
  <si>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</si>
  <si>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</si>
  <si>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</si>
  <si>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</si>
  <si>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</si>
  <si>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</si>
  <si>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</si>
  <si>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</si>
  <si>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</si>
  <si>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</si>
  <si>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</si>
  <si>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</si>
  <si>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</si>
  <si>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</si>
  <si>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</si>
  <si>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</si>
  <si>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</si>
  <si>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</si>
  <si>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</si>
  <si>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</si>
  <si>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</si>
  <si>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</si>
  <si>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</si>
  <si>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</si>
  <si>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</si>
  <si>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</si>
  <si>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</si>
  <si>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</si>
  <si>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</si>
  <si>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</si>
  <si>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</si>
  <si>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</si>
  <si>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</si>
  <si>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</si>
  <si>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</si>
  <si>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</si>
  <si>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</si>
  <si>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</si>
  <si>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</si>
  <si>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</si>
  <si>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</si>
  <si>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</si>
  <si>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</si>
  <si>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</si>
  <si>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</si>
  <si>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</si>
  <si>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</si>
  <si>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</si>
  <si>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</si>
  <si>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</si>
  <si>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</si>
  <si>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</si>
  <si>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</si>
  <si>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</si>
  <si>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</si>
  <si>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</si>
  <si>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</si>
  <si>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</si>
  <si>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</si>
  <si>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</si>
  <si>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</si>
  <si>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</si>
  <si>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</si>
  <si>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</si>
  <si>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</si>
  <si>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</si>
  <si>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</si>
  <si>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</si>
  <si>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</si>
  <si>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</si>
  <si>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</si>
  <si>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</si>
  <si>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</si>
  <si>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</si>
  <si>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</si>
  <si>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</si>
  <si>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</si>
  <si>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</si>
  <si>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</si>
  <si>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</si>
  <si>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</si>
  <si>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</si>
  <si>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</si>
  <si>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</si>
  <si>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</si>
  <si>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</si>
  <si>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</si>
  <si>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</si>
  <si>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</si>
  <si>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</si>
  <si>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</si>
  <si>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</si>
  <si>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</si>
  <si>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</si>
  <si>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</si>
  <si>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</si>
  <si>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</si>
  <si>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</si>
  <si>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</si>
  <si>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</si>
  <si>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</si>
  <si>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</si>
  <si>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</si>
  <si>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</si>
  <si>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</si>
  <si>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</si>
  <si>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</si>
  <si>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</si>
  <si>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</si>
  <si>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</si>
  <si>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</si>
  <si>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</si>
  <si>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</si>
  <si>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</si>
  <si>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</si>
  <si>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</si>
  <si>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</si>
  <si>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</si>
  <si>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</si>
  <si>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</si>
  <si>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</si>
  <si>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</si>
  <si>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</si>
  <si>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</si>
  <si>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</si>
  <si>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</si>
  <si>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</si>
  <si>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</si>
  <si>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</si>
  <si>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</si>
  <si>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</si>
  <si>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</si>
  <si>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</si>
  <si>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</si>
  <si>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</si>
  <si>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</si>
  <si>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</si>
  <si>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</si>
  <si>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</si>
  <si>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</si>
  <si>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</si>
  <si>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</si>
  <si>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</si>
  <si>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</si>
  <si>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</si>
  <si>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</si>
  <si>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</si>
  <si>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</si>
  <si>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</si>
  <si>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</si>
  <si>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</si>
  <si>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研究開発局</t>
    <phoneticPr fontId="5"/>
  </si>
  <si>
    <t>原子力課</t>
    <phoneticPr fontId="5"/>
  </si>
  <si>
    <t>○</t>
  </si>
  <si>
    <t>エネルギー基本計画（平成26年4月11日閣議決定）</t>
    <phoneticPr fontId="5"/>
  </si>
  <si>
    <t>―</t>
    <phoneticPr fontId="5"/>
  </si>
  <si>
    <t>百万円</t>
    <rPh sb="0" eb="3">
      <t>ヒャクマンエン</t>
    </rPh>
    <phoneticPr fontId="5"/>
  </si>
  <si>
    <t>257/12</t>
    <phoneticPr fontId="5"/>
  </si>
  <si>
    <t>334/25</t>
    <phoneticPr fontId="5"/>
  </si>
  <si>
    <t>原子力の基盤を支えるとともに、より高度な安全性の追求、世界の原子力施設の安全確保への積極的貢献等のためには、幅広い原子力人材を育成・確保することが必要である。一方、原子力教育を行う講師や放射性物質等を扱える原子力施設は限定的であることから、産学官の関係機関が連携することにより、人材育成資源を有効に活用するとともに、企業や国際社会から求められる人材像をより適確に把握し、効果的・効率的・戦略的に人材育成を行う。</t>
    <phoneticPr fontId="5"/>
  </si>
  <si>
    <t>原子力人材育成等推進事業費補助金</t>
    <phoneticPr fontId="5"/>
  </si>
  <si>
    <t>執行額（百万円）／実施課題件数　　　　　　　　　</t>
    <rPh sb="4" eb="7">
      <t>ヒャクマンエン</t>
    </rPh>
    <rPh sb="13" eb="15">
      <t>ケンスウ</t>
    </rPh>
    <phoneticPr fontId="5"/>
  </si>
  <si>
    <t>百万円/課題件数</t>
    <rPh sb="0" eb="3">
      <t>ヒャクマンエン</t>
    </rPh>
    <rPh sb="4" eb="6">
      <t>カダイ</t>
    </rPh>
    <rPh sb="6" eb="8">
      <t>ケンスウ</t>
    </rPh>
    <phoneticPr fontId="5"/>
  </si>
  <si>
    <t>課題件数</t>
    <rPh sb="0" eb="2">
      <t>カダイ</t>
    </rPh>
    <rPh sb="2" eb="3">
      <t>ケン</t>
    </rPh>
    <rPh sb="3" eb="4">
      <t>スウ</t>
    </rPh>
    <phoneticPr fontId="5"/>
  </si>
  <si>
    <t>課題件数</t>
    <rPh sb="0" eb="2">
      <t>カダイ</t>
    </rPh>
    <rPh sb="2" eb="3">
      <t>ケン</t>
    </rPh>
    <rPh sb="3" eb="4">
      <t>カズ</t>
    </rPh>
    <phoneticPr fontId="5"/>
  </si>
  <si>
    <t>-</t>
    <phoneticPr fontId="5"/>
  </si>
  <si>
    <t>Ａ．独立行政法人国立高等専門学校</t>
    <rPh sb="2" eb="4">
      <t>ドクリツ</t>
    </rPh>
    <rPh sb="4" eb="6">
      <t>ギョウセイ</t>
    </rPh>
    <rPh sb="6" eb="8">
      <t>ホウジン</t>
    </rPh>
    <rPh sb="8" eb="10">
      <t>コクリツ</t>
    </rPh>
    <rPh sb="10" eb="12">
      <t>コウトウ</t>
    </rPh>
    <rPh sb="12" eb="14">
      <t>センモン</t>
    </rPh>
    <rPh sb="14" eb="16">
      <t>ガッコウ</t>
    </rPh>
    <phoneticPr fontId="5"/>
  </si>
  <si>
    <t>B.一般財団法人放射線利用振興協会</t>
    <rPh sb="2" eb="4">
      <t>イッパン</t>
    </rPh>
    <rPh sb="4" eb="6">
      <t>ザイダン</t>
    </rPh>
    <rPh sb="6" eb="8">
      <t>ホウジン</t>
    </rPh>
    <phoneticPr fontId="5"/>
  </si>
  <si>
    <t>事業費</t>
    <rPh sb="0" eb="3">
      <t>ジギョウヒ</t>
    </rPh>
    <phoneticPr fontId="5"/>
  </si>
  <si>
    <t>旅費・謝金</t>
    <phoneticPr fontId="5"/>
  </si>
  <si>
    <t>業務担当職員等</t>
    <phoneticPr fontId="5"/>
  </si>
  <si>
    <t>事業費</t>
    <phoneticPr fontId="5"/>
  </si>
  <si>
    <t>事業費</t>
    <phoneticPr fontId="5"/>
  </si>
  <si>
    <t>人件費</t>
    <phoneticPr fontId="5"/>
  </si>
  <si>
    <t>旅費・謝金</t>
    <phoneticPr fontId="5"/>
  </si>
  <si>
    <t>その他（消耗品費、通信運搬費、借損料、雑役務費）</t>
    <phoneticPr fontId="5"/>
  </si>
  <si>
    <t>人件費</t>
    <phoneticPr fontId="5"/>
  </si>
  <si>
    <t>業務担当職員等</t>
    <phoneticPr fontId="5"/>
  </si>
  <si>
    <t>事業費</t>
    <phoneticPr fontId="5"/>
  </si>
  <si>
    <t>その他（消耗品費、通信運搬費、印刷製本費、借損料、雑役務費、会議開催費）</t>
    <phoneticPr fontId="5"/>
  </si>
  <si>
    <t>設備備品費</t>
    <phoneticPr fontId="5"/>
  </si>
  <si>
    <t>-</t>
    <phoneticPr fontId="5"/>
  </si>
  <si>
    <t>-</t>
    <phoneticPr fontId="5"/>
  </si>
  <si>
    <t>国立高等専門学校における原子力基礎工学分野での教育システムの確立</t>
    <phoneticPr fontId="5"/>
  </si>
  <si>
    <t>国立大学法人長岡技術科学大学</t>
    <rPh sb="0" eb="2">
      <t>コクリツ</t>
    </rPh>
    <rPh sb="2" eb="4">
      <t>ダイガク</t>
    </rPh>
    <rPh sb="4" eb="6">
      <t>ホウジン</t>
    </rPh>
    <phoneticPr fontId="5"/>
  </si>
  <si>
    <t>放射線利用施設を用いた実践的原子力技術者育成の高専・大学一貫教育</t>
    <phoneticPr fontId="5"/>
  </si>
  <si>
    <t>国立大学法人北海道大学</t>
    <rPh sb="0" eb="2">
      <t>コクリツ</t>
    </rPh>
    <rPh sb="2" eb="4">
      <t>ダイガク</t>
    </rPh>
    <rPh sb="4" eb="6">
      <t>ホウジン</t>
    </rPh>
    <phoneticPr fontId="5"/>
  </si>
  <si>
    <t>オープン教材の作成・活用による実践的原子力バックエンド教育</t>
    <phoneticPr fontId="5"/>
  </si>
  <si>
    <t>国立大学法人九州大学</t>
    <rPh sb="0" eb="2">
      <t>コクリツ</t>
    </rPh>
    <rPh sb="2" eb="4">
      <t>ダイガク</t>
    </rPh>
    <rPh sb="4" eb="6">
      <t>ホウジン</t>
    </rPh>
    <phoneticPr fontId="5"/>
  </si>
  <si>
    <t>総合的原子力人材育成カリキュラムの開発　～計算機シミュレーションを活用した実践的原子力実験・演習プログラムの整備～</t>
    <phoneticPr fontId="5"/>
  </si>
  <si>
    <t>日本原子力発電株式会社　</t>
    <phoneticPr fontId="5"/>
  </si>
  <si>
    <t>原子力産業分野におけるロボット技術を担う人材育成</t>
    <phoneticPr fontId="5"/>
  </si>
  <si>
    <t>三菱重工業株式会社</t>
    <phoneticPr fontId="5"/>
  </si>
  <si>
    <t>軽水炉プラント安全確保の体験的研修</t>
    <phoneticPr fontId="5"/>
  </si>
  <si>
    <t>国立大学法人福井大学</t>
    <rPh sb="0" eb="2">
      <t>コクリツ</t>
    </rPh>
    <rPh sb="2" eb="4">
      <t>ダイガク</t>
    </rPh>
    <rPh sb="4" eb="6">
      <t>ホウジン</t>
    </rPh>
    <phoneticPr fontId="5"/>
  </si>
  <si>
    <t>原子力人材の総合的育成にむけた原子力発電所立地機関の連携教育体制構築</t>
    <phoneticPr fontId="5"/>
  </si>
  <si>
    <t>機関連携による多面的放射線リスクマネジメント専門家育成</t>
    <phoneticPr fontId="5"/>
  </si>
  <si>
    <t>日本原子力発電株式会社　</t>
    <phoneticPr fontId="5"/>
  </si>
  <si>
    <t>理工系大学生のための原子力発電現場技術教育</t>
    <phoneticPr fontId="5"/>
  </si>
  <si>
    <t>公立大学法人大阪府立大学</t>
    <rPh sb="0" eb="2">
      <t>コウリツ</t>
    </rPh>
    <rPh sb="2" eb="4">
      <t>ダイガク</t>
    </rPh>
    <rPh sb="4" eb="6">
      <t>ホウジン</t>
    </rPh>
    <phoneticPr fontId="5"/>
  </si>
  <si>
    <t xml:space="preserve">大規模放射線施設を利用した人材育成    </t>
    <phoneticPr fontId="5"/>
  </si>
  <si>
    <t>教育現場の放射線危機管理力向上のための人材育成</t>
    <phoneticPr fontId="5"/>
  </si>
  <si>
    <t>国際原子力教育ネットワークによる戦略的原子力人材育成モデル事業</t>
    <phoneticPr fontId="5"/>
  </si>
  <si>
    <t>軽水炉の炉心および耐震の安全性に関する公募型実習</t>
    <phoneticPr fontId="5"/>
  </si>
  <si>
    <t>シミュレータと実験の融合による原子力安全エキスパート養成</t>
    <phoneticPr fontId="5"/>
  </si>
  <si>
    <t>「被ばくの瞬間から生涯」を見渡す放射線生物・医学の学際教育</t>
    <phoneticPr fontId="5"/>
  </si>
  <si>
    <t>国際舞台で活躍できる原子力ヤング・エリート人材育成</t>
    <phoneticPr fontId="5"/>
  </si>
  <si>
    <t>機関横断的連携による原子力安全性・核セキュリティ・危機管理高等教育の実施</t>
    <phoneticPr fontId="5"/>
  </si>
  <si>
    <t>原子炉安全性向上に資する実践的教育システムの構築―シミュレーション技術を活用した横断型新世代原子力人材の育成―</t>
    <phoneticPr fontId="5"/>
  </si>
  <si>
    <t>地域の原子力安全を守る技術者の育成</t>
    <phoneticPr fontId="5"/>
  </si>
  <si>
    <t>原子力発電リスク認識のための中学-高専-大学院高度連携教育</t>
    <phoneticPr fontId="5"/>
  </si>
  <si>
    <t>-</t>
    <phoneticPr fontId="5"/>
  </si>
  <si>
    <t>-</t>
    <phoneticPr fontId="5"/>
  </si>
  <si>
    <t>国立大学法人東京工業大学</t>
    <rPh sb="0" eb="2">
      <t>コクリツ</t>
    </rPh>
    <rPh sb="2" eb="4">
      <t>ダイガク</t>
    </rPh>
    <rPh sb="4" eb="6">
      <t>ホウジン</t>
    </rPh>
    <phoneticPr fontId="5"/>
  </si>
  <si>
    <t>株式会社東芝</t>
    <rPh sb="0" eb="4">
      <t>カブシキガイシャ</t>
    </rPh>
    <phoneticPr fontId="5"/>
  </si>
  <si>
    <t>国立大学法人東京大学</t>
    <phoneticPr fontId="5"/>
  </si>
  <si>
    <t>国立大学法人京都大学</t>
    <phoneticPr fontId="5"/>
  </si>
  <si>
    <t>国立大学法人北海道大学</t>
    <phoneticPr fontId="5"/>
  </si>
  <si>
    <t>国立大学法人名古屋大学</t>
    <phoneticPr fontId="5"/>
  </si>
  <si>
    <t>国立大学法人東北大学</t>
    <phoneticPr fontId="5"/>
  </si>
  <si>
    <t>国立大学法人長岡技術科学大学</t>
    <phoneticPr fontId="5"/>
  </si>
  <si>
    <t>学校法人金井学園福井工業大学</t>
    <rPh sb="0" eb="2">
      <t>ガッコウ</t>
    </rPh>
    <rPh sb="2" eb="4">
      <t>ホウジン</t>
    </rPh>
    <rPh sb="4" eb="6">
      <t>カナイ</t>
    </rPh>
    <rPh sb="6" eb="8">
      <t>ガクエン</t>
    </rPh>
    <phoneticPr fontId="5"/>
  </si>
  <si>
    <t>国立研究開発法人放射線医学総合研究所</t>
    <phoneticPr fontId="5"/>
  </si>
  <si>
    <t>独立行政法人国立高等専門学校機構</t>
    <rPh sb="0" eb="2">
      <t>ドクリツ</t>
    </rPh>
    <rPh sb="2" eb="4">
      <t>ギョウセイ</t>
    </rPh>
    <rPh sb="4" eb="6">
      <t>ホウジン</t>
    </rPh>
    <phoneticPr fontId="5"/>
  </si>
  <si>
    <t>一般財団法人放射線利用振興協会</t>
    <rPh sb="0" eb="2">
      <t>イッパン</t>
    </rPh>
    <rPh sb="2" eb="4">
      <t>ザイダン</t>
    </rPh>
    <rPh sb="4" eb="6">
      <t>ホウジン</t>
    </rPh>
    <phoneticPr fontId="5"/>
  </si>
  <si>
    <t>351/27</t>
    <phoneticPr fontId="5"/>
  </si>
  <si>
    <t>人</t>
    <rPh sb="0" eb="1">
      <t>ヒト</t>
    </rPh>
    <phoneticPr fontId="5"/>
  </si>
  <si>
    <t>科学技術の戦略的重点化
9-5　原子力分野の研究・開発・利用の推進</t>
    <phoneticPr fontId="5"/>
  </si>
  <si>
    <t>335/22</t>
    <phoneticPr fontId="5"/>
  </si>
  <si>
    <t>実施課題件数（継続課題件数を含む。）</t>
    <rPh sb="0" eb="2">
      <t>ジッシ</t>
    </rPh>
    <rPh sb="4" eb="6">
      <t>ケンスウ</t>
    </rPh>
    <rPh sb="7" eb="9">
      <t>ケイゾク</t>
    </rPh>
    <rPh sb="9" eb="11">
      <t>カダイ</t>
    </rPh>
    <rPh sb="11" eb="12">
      <t>ケン</t>
    </rPh>
    <rPh sb="12" eb="13">
      <t>スウ</t>
    </rPh>
    <rPh sb="14" eb="15">
      <t>フク</t>
    </rPh>
    <phoneticPr fontId="5"/>
  </si>
  <si>
    <t>-</t>
    <phoneticPr fontId="5"/>
  </si>
  <si>
    <t>‐</t>
  </si>
  <si>
    <t>一般公募の後、外部有識者で構成される審査評価委員会にて採択課題を審査・評価しており、支出先の選定は妥当である。</t>
    <rPh sb="0" eb="2">
      <t>イッパン</t>
    </rPh>
    <rPh sb="5" eb="6">
      <t>ノチ</t>
    </rPh>
    <rPh sb="18" eb="20">
      <t>シンサ</t>
    </rPh>
    <rPh sb="20" eb="22">
      <t>ヒョウカ</t>
    </rPh>
    <phoneticPr fontId="5"/>
  </si>
  <si>
    <t>本事業は、エネルギー基本計画（平成２６年４月　閣議決定）を踏まえた事業であり、社会のニーズを的確に反映している。</t>
    <rPh sb="0" eb="1">
      <t>ホン</t>
    </rPh>
    <rPh sb="1" eb="3">
      <t>ジギョウ</t>
    </rPh>
    <rPh sb="29" eb="30">
      <t>フ</t>
    </rPh>
    <rPh sb="33" eb="35">
      <t>ジギョウ</t>
    </rPh>
    <rPh sb="39" eb="41">
      <t>シャカイ</t>
    </rPh>
    <rPh sb="46" eb="48">
      <t>テキカク</t>
    </rPh>
    <rPh sb="49" eb="51">
      <t>ハンエイ</t>
    </rPh>
    <phoneticPr fontId="5"/>
  </si>
  <si>
    <t>0281</t>
    <phoneticPr fontId="5"/>
  </si>
  <si>
    <r>
      <rPr>
        <sz val="11"/>
        <rFont val="ＭＳ Ｐゴシック"/>
        <family val="3"/>
        <charset val="128"/>
      </rPr>
      <t>0</t>
    </r>
    <r>
      <rPr>
        <sz val="11"/>
        <rFont val="ＭＳ Ｐゴシック"/>
        <family val="3"/>
        <charset val="128"/>
      </rPr>
      <t>299</t>
    </r>
    <phoneticPr fontId="5"/>
  </si>
  <si>
    <r>
      <rPr>
        <sz val="11"/>
        <rFont val="ＭＳ Ｐゴシック"/>
        <family val="3"/>
        <charset val="128"/>
      </rPr>
      <t>0</t>
    </r>
    <r>
      <rPr>
        <sz val="11"/>
        <rFont val="ＭＳ Ｐゴシック"/>
        <family val="3"/>
        <charset val="128"/>
      </rPr>
      <t>266</t>
    </r>
    <phoneticPr fontId="5"/>
  </si>
  <si>
    <t>平成24年度に採択した課題が平成26年度で終了したことから、外部有識者で構成される審査評価委員会において事後評価を平成27年度に実施し、その結果を踏まえて事業成果の確認及び今後の選考方針等を検討する予定である。</t>
    <rPh sb="7" eb="9">
      <t>サイタク</t>
    </rPh>
    <phoneticPr fontId="5"/>
  </si>
  <si>
    <t>実施課題における研修等の延べ受講者数</t>
    <rPh sb="12" eb="13">
      <t>ノ</t>
    </rPh>
    <phoneticPr fontId="5"/>
  </si>
  <si>
    <t>平成26年度については、一般公募の後、外部有識者で構成される審査評価委員会にて採択課題を審査・評価するとともに、各課題の詳細内容を確認して全ての支出先や用途の把握を行うことにより、事業に真に必要な部分のみの充当を行った。
また、平成25年度で終了した課題について、外部有識者で構成される審査評価委員会において事後評価を平成26年度に実施し、その結果を踏まえて、事業成果の確認及び今後の選考方針等の検討を行った。</t>
    <rPh sb="56" eb="57">
      <t>カク</t>
    </rPh>
    <rPh sb="57" eb="59">
      <t>カダイ</t>
    </rPh>
    <rPh sb="106" eb="107">
      <t>オコナ</t>
    </rPh>
    <rPh sb="125" eb="127">
      <t>カダイ</t>
    </rPh>
    <rPh sb="201" eb="202">
      <t>オコナ</t>
    </rPh>
    <phoneticPr fontId="5"/>
  </si>
  <si>
    <t>エネルギー基本計画を踏まえて効果的・効率的・戦略的に原子力人材育成を行う事業であり、地方自治体、民間等に委ねることができない事業である。</t>
    <rPh sb="14" eb="17">
      <t>コウカテキ</t>
    </rPh>
    <rPh sb="18" eb="21">
      <t>コウリツテキ</t>
    </rPh>
    <rPh sb="22" eb="25">
      <t>センリャクテキ</t>
    </rPh>
    <rPh sb="29" eb="31">
      <t>ジンザイ</t>
    </rPh>
    <rPh sb="31" eb="33">
      <t>イクセイ</t>
    </rPh>
    <rPh sb="34" eb="35">
      <t>オコナ</t>
    </rPh>
    <rPh sb="36" eb="38">
      <t>ジギョウ</t>
    </rPh>
    <rPh sb="52" eb="53">
      <t>ユダ</t>
    </rPh>
    <rPh sb="62" eb="64">
      <t>ジギョウ</t>
    </rPh>
    <phoneticPr fontId="5"/>
  </si>
  <si>
    <t>実施課題採択時に費目・使途を確認することで、費目・使途が事業目的に即し真に必要なもののみに限定されていることを確認している。</t>
    <rPh sb="0" eb="2">
      <t>ジッシ</t>
    </rPh>
    <rPh sb="2" eb="4">
      <t>カダイ</t>
    </rPh>
    <rPh sb="4" eb="6">
      <t>サイタク</t>
    </rPh>
    <rPh sb="6" eb="7">
      <t>ジ</t>
    </rPh>
    <rPh sb="8" eb="10">
      <t>ヒモク</t>
    </rPh>
    <rPh sb="11" eb="13">
      <t>シト</t>
    </rPh>
    <rPh sb="30" eb="32">
      <t>モクテキ</t>
    </rPh>
    <rPh sb="33" eb="34">
      <t>ソク</t>
    </rPh>
    <rPh sb="45" eb="47">
      <t>ゲンテイ</t>
    </rPh>
    <rPh sb="55" eb="57">
      <t>カクニン</t>
    </rPh>
    <phoneticPr fontId="5"/>
  </si>
  <si>
    <t>外部有識者で構成される審査評価委員会において、成果実績が成果目標に見合ったものとなっているかを確認している。</t>
    <rPh sb="28" eb="30">
      <t>セイカ</t>
    </rPh>
    <rPh sb="47" eb="49">
      <t>カクニン</t>
    </rPh>
    <phoneticPr fontId="5"/>
  </si>
  <si>
    <t>原子力・放射線教育を実施している大学や原子力関連施設を有する民間企業等を主な対象とした事業であるため、実効性の高い事業である。</t>
    <rPh sb="36" eb="37">
      <t>オモ</t>
    </rPh>
    <phoneticPr fontId="5"/>
  </si>
  <si>
    <t>外部有識者で構成される審査評価委員会において、活動実績が見込みに見合ったものであるかを確認している。</t>
    <rPh sb="23" eb="25">
      <t>カツドウ</t>
    </rPh>
    <rPh sb="25" eb="27">
      <t>ジッセキ</t>
    </rPh>
    <rPh sb="28" eb="30">
      <t>ミコミ</t>
    </rPh>
    <phoneticPr fontId="5"/>
  </si>
  <si>
    <t>本事業で得られた成果物等については、文部科学省ホームページ等で積極的に公開し、活用を促している。</t>
    <rPh sb="10" eb="11">
      <t>ブツ</t>
    </rPh>
    <rPh sb="11" eb="12">
      <t>トウ</t>
    </rPh>
    <rPh sb="18" eb="20">
      <t>モンブ</t>
    </rPh>
    <rPh sb="20" eb="23">
      <t>カガクショウ</t>
    </rPh>
    <rPh sb="29" eb="30">
      <t>トウ</t>
    </rPh>
    <rPh sb="31" eb="34">
      <t>セッキョクテキ</t>
    </rPh>
    <rPh sb="35" eb="37">
      <t>コウカイ</t>
    </rPh>
    <rPh sb="39" eb="41">
      <t>カツヨウ</t>
    </rPh>
    <rPh sb="42" eb="43">
      <t>ウナガ</t>
    </rPh>
    <phoneticPr fontId="5"/>
  </si>
  <si>
    <t>本事業は、大学、高等専門学校、独立行政法人、民間企業等を対象とし、効果的・効率的・戦略的に行う機関横断的な人材育成事業を支援する。具体的には、原子力や放射線に係る基礎・専門教育を行うとともに、原子炉施設や大型実験装置を用いた実験実習を通じて実践的な技術の習得を目指す取組を支援する。さらには、原子力分野以外の学生に対する原子力や放射線に係る導入教育の試行など、原子力人材の裾野を広げる取組も支援する。なお、本事業における実施課題については、広く一般から公募を行い、外部有識者からなる審査評価委員会での審査を経た上で、選定する。</t>
    <phoneticPr fontId="5"/>
  </si>
  <si>
    <t>エネルギー基本計画を踏まえて効果的・効率的・戦略的に原子力人材育成を行うことを目的に、国として実施する事業であり、負担関係（国側の負担）は妥当である。</t>
    <rPh sb="39" eb="41">
      <t>モクテキ</t>
    </rPh>
    <rPh sb="43" eb="44">
      <t>クニ</t>
    </rPh>
    <rPh sb="47" eb="49">
      <t>ジッシ</t>
    </rPh>
    <rPh sb="51" eb="53">
      <t>ジギョウ</t>
    </rPh>
    <rPh sb="57" eb="59">
      <t>フタン</t>
    </rPh>
    <rPh sb="59" eb="61">
      <t>カンケイ</t>
    </rPh>
    <rPh sb="62" eb="64">
      <t>クニガワ</t>
    </rPh>
    <rPh sb="65" eb="67">
      <t>フタン</t>
    </rPh>
    <rPh sb="69" eb="71">
      <t>ダトウ</t>
    </rPh>
    <phoneticPr fontId="5"/>
  </si>
  <si>
    <t>一般公募の後、外部有識者で構成される審査評価委員会にて実施課題を審査・評価することにより、単位当たりコスト等の水準の妥当性を確認している。</t>
    <rPh sb="27" eb="29">
      <t>ジッシ</t>
    </rPh>
    <rPh sb="45" eb="47">
      <t>タンイ</t>
    </rPh>
    <rPh sb="47" eb="48">
      <t>ア</t>
    </rPh>
    <rPh sb="53" eb="54">
      <t>トウ</t>
    </rPh>
    <rPh sb="55" eb="57">
      <t>スイジュン</t>
    </rPh>
    <rPh sb="58" eb="61">
      <t>ダトウセイ</t>
    </rPh>
    <rPh sb="62" eb="64">
      <t>カクニン</t>
    </rPh>
    <phoneticPr fontId="5"/>
  </si>
  <si>
    <t>エネルギー基本計画を踏まえて効果的・効率的・戦略的に原子力人材育成を行う本事業は、政策目的の達成手段として必要かつ適切な事業であるとともに政策体系の中で優先度の高い事業である。</t>
    <rPh sb="36" eb="37">
      <t>ホン</t>
    </rPh>
    <rPh sb="37" eb="39">
      <t>ジギョウ</t>
    </rPh>
    <rPh sb="41" eb="43">
      <t>セイサク</t>
    </rPh>
    <rPh sb="43" eb="45">
      <t>モクテキ</t>
    </rPh>
    <rPh sb="46" eb="48">
      <t>タッセイ</t>
    </rPh>
    <rPh sb="48" eb="50">
      <t>シュダン</t>
    </rPh>
    <rPh sb="60" eb="62">
      <t>ジギョウ</t>
    </rPh>
    <rPh sb="80" eb="81">
      <t>タカ</t>
    </rPh>
    <rPh sb="82" eb="84">
      <t>ジギョウ</t>
    </rPh>
    <phoneticPr fontId="5"/>
  </si>
  <si>
    <t>書面調査・現地調査により額の確定を実施して費目・使途の把握等を行うことで、コスト削減や効率化に向けた工夫を行っている。</t>
    <rPh sb="31" eb="32">
      <t>オコナ</t>
    </rPh>
    <rPh sb="40" eb="42">
      <t>サクゲン</t>
    </rPh>
    <rPh sb="43" eb="46">
      <t>コウリツカ</t>
    </rPh>
    <rPh sb="47" eb="48">
      <t>ム</t>
    </rPh>
    <rPh sb="50" eb="52">
      <t>クフウ</t>
    </rPh>
    <rPh sb="53" eb="54">
      <t>オコナ</t>
    </rPh>
    <phoneticPr fontId="5"/>
  </si>
  <si>
    <t>国際原子力人材育成イニシアティブ</t>
    <phoneticPr fontId="5"/>
  </si>
  <si>
    <t>産学官の関係機関の連携により、効果的・効率的・戦略的に原子力人材を育成する。</t>
    <rPh sb="27" eb="30">
      <t>ゲンシリョク</t>
    </rPh>
    <phoneticPr fontId="5"/>
  </si>
  <si>
    <t>執行等改善</t>
  </si>
  <si>
    <t>実施にあたっては、より多くの参加がなされるよう、学会等のメーリングリストの活用や十分な公告期間の確保等、より効果的な事業実施達成のための工夫を継続していく。</t>
    <phoneticPr fontId="5"/>
  </si>
  <si>
    <t>原子力課長　岡村　直子</t>
    <rPh sb="6" eb="8">
      <t>オカムラ</t>
    </rPh>
    <rPh sb="9" eb="11">
      <t>ナオコ</t>
    </rPh>
    <phoneticPr fontId="5"/>
  </si>
  <si>
    <t>「新しい日本のための優先課題推進枠」60</t>
    <rPh sb="1" eb="2">
      <t>アタラ</t>
    </rPh>
    <rPh sb="4" eb="6">
      <t>ニホン</t>
    </rPh>
    <rPh sb="10" eb="12">
      <t>ユウセン</t>
    </rPh>
    <rPh sb="12" eb="14">
      <t>カダイ</t>
    </rPh>
    <rPh sb="14" eb="16">
      <t>スイシン</t>
    </rPh>
    <rPh sb="16" eb="17">
      <t>ワク</t>
    </rPh>
    <phoneticPr fontId="5"/>
  </si>
  <si>
    <t>１．事業評価の観点：この事業は、原子力や放射線に係る基礎・専門教育を行うとともに、原子力や放射線に係る導入教育を行うなど原子力人材の裾野を広げる取組に必要となる経費を補助するものであり予算執行の状況から検証を行った。
２．所見：平成26年度については、一般公募の後、外部有識者で構成される審査評価委員会にて採択課題を審査・評価されているものと認められるが、引き続き、事業の効果的・効率的な実施を目指し、競争参加条件等のより一層の見直しを図るなど、契約の競争性、公平性、透明性を確保すべきである。</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</si>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</sst>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171449</xdr:colOff>
      <xdr:row>152</xdr:row>
      <xdr:rowOff>285750</xdr:rowOff>
    </xdr:from>
    <xdr:to>
      <xdr:col>21</xdr:col>
      <xdr:colOff>13949</xdr:colOff>
      <xdr:row>155</xdr:row>
      <xdr:rowOff>308475</xdr:rowOff>
    </xdr:to>
    <xdr:sp macro="" textlink="">
      <xdr:nvSpPr>
        <xdr:cNvPr id="20" name="Text Box 9"/>
        <xdr:cNvSpPr txBox="1">
          <a:spLocks noChangeArrowheads="1"/>
        </xdr:cNvSpPr>
      </xdr:nvSpPr>
      <xdr:spPr bwMode="auto">
        <a:xfrm>
          <a:off x="1314449" y="34747200"/>
          <a:ext cx="2700000" cy="10800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産学官の関係機関</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連携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によるネットワーク化を図り</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、効果的・効率的・戦略的に</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行う</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機関横断的な</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人材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38100</xdr:colOff>
          <xdr:row>45</xdr:row>
          <xdr:rowOff>57150</xdr:rowOff>
        </xdr:from>
        <xdr:to>
          <xdr:col>47</xdr:col>
          <xdr:colOff>142875</xdr:colOff>
          <xdr:row>66</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230</xdr:row>
          <xdr:rowOff>85725</xdr:rowOff>
        </xdr:from>
        <xdr:to>
          <xdr:col>43</xdr:col>
          <xdr:colOff>180975</xdr:colOff>
          <xdr:row>232</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498</xdr:row>
          <xdr:rowOff>104775</xdr:rowOff>
        </xdr:from>
        <xdr:to>
          <xdr:col>43</xdr:col>
          <xdr:colOff>180975</xdr:colOff>
          <xdr:row>499</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19</xdr:col>
      <xdr:colOff>181535</xdr:colOff>
      <xdr:row>141</xdr:row>
      <xdr:rowOff>299198</xdr:rowOff>
    </xdr:from>
    <xdr:to>
      <xdr:col>34</xdr:col>
      <xdr:colOff>24035</xdr:colOff>
      <xdr:row>143</xdr:row>
      <xdr:rowOff>133922</xdr:rowOff>
    </xdr:to>
    <xdr:sp macro="" textlink="">
      <xdr:nvSpPr>
        <xdr:cNvPr id="8" name="Text Box 1"/>
        <xdr:cNvSpPr txBox="1">
          <a:spLocks noChangeArrowheads="1"/>
        </xdr:cNvSpPr>
      </xdr:nvSpPr>
      <xdr:spPr bwMode="auto">
        <a:xfrm>
          <a:off x="3801035" y="30883973"/>
          <a:ext cx="2700000" cy="539574"/>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0</xdr:colOff>
      <xdr:row>145</xdr:row>
      <xdr:rowOff>67235</xdr:rowOff>
    </xdr:from>
    <xdr:to>
      <xdr:col>27</xdr:col>
      <xdr:colOff>0</xdr:colOff>
      <xdr:row>147</xdr:row>
      <xdr:rowOff>16249</xdr:rowOff>
    </xdr:to>
    <xdr:sp macro="" textlink="">
      <xdr:nvSpPr>
        <xdr:cNvPr id="11" name="Line 15"/>
        <xdr:cNvSpPr>
          <a:spLocks noChangeShapeType="1"/>
        </xdr:cNvSpPr>
      </xdr:nvSpPr>
      <xdr:spPr bwMode="auto">
        <a:xfrm>
          <a:off x="5143500" y="32061710"/>
          <a:ext cx="0" cy="6538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179293</xdr:colOff>
      <xdr:row>147</xdr:row>
      <xdr:rowOff>11207</xdr:rowOff>
    </xdr:from>
    <xdr:to>
      <xdr:col>40</xdr:col>
      <xdr:colOff>3793</xdr:colOff>
      <xdr:row>147</xdr:row>
      <xdr:rowOff>11207</xdr:rowOff>
    </xdr:to>
    <xdr:cxnSp macro="">
      <xdr:nvCxnSpPr>
        <xdr:cNvPr id="12" name="AutoShape 2"/>
        <xdr:cNvCxnSpPr>
          <a:cxnSpLocks noChangeShapeType="1"/>
        </xdr:cNvCxnSpPr>
      </xdr:nvCxnSpPr>
      <xdr:spPr bwMode="auto">
        <a:xfrm>
          <a:off x="2655793" y="32743589"/>
          <a:ext cx="49680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175846</xdr:colOff>
      <xdr:row>147</xdr:row>
      <xdr:rowOff>11206</xdr:rowOff>
    </xdr:from>
    <xdr:to>
      <xdr:col>13</xdr:col>
      <xdr:colOff>175846</xdr:colOff>
      <xdr:row>148</xdr:row>
      <xdr:rowOff>345701</xdr:rowOff>
    </xdr:to>
    <xdr:sp macro="" textlink="">
      <xdr:nvSpPr>
        <xdr:cNvPr id="13" name="Line 5"/>
        <xdr:cNvSpPr>
          <a:spLocks noChangeShapeType="1"/>
        </xdr:cNvSpPr>
      </xdr:nvSpPr>
      <xdr:spPr bwMode="auto">
        <a:xfrm>
          <a:off x="2652346" y="32733244"/>
          <a:ext cx="0" cy="686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3448</xdr:colOff>
      <xdr:row>147</xdr:row>
      <xdr:rowOff>11205</xdr:rowOff>
    </xdr:from>
    <xdr:to>
      <xdr:col>40</xdr:col>
      <xdr:colOff>3448</xdr:colOff>
      <xdr:row>148</xdr:row>
      <xdr:rowOff>345700</xdr:rowOff>
    </xdr:to>
    <xdr:sp macro="" textlink="">
      <xdr:nvSpPr>
        <xdr:cNvPr id="14" name="Line 5"/>
        <xdr:cNvSpPr>
          <a:spLocks noChangeShapeType="1"/>
        </xdr:cNvSpPr>
      </xdr:nvSpPr>
      <xdr:spPr bwMode="auto">
        <a:xfrm>
          <a:off x="7623448" y="32733243"/>
          <a:ext cx="0" cy="686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51290</xdr:colOff>
      <xdr:row>148</xdr:row>
      <xdr:rowOff>102577</xdr:rowOff>
    </xdr:from>
    <xdr:to>
      <xdr:col>13</xdr:col>
      <xdr:colOff>57978</xdr:colOff>
      <xdr:row>148</xdr:row>
      <xdr:rowOff>350227</xdr:rowOff>
    </xdr:to>
    <xdr:sp macro="" textlink="">
      <xdr:nvSpPr>
        <xdr:cNvPr id="15" name="Text Box 6"/>
        <xdr:cNvSpPr txBox="1">
          <a:spLocks noChangeArrowheads="1"/>
        </xdr:cNvSpPr>
      </xdr:nvSpPr>
      <xdr:spPr bwMode="auto">
        <a:xfrm>
          <a:off x="1442768" y="35916577"/>
          <a:ext cx="1199384"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161192</xdr:colOff>
      <xdr:row>148</xdr:row>
      <xdr:rowOff>344365</xdr:rowOff>
    </xdr:from>
    <xdr:to>
      <xdr:col>21</xdr:col>
      <xdr:colOff>3692</xdr:colOff>
      <xdr:row>152</xdr:row>
      <xdr:rowOff>158665</xdr:rowOff>
    </xdr:to>
    <xdr:sp macro="" textlink="">
      <xdr:nvSpPr>
        <xdr:cNvPr id="16" name="Text Box 3"/>
        <xdr:cNvSpPr txBox="1">
          <a:spLocks noChangeArrowheads="1"/>
        </xdr:cNvSpPr>
      </xdr:nvSpPr>
      <xdr:spPr bwMode="auto">
        <a:xfrm>
          <a:off x="1304192" y="33396115"/>
          <a:ext cx="2700000" cy="12240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Ａ．機関横断的な人材育成事業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１７１百万円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95254</xdr:colOff>
      <xdr:row>148</xdr:row>
      <xdr:rowOff>102577</xdr:rowOff>
    </xdr:from>
    <xdr:to>
      <xdr:col>39</xdr:col>
      <xdr:colOff>131889</xdr:colOff>
      <xdr:row>148</xdr:row>
      <xdr:rowOff>350227</xdr:rowOff>
    </xdr:to>
    <xdr:sp macro="" textlink="">
      <xdr:nvSpPr>
        <xdr:cNvPr id="17" name="Text Box 8"/>
        <xdr:cNvSpPr txBox="1">
          <a:spLocks noChangeArrowheads="1"/>
        </xdr:cNvSpPr>
      </xdr:nvSpPr>
      <xdr:spPr bwMode="auto">
        <a:xfrm>
          <a:off x="6381754" y="33176308"/>
          <a:ext cx="1179635"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178434</xdr:colOff>
      <xdr:row>149</xdr:row>
      <xdr:rowOff>5603</xdr:rowOff>
    </xdr:from>
    <xdr:to>
      <xdr:col>47</xdr:col>
      <xdr:colOff>20934</xdr:colOff>
      <xdr:row>152</xdr:row>
      <xdr:rowOff>172328</xdr:rowOff>
    </xdr:to>
    <xdr:sp macro="" textlink="">
      <xdr:nvSpPr>
        <xdr:cNvPr id="18" name="Text Box 4"/>
        <xdr:cNvSpPr txBox="1">
          <a:spLocks noChangeArrowheads="1"/>
        </xdr:cNvSpPr>
      </xdr:nvSpPr>
      <xdr:spPr bwMode="auto">
        <a:xfrm>
          <a:off x="6274434" y="33409778"/>
          <a:ext cx="2700000" cy="1224000"/>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．復興対策特別人材育成事業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１８０百万円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大学、財団法人、民間企業</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（全１６機関）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180975</xdr:colOff>
      <xdr:row>152</xdr:row>
      <xdr:rowOff>295275</xdr:rowOff>
    </xdr:from>
    <xdr:to>
      <xdr:col>47</xdr:col>
      <xdr:colOff>23475</xdr:colOff>
      <xdr:row>155</xdr:row>
      <xdr:rowOff>318000</xdr:rowOff>
    </xdr:to>
    <xdr:sp macro="" textlink="">
      <xdr:nvSpPr>
        <xdr:cNvPr id="21" name="Text Box 10"/>
        <xdr:cNvSpPr txBox="1">
          <a:spLocks noChangeArrowheads="1"/>
        </xdr:cNvSpPr>
      </xdr:nvSpPr>
      <xdr:spPr bwMode="auto">
        <a:xfrm>
          <a:off x="6276975" y="34756725"/>
          <a:ext cx="2700000" cy="10800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smtClean="0">
              <a:latin typeface="+mn-ea"/>
              <a:ea typeface="+mn-ea"/>
              <a:cs typeface="+mn-cs"/>
            </a:rPr>
            <a:t>東京電力福島第一原子力発電所</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事故の教訓等を踏まえ、原子力安全の一層の高度化を図る上で基盤となる安全・危機管理に係る人材</a:t>
          </a:r>
          <a:r>
            <a:rPr lang="ja-JP" altLang="en-US"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等の</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を支援する。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oneCellAnchor>
    <xdr:from>
      <xdr:col>37</xdr:col>
      <xdr:colOff>47625</xdr:colOff>
      <xdr:row>142</xdr:row>
      <xdr:rowOff>38100</xdr:rowOff>
    </xdr:from>
    <xdr:ext cx="184731" cy="264560"/>
    <xdr:sp macro="" textlink="">
      <xdr:nvSpPr>
        <xdr:cNvPr id="3" name="テキスト ボックス 2"/>
        <xdr:cNvSpPr txBox="1"/>
      </xdr:nvSpPr>
      <xdr:spPr>
        <a:xfrm>
          <a:off x="7096125" y="3097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0</xdr:colOff>
      <xdr:row>143</xdr:row>
      <xdr:rowOff>166969</xdr:rowOff>
    </xdr:from>
    <xdr:to>
      <xdr:col>34</xdr:col>
      <xdr:colOff>33000</xdr:colOff>
      <xdr:row>146</xdr:row>
      <xdr:rowOff>28575</xdr:rowOff>
    </xdr:to>
    <xdr:sp macro="" textlink="">
      <xdr:nvSpPr>
        <xdr:cNvPr id="9" name="Text Box 13"/>
        <xdr:cNvSpPr txBox="1">
          <a:spLocks noChangeArrowheads="1"/>
        </xdr:cNvSpPr>
      </xdr:nvSpPr>
      <xdr:spPr bwMode="auto">
        <a:xfrm>
          <a:off x="3810000" y="31456594"/>
          <a:ext cx="2700000" cy="918881"/>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我が国の原子力関係機関が有する人材育成資源を活用し、関係機関が連携することにより、効果的・効率的・戦略的に人材育成を行う事業を支援する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115" zoomScaleNormal="11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378</v>
      </c>
      <c r="AR2" s="678"/>
      <c r="AS2" s="59" t="str">
        <f>IF(OR(AQ2="　", AQ2=""), "", "-")</f>
        <v/>
      </c>
      <c r="AT2" s="679">
        <v>255</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380</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481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211</v>
      </c>
      <c r="H5" s="615"/>
      <c r="I5" s="615"/>
      <c r="J5" s="615"/>
      <c r="K5" s="615"/>
      <c r="L5" s="615"/>
      <c r="M5" s="654" t="s">
        <v>92</v>
      </c>
      <c r="N5" s="655"/>
      <c r="O5" s="655"/>
      <c r="P5" s="655"/>
      <c r="Q5" s="655"/>
      <c r="R5" s="656"/>
      <c r="S5" s="614" t="s">
        <v>157</v>
      </c>
      <c r="T5" s="615"/>
      <c r="U5" s="615"/>
      <c r="V5" s="615"/>
      <c r="W5" s="615"/>
      <c r="X5" s="616"/>
      <c r="Y5" s="445" t="s">
        <v>3</v>
      </c>
      <c r="Z5" s="446"/>
      <c r="AA5" s="446"/>
      <c r="AB5" s="446"/>
      <c r="AC5" s="446"/>
      <c r="AD5" s="447"/>
      <c r="AE5" s="448" t="s">
        <v>382</v>
      </c>
      <c r="AF5" s="449"/>
      <c r="AG5" s="449"/>
      <c r="AH5" s="449"/>
      <c r="AI5" s="449"/>
      <c r="AJ5" s="449"/>
      <c r="AK5" s="449"/>
      <c r="AL5" s="449"/>
      <c r="AM5" s="449"/>
      <c r="AN5" s="449"/>
      <c r="AO5" s="449"/>
      <c r="AP5" s="450"/>
      <c r="AQ5" s="451" t="s">
        <v>485</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457</v>
      </c>
      <c r="AF6" s="463"/>
      <c r="AG6" s="463"/>
      <c r="AH6" s="463"/>
      <c r="AI6" s="463"/>
      <c r="AJ6" s="463"/>
      <c r="AK6" s="463"/>
      <c r="AL6" s="463"/>
      <c r="AM6" s="463"/>
      <c r="AN6" s="463"/>
      <c r="AO6" s="463"/>
      <c r="AP6" s="463"/>
      <c r="AQ6" s="464"/>
      <c r="AR6" s="464"/>
      <c r="AS6" s="464"/>
      <c r="AT6" s="464"/>
      <c r="AU6" s="464"/>
      <c r="AV6" s="464"/>
      <c r="AW6" s="464"/>
      <c r="AX6" s="465"/>
    </row>
    <row r="7" spans="1:50" ht="37.5" customHeight="1" x14ac:dyDescent="0.15">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384</v>
      </c>
      <c r="AF7" s="488"/>
      <c r="AG7" s="488"/>
      <c r="AH7" s="488"/>
      <c r="AI7" s="488"/>
      <c r="AJ7" s="488"/>
      <c r="AK7" s="488"/>
      <c r="AL7" s="488"/>
      <c r="AM7" s="488"/>
      <c r="AN7" s="488"/>
      <c r="AO7" s="488"/>
      <c r="AP7" s="488"/>
      <c r="AQ7" s="488"/>
      <c r="AR7" s="488"/>
      <c r="AS7" s="488"/>
      <c r="AT7" s="488"/>
      <c r="AU7" s="488"/>
      <c r="AV7" s="488"/>
      <c r="AW7" s="488"/>
      <c r="AX7" s="489"/>
    </row>
    <row r="8" spans="1:50" ht="44.25" customHeight="1" x14ac:dyDescent="0.15">
      <c r="A8" s="634" t="s">
        <v>308</v>
      </c>
      <c r="B8" s="635"/>
      <c r="C8" s="635"/>
      <c r="D8" s="635"/>
      <c r="E8" s="635"/>
      <c r="F8" s="636"/>
      <c r="G8" s="631" t="str">
        <f>入力規則等!A26</f>
        <v>科学技術・イノベーション</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2.5" customHeight="1" x14ac:dyDescent="0.15">
      <c r="A10" s="184" t="s">
        <v>36</v>
      </c>
      <c r="B10" s="185"/>
      <c r="C10" s="185"/>
      <c r="D10" s="185"/>
      <c r="E10" s="185"/>
      <c r="F10" s="185"/>
      <c r="G10" s="186" t="s">
        <v>476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279</v>
      </c>
      <c r="Q13" s="176"/>
      <c r="R13" s="176"/>
      <c r="S13" s="176"/>
      <c r="T13" s="176"/>
      <c r="U13" s="176"/>
      <c r="V13" s="177"/>
      <c r="W13" s="175">
        <v>339</v>
      </c>
      <c r="X13" s="176"/>
      <c r="Y13" s="176"/>
      <c r="Z13" s="176"/>
      <c r="AA13" s="176"/>
      <c r="AB13" s="176"/>
      <c r="AC13" s="177"/>
      <c r="AD13" s="175">
        <v>355</v>
      </c>
      <c r="AE13" s="176"/>
      <c r="AF13" s="176"/>
      <c r="AG13" s="176"/>
      <c r="AH13" s="176"/>
      <c r="AI13" s="176"/>
      <c r="AJ13" s="177"/>
      <c r="AK13" s="175">
        <v>355</v>
      </c>
      <c r="AL13" s="176"/>
      <c r="AM13" s="176"/>
      <c r="AN13" s="176"/>
      <c r="AO13" s="176"/>
      <c r="AP13" s="176"/>
      <c r="AQ13" s="177"/>
      <c r="AR13" s="189">
        <v>362</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v>0</v>
      </c>
      <c r="Q14" s="176"/>
      <c r="R14" s="176"/>
      <c r="S14" s="176"/>
      <c r="T14" s="176"/>
      <c r="U14" s="176"/>
      <c r="V14" s="177"/>
      <c r="W14" s="175">
        <v>0</v>
      </c>
      <c r="X14" s="176"/>
      <c r="Y14" s="176"/>
      <c r="Z14" s="176"/>
      <c r="AA14" s="176"/>
      <c r="AB14" s="176"/>
      <c r="AC14" s="177"/>
      <c r="AD14" s="175">
        <v>0</v>
      </c>
      <c r="AE14" s="176"/>
      <c r="AF14" s="176"/>
      <c r="AG14" s="176"/>
      <c r="AH14" s="176"/>
      <c r="AI14" s="176"/>
      <c r="AJ14" s="177"/>
      <c r="AK14" s="175">
        <v>0</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v>0</v>
      </c>
      <c r="Q15" s="176"/>
      <c r="R15" s="176"/>
      <c r="S15" s="176"/>
      <c r="T15" s="176"/>
      <c r="U15" s="176"/>
      <c r="V15" s="177"/>
      <c r="W15" s="175">
        <v>0</v>
      </c>
      <c r="X15" s="176"/>
      <c r="Y15" s="176"/>
      <c r="Z15" s="176"/>
      <c r="AA15" s="176"/>
      <c r="AB15" s="176"/>
      <c r="AC15" s="177"/>
      <c r="AD15" s="175">
        <v>0</v>
      </c>
      <c r="AE15" s="176"/>
      <c r="AF15" s="176"/>
      <c r="AG15" s="176"/>
      <c r="AH15" s="176"/>
      <c r="AI15" s="176"/>
      <c r="AJ15" s="177"/>
      <c r="AK15" s="175">
        <v>0</v>
      </c>
      <c r="AL15" s="176"/>
      <c r="AM15" s="176"/>
      <c r="AN15" s="176"/>
      <c r="AO15" s="176"/>
      <c r="AP15" s="176"/>
      <c r="AQ15" s="177"/>
      <c r="AR15" s="175">
        <v>0</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v>0</v>
      </c>
      <c r="Q16" s="176"/>
      <c r="R16" s="176"/>
      <c r="S16" s="176"/>
      <c r="T16" s="176"/>
      <c r="U16" s="176"/>
      <c r="V16" s="177"/>
      <c r="W16" s="175">
        <v>0</v>
      </c>
      <c r="X16" s="176"/>
      <c r="Y16" s="176"/>
      <c r="Z16" s="176"/>
      <c r="AA16" s="176"/>
      <c r="AB16" s="176"/>
      <c r="AC16" s="177"/>
      <c r="AD16" s="175">
        <v>0</v>
      </c>
      <c r="AE16" s="176"/>
      <c r="AF16" s="176"/>
      <c r="AG16" s="176"/>
      <c r="AH16" s="176"/>
      <c r="AI16" s="176"/>
      <c r="AJ16" s="177"/>
      <c r="AK16" s="175">
        <v>0</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v>0</v>
      </c>
      <c r="Q17" s="176"/>
      <c r="R17" s="176"/>
      <c r="S17" s="176"/>
      <c r="T17" s="176"/>
      <c r="U17" s="176"/>
      <c r="V17" s="177"/>
      <c r="W17" s="175">
        <v>0</v>
      </c>
      <c r="X17" s="176"/>
      <c r="Y17" s="176"/>
      <c r="Z17" s="176"/>
      <c r="AA17" s="176"/>
      <c r="AB17" s="176"/>
      <c r="AC17" s="177"/>
      <c r="AD17" s="175">
        <v>0</v>
      </c>
      <c r="AE17" s="176"/>
      <c r="AF17" s="176"/>
      <c r="AG17" s="176"/>
      <c r="AH17" s="176"/>
      <c r="AI17" s="176"/>
      <c r="AJ17" s="177"/>
      <c r="AK17" s="175">
        <v>0</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8">
        <f>SUM(P13:V17)</f>
        <v>279</v>
      </c>
      <c r="Q18" s="649"/>
      <c r="R18" s="649"/>
      <c r="S18" s="649"/>
      <c r="T18" s="649"/>
      <c r="U18" s="649"/>
      <c r="V18" s="650"/>
      <c r="W18" s="648">
        <f>SUM(W13:AC17)</f>
        <v>339</v>
      </c>
      <c r="X18" s="649"/>
      <c r="Y18" s="649"/>
      <c r="Z18" s="649"/>
      <c r="AA18" s="649"/>
      <c r="AB18" s="649"/>
      <c r="AC18" s="650"/>
      <c r="AD18" s="648">
        <f t="shared" ref="AD18" si="0">SUM(AD13:AJ17)</f>
        <v>355</v>
      </c>
      <c r="AE18" s="649"/>
      <c r="AF18" s="649"/>
      <c r="AG18" s="649"/>
      <c r="AH18" s="649"/>
      <c r="AI18" s="649"/>
      <c r="AJ18" s="650"/>
      <c r="AK18" s="648">
        <f t="shared" ref="AK18" si="1">SUM(AK13:AQ17)</f>
        <v>355</v>
      </c>
      <c r="AL18" s="649"/>
      <c r="AM18" s="649"/>
      <c r="AN18" s="649"/>
      <c r="AO18" s="649"/>
      <c r="AP18" s="649"/>
      <c r="AQ18" s="650"/>
      <c r="AR18" s="648">
        <f t="shared" ref="AR18" si="2">SUM(AR13:AX17)</f>
        <v>362</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257</v>
      </c>
      <c r="Q19" s="176"/>
      <c r="R19" s="176"/>
      <c r="S19" s="176"/>
      <c r="T19" s="176"/>
      <c r="U19" s="176"/>
      <c r="V19" s="177"/>
      <c r="W19" s="175">
        <v>334</v>
      </c>
      <c r="X19" s="176"/>
      <c r="Y19" s="176"/>
      <c r="Z19" s="176"/>
      <c r="AA19" s="176"/>
      <c r="AB19" s="176"/>
      <c r="AC19" s="177"/>
      <c r="AD19" s="175">
        <v>351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0.92114695340501795</v>
      </c>
      <c r="Q20" s="652"/>
      <c r="R20" s="652"/>
      <c r="S20" s="652"/>
      <c r="T20" s="652"/>
      <c r="U20" s="652"/>
      <c r="V20" s="652"/>
      <c r="W20" s="652">
        <f>IF(W18=0, "-", W19/W18)</f>
        <v>0.98525073746312686</v>
      </c>
      <c r="X20" s="652"/>
      <c r="Y20" s="652"/>
      <c r="Z20" s="652"/>
      <c r="AA20" s="652"/>
      <c r="AB20" s="652"/>
      <c r="AC20" s="652"/>
      <c r="AD20" s="652">
        <f>IF(AD18=0, "-", AD19/AD18)</f>
        <v>0.9887323943661972</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460</v>
      </c>
      <c r="AV22" s="71"/>
      <c r="AW22" s="72" t="s">
        <v>355</v>
      </c>
      <c r="AX22" s="73"/>
    </row>
    <row r="23" spans="1:50" ht="22.5" customHeight="1" x14ac:dyDescent="0.15">
      <c r="A23" s="130"/>
      <c r="B23" s="128"/>
      <c r="C23" s="128"/>
      <c r="D23" s="128"/>
      <c r="E23" s="128"/>
      <c r="F23" s="129"/>
      <c r="G23" s="74" t="s">
        <v>482</v>
      </c>
      <c r="H23" s="75"/>
      <c r="I23" s="75"/>
      <c r="J23" s="75"/>
      <c r="K23" s="75"/>
      <c r="L23" s="75"/>
      <c r="M23" s="75"/>
      <c r="N23" s="75"/>
      <c r="O23" s="76"/>
      <c r="P23" s="219" t="s">
        <v>468</v>
      </c>
      <c r="Q23" s="234"/>
      <c r="R23" s="234"/>
      <c r="S23" s="234"/>
      <c r="T23" s="234"/>
      <c r="U23" s="234"/>
      <c r="V23" s="234"/>
      <c r="W23" s="234"/>
      <c r="X23" s="235"/>
      <c r="Y23" s="228" t="s">
        <v>14</v>
      </c>
      <c r="Z23" s="229"/>
      <c r="AA23" s="230"/>
      <c r="AB23" s="167" t="s">
        <v>456</v>
      </c>
      <c r="AC23" s="168"/>
      <c r="AD23" s="168"/>
      <c r="AE23" s="88">
        <v>3069</v>
      </c>
      <c r="AF23" s="89"/>
      <c r="AG23" s="89"/>
      <c r="AH23" s="89"/>
      <c r="AI23" s="90"/>
      <c r="AJ23" s="88">
        <v>6851</v>
      </c>
      <c r="AK23" s="89"/>
      <c r="AL23" s="89"/>
      <c r="AM23" s="89"/>
      <c r="AN23" s="90"/>
      <c r="AO23" s="88">
        <v>9045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456</v>
      </c>
      <c r="AC24" s="197"/>
      <c r="AD24" s="197"/>
      <c r="AE24" s="88">
        <v>2481</v>
      </c>
      <c r="AF24" s="89"/>
      <c r="AG24" s="89"/>
      <c r="AH24" s="89"/>
      <c r="AI24" s="90"/>
      <c r="AJ24" s="88">
        <v>4620</v>
      </c>
      <c r="AK24" s="89"/>
      <c r="AL24" s="89"/>
      <c r="AM24" s="89"/>
      <c r="AN24" s="90"/>
      <c r="AO24" s="88">
        <v>6699</v>
      </c>
      <c r="AP24" s="89"/>
      <c r="AQ24" s="89"/>
      <c r="AR24" s="89"/>
      <c r="AS24" s="90"/>
      <c r="AT24" s="88"/>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124</v>
      </c>
      <c r="AF25" s="89"/>
      <c r="AG25" s="89"/>
      <c r="AH25" s="89"/>
      <c r="AI25" s="90"/>
      <c r="AJ25" s="88">
        <v>148</v>
      </c>
      <c r="AK25" s="89"/>
      <c r="AL25" s="89"/>
      <c r="AM25" s="89"/>
      <c r="AN25" s="90"/>
      <c r="AO25" s="88">
        <v>135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8.35" customHeight="1" x14ac:dyDescent="0.15">
      <c r="A68" s="526"/>
      <c r="B68" s="527"/>
      <c r="C68" s="527"/>
      <c r="D68" s="527"/>
      <c r="E68" s="527"/>
      <c r="F68" s="528"/>
      <c r="G68" s="219" t="s">
        <v>459</v>
      </c>
      <c r="H68" s="234"/>
      <c r="I68" s="234"/>
      <c r="J68" s="234"/>
      <c r="K68" s="234"/>
      <c r="L68" s="234"/>
      <c r="M68" s="234"/>
      <c r="N68" s="234"/>
      <c r="O68" s="234"/>
      <c r="P68" s="234"/>
      <c r="Q68" s="234"/>
      <c r="R68" s="234"/>
      <c r="S68" s="234"/>
      <c r="T68" s="234"/>
      <c r="U68" s="234"/>
      <c r="V68" s="234"/>
      <c r="W68" s="234"/>
      <c r="X68" s="235"/>
      <c r="Y68" s="617" t="s">
        <v>66</v>
      </c>
      <c r="Z68" s="618"/>
      <c r="AA68" s="619"/>
      <c r="AB68" s="111" t="s">
        <v>393</v>
      </c>
      <c r="AC68" s="112"/>
      <c r="AD68" s="113"/>
      <c r="AE68" s="88">
        <v>12</v>
      </c>
      <c r="AF68" s="89"/>
      <c r="AG68" s="89"/>
      <c r="AH68" s="89"/>
      <c r="AI68" s="90"/>
      <c r="AJ68" s="88">
        <v>25</v>
      </c>
      <c r="AK68" s="89"/>
      <c r="AL68" s="89"/>
      <c r="AM68" s="89"/>
      <c r="AN68" s="90"/>
      <c r="AO68" s="88">
        <v>27</v>
      </c>
      <c r="AP68" s="89"/>
      <c r="AQ68" s="89"/>
      <c r="AR68" s="89"/>
      <c r="AS68" s="90"/>
      <c r="AT68" s="538"/>
      <c r="AU68" s="538"/>
      <c r="AV68" s="538"/>
      <c r="AW68" s="538"/>
      <c r="AX68" s="539"/>
      <c r="AY68" s="10"/>
      <c r="AZ68" s="10"/>
      <c r="BA68" s="10"/>
      <c r="BB68" s="10"/>
      <c r="BC68" s="10"/>
    </row>
    <row r="69" spans="1:60" ht="28.3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v>12</v>
      </c>
      <c r="AF69" s="89"/>
      <c r="AG69" s="89"/>
      <c r="AH69" s="89"/>
      <c r="AI69" s="90"/>
      <c r="AJ69" s="88">
        <v>19</v>
      </c>
      <c r="AK69" s="89"/>
      <c r="AL69" s="89"/>
      <c r="AM69" s="89"/>
      <c r="AN69" s="90"/>
      <c r="AO69" s="88">
        <v>26</v>
      </c>
      <c r="AP69" s="89"/>
      <c r="AQ69" s="89"/>
      <c r="AR69" s="89"/>
      <c r="AS69" s="90"/>
      <c r="AT69" s="88">
        <v>22</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391</v>
      </c>
      <c r="H83" s="295"/>
      <c r="I83" s="295"/>
      <c r="J83" s="295"/>
      <c r="K83" s="295"/>
      <c r="L83" s="295"/>
      <c r="M83" s="295"/>
      <c r="N83" s="295"/>
      <c r="O83" s="295"/>
      <c r="P83" s="295"/>
      <c r="Q83" s="295"/>
      <c r="R83" s="295"/>
      <c r="S83" s="295"/>
      <c r="T83" s="295"/>
      <c r="U83" s="295"/>
      <c r="V83" s="295"/>
      <c r="W83" s="295"/>
      <c r="X83" s="295"/>
      <c r="Y83" s="535" t="s">
        <v>17</v>
      </c>
      <c r="Z83" s="536"/>
      <c r="AA83" s="537"/>
      <c r="AB83" s="664" t="s">
        <v>386</v>
      </c>
      <c r="AC83" s="115"/>
      <c r="AD83" s="116"/>
      <c r="AE83" s="205">
        <v>21.4</v>
      </c>
      <c r="AF83" s="206"/>
      <c r="AG83" s="206"/>
      <c r="AH83" s="206"/>
      <c r="AI83" s="206"/>
      <c r="AJ83" s="205">
        <v>13.4</v>
      </c>
      <c r="AK83" s="206"/>
      <c r="AL83" s="206"/>
      <c r="AM83" s="206"/>
      <c r="AN83" s="206"/>
      <c r="AO83" s="205">
        <v>13</v>
      </c>
      <c r="AP83" s="206"/>
      <c r="AQ83" s="206"/>
      <c r="AR83" s="206"/>
      <c r="AS83" s="206"/>
      <c r="AT83" s="88">
        <v>15.2</v>
      </c>
      <c r="AU83" s="89"/>
      <c r="AV83" s="89"/>
      <c r="AW83" s="89"/>
      <c r="AX83" s="348"/>
    </row>
    <row r="84" spans="1:60" ht="42"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392</v>
      </c>
      <c r="AC84" s="92"/>
      <c r="AD84" s="93"/>
      <c r="AE84" s="91" t="s">
        <v>387</v>
      </c>
      <c r="AF84" s="92"/>
      <c r="AG84" s="92"/>
      <c r="AH84" s="92"/>
      <c r="AI84" s="93"/>
      <c r="AJ84" s="91" t="s">
        <v>388</v>
      </c>
      <c r="AK84" s="92"/>
      <c r="AL84" s="92"/>
      <c r="AM84" s="92"/>
      <c r="AN84" s="93"/>
      <c r="AO84" s="91" t="s">
        <v>455</v>
      </c>
      <c r="AP84" s="92"/>
      <c r="AQ84" s="92"/>
      <c r="AR84" s="92"/>
      <c r="AS84" s="93"/>
      <c r="AT84" s="91" t="s">
        <v>458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9.25" customHeight="1" x14ac:dyDescent="0.15">
      <c r="A98" s="601"/>
      <c r="B98" s="602"/>
      <c r="C98" s="532" t="s">
        <v>390</v>
      </c>
      <c r="D98" s="533"/>
      <c r="E98" s="533"/>
      <c r="F98" s="533"/>
      <c r="G98" s="533"/>
      <c r="H98" s="533"/>
      <c r="I98" s="533"/>
      <c r="J98" s="533"/>
      <c r="K98" s="534"/>
      <c r="L98" s="175">
        <v>355</v>
      </c>
      <c r="M98" s="176"/>
      <c r="N98" s="176"/>
      <c r="O98" s="176"/>
      <c r="P98" s="176"/>
      <c r="Q98" s="177"/>
      <c r="R98" s="175">
        <v>362</v>
      </c>
      <c r="S98" s="176"/>
      <c r="T98" s="176"/>
      <c r="U98" s="176"/>
      <c r="V98" s="176"/>
      <c r="W98" s="177"/>
      <c r="X98" s="62" t="s">
        <v>486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355</v>
      </c>
      <c r="M104" s="594"/>
      <c r="N104" s="594"/>
      <c r="O104" s="594"/>
      <c r="P104" s="594"/>
      <c r="Q104" s="595"/>
      <c r="R104" s="593">
        <f>SUM(R98:W103)</f>
        <v>362</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9.950000000000003"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8" t="s">
        <v>463</v>
      </c>
      <c r="AH108" s="339"/>
      <c r="AI108" s="339"/>
      <c r="AJ108" s="339"/>
      <c r="AK108" s="339"/>
      <c r="AL108" s="339"/>
      <c r="AM108" s="339"/>
      <c r="AN108" s="339"/>
      <c r="AO108" s="339"/>
      <c r="AP108" s="339"/>
      <c r="AQ108" s="339"/>
      <c r="AR108" s="339"/>
      <c r="AS108" s="339"/>
      <c r="AT108" s="339"/>
      <c r="AU108" s="339"/>
      <c r="AV108" s="339"/>
      <c r="AW108" s="339"/>
      <c r="AX108" s="340"/>
    </row>
    <row r="109" spans="1:50" ht="39.950000000000003"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470</v>
      </c>
      <c r="AH109" s="250"/>
      <c r="AI109" s="250"/>
      <c r="AJ109" s="250"/>
      <c r="AK109" s="250"/>
      <c r="AL109" s="250"/>
      <c r="AM109" s="250"/>
      <c r="AN109" s="250"/>
      <c r="AO109" s="250"/>
      <c r="AP109" s="250"/>
      <c r="AQ109" s="250"/>
      <c r="AR109" s="250"/>
      <c r="AS109" s="250"/>
      <c r="AT109" s="250"/>
      <c r="AU109" s="250"/>
      <c r="AV109" s="250"/>
      <c r="AW109" s="250"/>
      <c r="AX109" s="274"/>
    </row>
    <row r="110" spans="1:50" ht="54.9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3" t="s">
        <v>479</v>
      </c>
      <c r="AH110" s="238"/>
      <c r="AI110" s="238"/>
      <c r="AJ110" s="238"/>
      <c r="AK110" s="238"/>
      <c r="AL110" s="238"/>
      <c r="AM110" s="238"/>
      <c r="AN110" s="238"/>
      <c r="AO110" s="238"/>
      <c r="AP110" s="238"/>
      <c r="AQ110" s="238"/>
      <c r="AR110" s="238"/>
      <c r="AS110" s="238"/>
      <c r="AT110" s="238"/>
      <c r="AU110" s="238"/>
      <c r="AV110" s="238"/>
      <c r="AW110" s="238"/>
      <c r="AX110" s="319"/>
    </row>
    <row r="111" spans="1:50" ht="39.950000000000003"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383</v>
      </c>
      <c r="AE111" s="268"/>
      <c r="AF111" s="268"/>
      <c r="AG111" s="270" t="s">
        <v>462</v>
      </c>
      <c r="AH111" s="271"/>
      <c r="AI111" s="271"/>
      <c r="AJ111" s="271"/>
      <c r="AK111" s="271"/>
      <c r="AL111" s="271"/>
      <c r="AM111" s="271"/>
      <c r="AN111" s="271"/>
      <c r="AO111" s="271"/>
      <c r="AP111" s="271"/>
      <c r="AQ111" s="271"/>
      <c r="AR111" s="271"/>
      <c r="AS111" s="271"/>
      <c r="AT111" s="271"/>
      <c r="AU111" s="271"/>
      <c r="AV111" s="271"/>
      <c r="AW111" s="271"/>
      <c r="AX111" s="272"/>
    </row>
    <row r="112" spans="1:50" ht="39.950000000000003"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477</v>
      </c>
      <c r="AH112" s="250"/>
      <c r="AI112" s="250"/>
      <c r="AJ112" s="250"/>
      <c r="AK112" s="250"/>
      <c r="AL112" s="250"/>
      <c r="AM112" s="250"/>
      <c r="AN112" s="250"/>
      <c r="AO112" s="250"/>
      <c r="AP112" s="250"/>
      <c r="AQ112" s="250"/>
      <c r="AR112" s="250"/>
      <c r="AS112" s="250"/>
      <c r="AT112" s="250"/>
      <c r="AU112" s="250"/>
      <c r="AV112" s="250"/>
      <c r="AW112" s="250"/>
      <c r="AX112" s="274"/>
    </row>
    <row r="113" spans="1:64" ht="39.950000000000003"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478</v>
      </c>
      <c r="AH113" s="250"/>
      <c r="AI113" s="250"/>
      <c r="AJ113" s="250"/>
      <c r="AK113" s="250"/>
      <c r="AL113" s="250"/>
      <c r="AM113" s="250"/>
      <c r="AN113" s="250"/>
      <c r="AO113" s="250"/>
      <c r="AP113" s="250"/>
      <c r="AQ113" s="250"/>
      <c r="AR113" s="250"/>
      <c r="AS113" s="250"/>
      <c r="AT113" s="250"/>
      <c r="AU113" s="250"/>
      <c r="AV113" s="250"/>
      <c r="AW113" s="250"/>
      <c r="AX113" s="274"/>
    </row>
    <row r="114" spans="1:64" ht="39.950000000000003"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461</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39.950000000000003"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471</v>
      </c>
      <c r="AH115" s="250"/>
      <c r="AI115" s="250"/>
      <c r="AJ115" s="250"/>
      <c r="AK115" s="250"/>
      <c r="AL115" s="250"/>
      <c r="AM115" s="250"/>
      <c r="AN115" s="250"/>
      <c r="AO115" s="250"/>
      <c r="AP115" s="250"/>
      <c r="AQ115" s="250"/>
      <c r="AR115" s="250"/>
      <c r="AS115" s="250"/>
      <c r="AT115" s="250"/>
      <c r="AU115" s="250"/>
      <c r="AV115" s="250"/>
      <c r="AW115" s="250"/>
      <c r="AX115" s="274"/>
    </row>
    <row r="116" spans="1:64" ht="39.950000000000003"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461</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9.950000000000003"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480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9.950000000000003"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472</v>
      </c>
      <c r="AH118" s="271"/>
      <c r="AI118" s="271"/>
      <c r="AJ118" s="271"/>
      <c r="AK118" s="271"/>
      <c r="AL118" s="271"/>
      <c r="AM118" s="271"/>
      <c r="AN118" s="271"/>
      <c r="AO118" s="271"/>
      <c r="AP118" s="271"/>
      <c r="AQ118" s="271"/>
      <c r="AR118" s="271"/>
      <c r="AS118" s="271"/>
      <c r="AT118" s="271"/>
      <c r="AU118" s="271"/>
      <c r="AV118" s="271"/>
      <c r="AW118" s="271"/>
      <c r="AX118" s="272"/>
    </row>
    <row r="119" spans="1:64" ht="39.950000000000003"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473</v>
      </c>
      <c r="AH119" s="250"/>
      <c r="AI119" s="250"/>
      <c r="AJ119" s="250"/>
      <c r="AK119" s="250"/>
      <c r="AL119" s="250"/>
      <c r="AM119" s="250"/>
      <c r="AN119" s="250"/>
      <c r="AO119" s="250"/>
      <c r="AP119" s="250"/>
      <c r="AQ119" s="250"/>
      <c r="AR119" s="250"/>
      <c r="AS119" s="250"/>
      <c r="AT119" s="250"/>
      <c r="AU119" s="250"/>
      <c r="AV119" s="250"/>
      <c r="AW119" s="250"/>
      <c r="AX119" s="274"/>
    </row>
    <row r="120" spans="1:64" ht="39.950000000000003"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474</v>
      </c>
      <c r="AH120" s="250"/>
      <c r="AI120" s="250"/>
      <c r="AJ120" s="250"/>
      <c r="AK120" s="250"/>
      <c r="AL120" s="250"/>
      <c r="AM120" s="250"/>
      <c r="AN120" s="250"/>
      <c r="AO120" s="250"/>
      <c r="AP120" s="250"/>
      <c r="AQ120" s="250"/>
      <c r="AR120" s="250"/>
      <c r="AS120" s="250"/>
      <c r="AT120" s="250"/>
      <c r="AU120" s="250"/>
      <c r="AV120" s="250"/>
      <c r="AW120" s="250"/>
      <c r="AX120" s="274"/>
    </row>
    <row r="121" spans="1:64" ht="39.950000000000003"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475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99" customHeight="1" x14ac:dyDescent="0.15">
      <c r="A126" s="254" t="s">
        <v>58</v>
      </c>
      <c r="B126" s="384"/>
      <c r="C126" s="374" t="s">
        <v>64</v>
      </c>
      <c r="D126" s="422"/>
      <c r="E126" s="422"/>
      <c r="F126" s="423"/>
      <c r="G126" s="378" t="s">
        <v>469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1.25" customHeight="1" thickBot="1" x14ac:dyDescent="0.2">
      <c r="A127" s="385"/>
      <c r="B127" s="386"/>
      <c r="C127" s="577" t="s">
        <v>68</v>
      </c>
      <c r="D127" s="578"/>
      <c r="E127" s="578"/>
      <c r="F127" s="579"/>
      <c r="G127" s="580" t="s">
        <v>467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21" t="s">
        <v>488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487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t="s">
        <v>483</v>
      </c>
      <c r="B133" s="550"/>
      <c r="C133" s="550"/>
      <c r="D133" s="550"/>
      <c r="E133" s="551"/>
      <c r="F133" s="417" t="s">
        <v>484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395</v>
      </c>
      <c r="H137" s="541"/>
      <c r="I137" s="541"/>
      <c r="J137" s="541"/>
      <c r="K137" s="541"/>
      <c r="L137" s="541"/>
      <c r="M137" s="541"/>
      <c r="N137" s="541"/>
      <c r="O137" s="541"/>
      <c r="P137" s="542"/>
      <c r="Q137" s="311" t="s">
        <v>225</v>
      </c>
      <c r="R137" s="311"/>
      <c r="S137" s="311"/>
      <c r="T137" s="311"/>
      <c r="U137" s="311"/>
      <c r="V137" s="311"/>
      <c r="W137" s="552" t="s">
        <v>464</v>
      </c>
      <c r="X137" s="541"/>
      <c r="Y137" s="541"/>
      <c r="Z137" s="541"/>
      <c r="AA137" s="541"/>
      <c r="AB137" s="541"/>
      <c r="AC137" s="541"/>
      <c r="AD137" s="541"/>
      <c r="AE137" s="541"/>
      <c r="AF137" s="542"/>
      <c r="AG137" s="311" t="s">
        <v>226</v>
      </c>
      <c r="AH137" s="311"/>
      <c r="AI137" s="311"/>
      <c r="AJ137" s="311"/>
      <c r="AK137" s="311"/>
      <c r="AL137" s="311"/>
      <c r="AM137" s="512" t="s">
        <v>465</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466</v>
      </c>
      <c r="H138" s="309"/>
      <c r="I138" s="309"/>
      <c r="J138" s="309"/>
      <c r="K138" s="309"/>
      <c r="L138" s="309"/>
      <c r="M138" s="309"/>
      <c r="N138" s="309"/>
      <c r="O138" s="309"/>
      <c r="P138" s="310"/>
      <c r="Q138" s="420" t="s">
        <v>228</v>
      </c>
      <c r="R138" s="420"/>
      <c r="S138" s="420"/>
      <c r="T138" s="420"/>
      <c r="U138" s="420"/>
      <c r="V138" s="420"/>
      <c r="W138" s="308" t="s">
        <v>466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396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3.25" customHeight="1" x14ac:dyDescent="0.15">
      <c r="A180" s="361"/>
      <c r="B180" s="362"/>
      <c r="C180" s="362"/>
      <c r="D180" s="362"/>
      <c r="E180" s="362"/>
      <c r="F180" s="363"/>
      <c r="G180" s="352" t="s">
        <v>398</v>
      </c>
      <c r="H180" s="353"/>
      <c r="I180" s="353"/>
      <c r="J180" s="353"/>
      <c r="K180" s="354"/>
      <c r="L180" s="355" t="s">
        <v>399</v>
      </c>
      <c r="M180" s="356"/>
      <c r="N180" s="356"/>
      <c r="O180" s="356"/>
      <c r="P180" s="356"/>
      <c r="Q180" s="356"/>
      <c r="R180" s="356"/>
      <c r="S180" s="356"/>
      <c r="T180" s="356"/>
      <c r="U180" s="356"/>
      <c r="V180" s="356"/>
      <c r="W180" s="356"/>
      <c r="X180" s="357"/>
      <c r="Y180" s="387">
        <v>13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3.25" customHeight="1" x14ac:dyDescent="0.15">
      <c r="A181" s="361"/>
      <c r="B181" s="362"/>
      <c r="C181" s="362"/>
      <c r="D181" s="362"/>
      <c r="E181" s="362"/>
      <c r="F181" s="363"/>
      <c r="G181" s="402" t="s">
        <v>398</v>
      </c>
      <c r="H181" s="403"/>
      <c r="I181" s="403"/>
      <c r="J181" s="403"/>
      <c r="K181" s="404"/>
      <c r="L181" s="405" t="s">
        <v>410</v>
      </c>
      <c r="M181" s="406"/>
      <c r="N181" s="406"/>
      <c r="O181" s="406"/>
      <c r="P181" s="406"/>
      <c r="Q181" s="406"/>
      <c r="R181" s="406"/>
      <c r="S181" s="406"/>
      <c r="T181" s="406"/>
      <c r="U181" s="406"/>
      <c r="V181" s="406"/>
      <c r="W181" s="406"/>
      <c r="X181" s="407"/>
      <c r="Y181" s="408">
        <v>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3.25" customHeight="1" x14ac:dyDescent="0.15">
      <c r="A182" s="361"/>
      <c r="B182" s="362"/>
      <c r="C182" s="362"/>
      <c r="D182" s="362"/>
      <c r="E182" s="362"/>
      <c r="F182" s="363"/>
      <c r="G182" s="402" t="s">
        <v>408</v>
      </c>
      <c r="H182" s="403"/>
      <c r="I182" s="403"/>
      <c r="J182" s="403"/>
      <c r="K182" s="404"/>
      <c r="L182" s="405" t="s">
        <v>409</v>
      </c>
      <c r="M182" s="406"/>
      <c r="N182" s="406"/>
      <c r="O182" s="406"/>
      <c r="P182" s="406"/>
      <c r="Q182" s="406"/>
      <c r="R182" s="406"/>
      <c r="S182" s="406"/>
      <c r="T182" s="406"/>
      <c r="U182" s="406"/>
      <c r="V182" s="406"/>
      <c r="W182" s="406"/>
      <c r="X182" s="407"/>
      <c r="Y182" s="408">
        <v>4</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3.25" customHeight="1" x14ac:dyDescent="0.15">
      <c r="A183" s="361"/>
      <c r="B183" s="362"/>
      <c r="C183" s="362"/>
      <c r="D183" s="362"/>
      <c r="E183" s="362"/>
      <c r="F183" s="363"/>
      <c r="G183" s="402" t="s">
        <v>406</v>
      </c>
      <c r="H183" s="403"/>
      <c r="I183" s="403"/>
      <c r="J183" s="403"/>
      <c r="K183" s="404"/>
      <c r="L183" s="405" t="s">
        <v>407</v>
      </c>
      <c r="M183" s="406"/>
      <c r="N183" s="406"/>
      <c r="O183" s="406"/>
      <c r="P183" s="406"/>
      <c r="Q183" s="406"/>
      <c r="R183" s="406"/>
      <c r="S183" s="406"/>
      <c r="T183" s="406"/>
      <c r="U183" s="406"/>
      <c r="V183" s="406"/>
      <c r="W183" s="406"/>
      <c r="X183" s="407"/>
      <c r="Y183" s="408">
        <v>1</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3.2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20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23.25" customHeight="1" x14ac:dyDescent="0.15">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3.25" customHeight="1" x14ac:dyDescent="0.15">
      <c r="A193" s="361"/>
      <c r="B193" s="362"/>
      <c r="C193" s="362"/>
      <c r="D193" s="362"/>
      <c r="E193" s="362"/>
      <c r="F193" s="363"/>
      <c r="G193" s="352" t="s">
        <v>401</v>
      </c>
      <c r="H193" s="353"/>
      <c r="I193" s="353"/>
      <c r="J193" s="353"/>
      <c r="K193" s="354"/>
      <c r="L193" s="355" t="s">
        <v>404</v>
      </c>
      <c r="M193" s="356"/>
      <c r="N193" s="356"/>
      <c r="O193" s="356"/>
      <c r="P193" s="356"/>
      <c r="Q193" s="356"/>
      <c r="R193" s="356"/>
      <c r="S193" s="356"/>
      <c r="T193" s="356"/>
      <c r="U193" s="356"/>
      <c r="V193" s="356"/>
      <c r="W193" s="356"/>
      <c r="X193" s="357"/>
      <c r="Y193" s="387">
        <v>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3.25" customHeight="1" x14ac:dyDescent="0.15">
      <c r="A194" s="361"/>
      <c r="B194" s="362"/>
      <c r="C194" s="362"/>
      <c r="D194" s="362"/>
      <c r="E194" s="362"/>
      <c r="F194" s="363"/>
      <c r="G194" s="402" t="s">
        <v>402</v>
      </c>
      <c r="H194" s="403"/>
      <c r="I194" s="403"/>
      <c r="J194" s="403"/>
      <c r="K194" s="404"/>
      <c r="L194" s="405" t="s">
        <v>405</v>
      </c>
      <c r="M194" s="406"/>
      <c r="N194" s="406"/>
      <c r="O194" s="406"/>
      <c r="P194" s="406"/>
      <c r="Q194" s="406"/>
      <c r="R194" s="406"/>
      <c r="S194" s="406"/>
      <c r="T194" s="406"/>
      <c r="U194" s="406"/>
      <c r="V194" s="406"/>
      <c r="W194" s="406"/>
      <c r="X194" s="407"/>
      <c r="Y194" s="408">
        <v>6</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3.25" customHeight="1" x14ac:dyDescent="0.15">
      <c r="A195" s="361"/>
      <c r="B195" s="362"/>
      <c r="C195" s="362"/>
      <c r="D195" s="362"/>
      <c r="E195" s="362"/>
      <c r="F195" s="363"/>
      <c r="G195" s="402" t="s">
        <v>403</v>
      </c>
      <c r="H195" s="403"/>
      <c r="I195" s="403"/>
      <c r="J195" s="403"/>
      <c r="K195" s="404"/>
      <c r="L195" s="405" t="s">
        <v>400</v>
      </c>
      <c r="M195" s="406"/>
      <c r="N195" s="406"/>
      <c r="O195" s="406"/>
      <c r="P195" s="406"/>
      <c r="Q195" s="406"/>
      <c r="R195" s="406"/>
      <c r="S195" s="406"/>
      <c r="T195" s="406"/>
      <c r="U195" s="406"/>
      <c r="V195" s="406"/>
      <c r="W195" s="406"/>
      <c r="X195" s="407"/>
      <c r="Y195" s="408">
        <v>6</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3.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3.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3.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3.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3.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3.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3.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3.25"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18</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23.25"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3.2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3.25"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23.25"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3.2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3.2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3.2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3.2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3.2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3.2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3.2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3.2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3.2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3.2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3.25"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3.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7" t="s">
        <v>453</v>
      </c>
      <c r="D236" s="568"/>
      <c r="E236" s="568"/>
      <c r="F236" s="568"/>
      <c r="G236" s="568"/>
      <c r="H236" s="568"/>
      <c r="I236" s="568"/>
      <c r="J236" s="568"/>
      <c r="K236" s="568"/>
      <c r="L236" s="568"/>
      <c r="M236" s="567" t="s">
        <v>413</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21</v>
      </c>
      <c r="AL236" s="570"/>
      <c r="AM236" s="570"/>
      <c r="AN236" s="570"/>
      <c r="AO236" s="570"/>
      <c r="AP236" s="571"/>
      <c r="AQ236" s="567" t="s">
        <v>395</v>
      </c>
      <c r="AR236" s="568"/>
      <c r="AS236" s="568"/>
      <c r="AT236" s="568"/>
      <c r="AU236" s="569" t="s">
        <v>395</v>
      </c>
      <c r="AV236" s="570"/>
      <c r="AW236" s="570"/>
      <c r="AX236" s="571"/>
    </row>
    <row r="237" spans="1:50" ht="24" customHeight="1" x14ac:dyDescent="0.15">
      <c r="A237" s="566">
        <v>2</v>
      </c>
      <c r="B237" s="566">
        <v>1</v>
      </c>
      <c r="C237" s="567" t="s">
        <v>414</v>
      </c>
      <c r="D237" s="568"/>
      <c r="E237" s="568"/>
      <c r="F237" s="568"/>
      <c r="G237" s="568"/>
      <c r="H237" s="568"/>
      <c r="I237" s="568"/>
      <c r="J237" s="568"/>
      <c r="K237" s="568"/>
      <c r="L237" s="568"/>
      <c r="M237" s="567" t="s">
        <v>415</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20</v>
      </c>
      <c r="AL237" s="570"/>
      <c r="AM237" s="570"/>
      <c r="AN237" s="570"/>
      <c r="AO237" s="570"/>
      <c r="AP237" s="571"/>
      <c r="AQ237" s="567" t="s">
        <v>395</v>
      </c>
      <c r="AR237" s="568"/>
      <c r="AS237" s="568"/>
      <c r="AT237" s="568"/>
      <c r="AU237" s="569" t="s">
        <v>395</v>
      </c>
      <c r="AV237" s="570"/>
      <c r="AW237" s="570"/>
      <c r="AX237" s="571"/>
    </row>
    <row r="238" spans="1:50" ht="24" customHeight="1" x14ac:dyDescent="0.15">
      <c r="A238" s="566">
        <v>3</v>
      </c>
      <c r="B238" s="566">
        <v>1</v>
      </c>
      <c r="C238" s="567" t="s">
        <v>416</v>
      </c>
      <c r="D238" s="568"/>
      <c r="E238" s="568"/>
      <c r="F238" s="568"/>
      <c r="G238" s="568"/>
      <c r="H238" s="568"/>
      <c r="I238" s="568"/>
      <c r="J238" s="568"/>
      <c r="K238" s="568"/>
      <c r="L238" s="568"/>
      <c r="M238" s="676" t="s">
        <v>417</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v>20</v>
      </c>
      <c r="AL238" s="570"/>
      <c r="AM238" s="570"/>
      <c r="AN238" s="570"/>
      <c r="AO238" s="570"/>
      <c r="AP238" s="571"/>
      <c r="AQ238" s="567" t="s">
        <v>395</v>
      </c>
      <c r="AR238" s="568"/>
      <c r="AS238" s="568"/>
      <c r="AT238" s="568"/>
      <c r="AU238" s="569" t="s">
        <v>395</v>
      </c>
      <c r="AV238" s="570"/>
      <c r="AW238" s="570"/>
      <c r="AX238" s="571"/>
    </row>
    <row r="239" spans="1:50" ht="24" customHeight="1" x14ac:dyDescent="0.15">
      <c r="A239" s="566">
        <v>4</v>
      </c>
      <c r="B239" s="566">
        <v>1</v>
      </c>
      <c r="C239" s="567" t="s">
        <v>418</v>
      </c>
      <c r="D239" s="568"/>
      <c r="E239" s="568"/>
      <c r="F239" s="568"/>
      <c r="G239" s="568"/>
      <c r="H239" s="568"/>
      <c r="I239" s="568"/>
      <c r="J239" s="568"/>
      <c r="K239" s="568"/>
      <c r="L239" s="568"/>
      <c r="M239" s="567" t="s">
        <v>419</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19</v>
      </c>
      <c r="AL239" s="570"/>
      <c r="AM239" s="570"/>
      <c r="AN239" s="570"/>
      <c r="AO239" s="570"/>
      <c r="AP239" s="571"/>
      <c r="AQ239" s="567" t="s">
        <v>395</v>
      </c>
      <c r="AR239" s="568"/>
      <c r="AS239" s="568"/>
      <c r="AT239" s="568"/>
      <c r="AU239" s="569" t="s">
        <v>395</v>
      </c>
      <c r="AV239" s="570"/>
      <c r="AW239" s="570"/>
      <c r="AX239" s="571"/>
    </row>
    <row r="240" spans="1:50" ht="24" customHeight="1" x14ac:dyDescent="0.15">
      <c r="A240" s="566">
        <v>5</v>
      </c>
      <c r="B240" s="566">
        <v>1</v>
      </c>
      <c r="C240" s="567" t="s">
        <v>420</v>
      </c>
      <c r="D240" s="568"/>
      <c r="E240" s="568"/>
      <c r="F240" s="568"/>
      <c r="G240" s="568"/>
      <c r="H240" s="568"/>
      <c r="I240" s="568"/>
      <c r="J240" s="568"/>
      <c r="K240" s="568"/>
      <c r="L240" s="568"/>
      <c r="M240" s="567" t="s">
        <v>421</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19</v>
      </c>
      <c r="AL240" s="570"/>
      <c r="AM240" s="570"/>
      <c r="AN240" s="570"/>
      <c r="AO240" s="570"/>
      <c r="AP240" s="571"/>
      <c r="AQ240" s="567" t="s">
        <v>395</v>
      </c>
      <c r="AR240" s="568"/>
      <c r="AS240" s="568"/>
      <c r="AT240" s="568"/>
      <c r="AU240" s="569" t="s">
        <v>395</v>
      </c>
      <c r="AV240" s="570"/>
      <c r="AW240" s="570"/>
      <c r="AX240" s="571"/>
    </row>
    <row r="241" spans="1:50" ht="24" customHeight="1" x14ac:dyDescent="0.15">
      <c r="A241" s="566">
        <v>6</v>
      </c>
      <c r="B241" s="566">
        <v>1</v>
      </c>
      <c r="C241" s="567" t="s">
        <v>422</v>
      </c>
      <c r="D241" s="568"/>
      <c r="E241" s="568"/>
      <c r="F241" s="568"/>
      <c r="G241" s="568"/>
      <c r="H241" s="568"/>
      <c r="I241" s="568"/>
      <c r="J241" s="568"/>
      <c r="K241" s="568"/>
      <c r="L241" s="568"/>
      <c r="M241" s="567" t="s">
        <v>423</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18</v>
      </c>
      <c r="AL241" s="570"/>
      <c r="AM241" s="570"/>
      <c r="AN241" s="570"/>
      <c r="AO241" s="570"/>
      <c r="AP241" s="571"/>
      <c r="AQ241" s="567" t="s">
        <v>395</v>
      </c>
      <c r="AR241" s="568"/>
      <c r="AS241" s="568"/>
      <c r="AT241" s="568"/>
      <c r="AU241" s="569" t="s">
        <v>395</v>
      </c>
      <c r="AV241" s="570"/>
      <c r="AW241" s="570"/>
      <c r="AX241" s="571"/>
    </row>
    <row r="242" spans="1:50" ht="24" customHeight="1" x14ac:dyDescent="0.15">
      <c r="A242" s="566">
        <v>7</v>
      </c>
      <c r="B242" s="566">
        <v>1</v>
      </c>
      <c r="C242" s="567" t="s">
        <v>424</v>
      </c>
      <c r="D242" s="568"/>
      <c r="E242" s="568"/>
      <c r="F242" s="568"/>
      <c r="G242" s="568"/>
      <c r="H242" s="568"/>
      <c r="I242" s="568"/>
      <c r="J242" s="568"/>
      <c r="K242" s="568"/>
      <c r="L242" s="568"/>
      <c r="M242" s="567" t="s">
        <v>425</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18</v>
      </c>
      <c r="AL242" s="570"/>
      <c r="AM242" s="570"/>
      <c r="AN242" s="570"/>
      <c r="AO242" s="570"/>
      <c r="AP242" s="571"/>
      <c r="AQ242" s="567" t="s">
        <v>395</v>
      </c>
      <c r="AR242" s="568"/>
      <c r="AS242" s="568"/>
      <c r="AT242" s="568"/>
      <c r="AU242" s="569" t="s">
        <v>395</v>
      </c>
      <c r="AV242" s="570"/>
      <c r="AW242" s="570"/>
      <c r="AX242" s="571"/>
    </row>
    <row r="243" spans="1:50" ht="24" customHeight="1" x14ac:dyDescent="0.15">
      <c r="A243" s="566">
        <v>8</v>
      </c>
      <c r="B243" s="566">
        <v>1</v>
      </c>
      <c r="C243" s="567" t="s">
        <v>452</v>
      </c>
      <c r="D243" s="568"/>
      <c r="E243" s="568"/>
      <c r="F243" s="568"/>
      <c r="G243" s="568"/>
      <c r="H243" s="568"/>
      <c r="I243" s="568"/>
      <c r="J243" s="568"/>
      <c r="K243" s="568"/>
      <c r="L243" s="568"/>
      <c r="M243" s="567" t="s">
        <v>426</v>
      </c>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v>15</v>
      </c>
      <c r="AL243" s="570"/>
      <c r="AM243" s="570"/>
      <c r="AN243" s="570"/>
      <c r="AO243" s="570"/>
      <c r="AP243" s="571"/>
      <c r="AQ243" s="567" t="s">
        <v>395</v>
      </c>
      <c r="AR243" s="568"/>
      <c r="AS243" s="568"/>
      <c r="AT243" s="568"/>
      <c r="AU243" s="569" t="s">
        <v>395</v>
      </c>
      <c r="AV243" s="570"/>
      <c r="AW243" s="570"/>
      <c r="AX243" s="571"/>
    </row>
    <row r="244" spans="1:50" ht="24" customHeight="1" x14ac:dyDescent="0.15">
      <c r="A244" s="566">
        <v>9</v>
      </c>
      <c r="B244" s="566">
        <v>1</v>
      </c>
      <c r="C244" s="567" t="s">
        <v>427</v>
      </c>
      <c r="D244" s="568"/>
      <c r="E244" s="568"/>
      <c r="F244" s="568"/>
      <c r="G244" s="568"/>
      <c r="H244" s="568"/>
      <c r="I244" s="568"/>
      <c r="J244" s="568"/>
      <c r="K244" s="568"/>
      <c r="L244" s="568"/>
      <c r="M244" s="567" t="s">
        <v>428</v>
      </c>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v>10</v>
      </c>
      <c r="AL244" s="570"/>
      <c r="AM244" s="570"/>
      <c r="AN244" s="570"/>
      <c r="AO244" s="570"/>
      <c r="AP244" s="571"/>
      <c r="AQ244" s="567" t="s">
        <v>411</v>
      </c>
      <c r="AR244" s="568"/>
      <c r="AS244" s="568"/>
      <c r="AT244" s="568"/>
      <c r="AU244" s="569" t="s">
        <v>395</v>
      </c>
      <c r="AV244" s="570"/>
      <c r="AW244" s="570"/>
      <c r="AX244" s="571"/>
    </row>
    <row r="245" spans="1:50" ht="24" customHeight="1" x14ac:dyDescent="0.15">
      <c r="A245" s="566">
        <v>10</v>
      </c>
      <c r="B245" s="566">
        <v>1</v>
      </c>
      <c r="C245" s="567" t="s">
        <v>429</v>
      </c>
      <c r="D245" s="568"/>
      <c r="E245" s="568"/>
      <c r="F245" s="568"/>
      <c r="G245" s="568"/>
      <c r="H245" s="568"/>
      <c r="I245" s="568"/>
      <c r="J245" s="568"/>
      <c r="K245" s="568"/>
      <c r="L245" s="568"/>
      <c r="M245" s="567" t="s">
        <v>430</v>
      </c>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v>6</v>
      </c>
      <c r="AL245" s="570"/>
      <c r="AM245" s="570"/>
      <c r="AN245" s="570"/>
      <c r="AO245" s="570"/>
      <c r="AP245" s="571"/>
      <c r="AQ245" s="567" t="s">
        <v>412</v>
      </c>
      <c r="AR245" s="568"/>
      <c r="AS245" s="568"/>
      <c r="AT245" s="568"/>
      <c r="AU245" s="569" t="s">
        <v>395</v>
      </c>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369</v>
      </c>
      <c r="AL268" s="232"/>
      <c r="AM268" s="232"/>
      <c r="AN268" s="232"/>
      <c r="AO268" s="232"/>
      <c r="AP268" s="232"/>
      <c r="AQ268" s="232" t="s">
        <v>23</v>
      </c>
      <c r="AR268" s="232"/>
      <c r="AS268" s="232"/>
      <c r="AT268" s="232"/>
      <c r="AU268" s="83" t="s">
        <v>24</v>
      </c>
      <c r="AV268" s="84"/>
      <c r="AW268" s="84"/>
      <c r="AX268" s="573"/>
    </row>
    <row r="269" spans="1:50" ht="24" customHeight="1" x14ac:dyDescent="0.15">
      <c r="A269" s="566">
        <v>1</v>
      </c>
      <c r="B269" s="566">
        <v>1</v>
      </c>
      <c r="C269" s="567" t="s">
        <v>454</v>
      </c>
      <c r="D269" s="568"/>
      <c r="E269" s="568"/>
      <c r="F269" s="568"/>
      <c r="G269" s="568"/>
      <c r="H269" s="568"/>
      <c r="I269" s="568"/>
      <c r="J269" s="568"/>
      <c r="K269" s="568"/>
      <c r="L269" s="568"/>
      <c r="M269" s="567" t="s">
        <v>431</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18</v>
      </c>
      <c r="AL269" s="570"/>
      <c r="AM269" s="570"/>
      <c r="AN269" s="570"/>
      <c r="AO269" s="570"/>
      <c r="AP269" s="571"/>
      <c r="AQ269" s="567" t="s">
        <v>395</v>
      </c>
      <c r="AR269" s="568"/>
      <c r="AS269" s="568"/>
      <c r="AT269" s="568"/>
      <c r="AU269" s="569" t="s">
        <v>441</v>
      </c>
      <c r="AV269" s="570"/>
      <c r="AW269" s="570"/>
      <c r="AX269" s="571"/>
    </row>
    <row r="270" spans="1:50" ht="24" customHeight="1" x14ac:dyDescent="0.15">
      <c r="A270" s="566">
        <v>2</v>
      </c>
      <c r="B270" s="566">
        <v>1</v>
      </c>
      <c r="C270" s="567" t="s">
        <v>443</v>
      </c>
      <c r="D270" s="568"/>
      <c r="E270" s="568"/>
      <c r="F270" s="568"/>
      <c r="G270" s="568"/>
      <c r="H270" s="568"/>
      <c r="I270" s="568"/>
      <c r="J270" s="568"/>
      <c r="K270" s="568"/>
      <c r="L270" s="568"/>
      <c r="M270" s="567" t="s">
        <v>432</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17</v>
      </c>
      <c r="AL270" s="570"/>
      <c r="AM270" s="570"/>
      <c r="AN270" s="570"/>
      <c r="AO270" s="570"/>
      <c r="AP270" s="571"/>
      <c r="AQ270" s="567" t="s">
        <v>395</v>
      </c>
      <c r="AR270" s="568"/>
      <c r="AS270" s="568"/>
      <c r="AT270" s="568"/>
      <c r="AU270" s="569" t="s">
        <v>395</v>
      </c>
      <c r="AV270" s="570"/>
      <c r="AW270" s="570"/>
      <c r="AX270" s="571"/>
    </row>
    <row r="271" spans="1:50" ht="24" customHeight="1" x14ac:dyDescent="0.15">
      <c r="A271" s="566">
        <v>3</v>
      </c>
      <c r="B271" s="566">
        <v>1</v>
      </c>
      <c r="C271" s="567" t="s">
        <v>444</v>
      </c>
      <c r="D271" s="568"/>
      <c r="E271" s="568"/>
      <c r="F271" s="568"/>
      <c r="G271" s="568"/>
      <c r="H271" s="568"/>
      <c r="I271" s="568"/>
      <c r="J271" s="568"/>
      <c r="K271" s="568"/>
      <c r="L271" s="568"/>
      <c r="M271" s="567" t="s">
        <v>433</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16</v>
      </c>
      <c r="AL271" s="570"/>
      <c r="AM271" s="570"/>
      <c r="AN271" s="570"/>
      <c r="AO271" s="570"/>
      <c r="AP271" s="571"/>
      <c r="AQ271" s="567" t="s">
        <v>395</v>
      </c>
      <c r="AR271" s="568"/>
      <c r="AS271" s="568"/>
      <c r="AT271" s="568"/>
      <c r="AU271" s="569" t="s">
        <v>395</v>
      </c>
      <c r="AV271" s="570"/>
      <c r="AW271" s="570"/>
      <c r="AX271" s="571"/>
    </row>
    <row r="272" spans="1:50" ht="24" customHeight="1" x14ac:dyDescent="0.15">
      <c r="A272" s="566">
        <v>4</v>
      </c>
      <c r="B272" s="566">
        <v>1</v>
      </c>
      <c r="C272" s="567" t="s">
        <v>445</v>
      </c>
      <c r="D272" s="568"/>
      <c r="E272" s="568"/>
      <c r="F272" s="568"/>
      <c r="G272" s="568"/>
      <c r="H272" s="568"/>
      <c r="I272" s="568"/>
      <c r="J272" s="568"/>
      <c r="K272" s="568"/>
      <c r="L272" s="568"/>
      <c r="M272" s="567" t="s">
        <v>434</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15</v>
      </c>
      <c r="AL272" s="570"/>
      <c r="AM272" s="570"/>
      <c r="AN272" s="570"/>
      <c r="AO272" s="570"/>
      <c r="AP272" s="571"/>
      <c r="AQ272" s="567" t="s">
        <v>395</v>
      </c>
      <c r="AR272" s="568"/>
      <c r="AS272" s="568"/>
      <c r="AT272" s="568"/>
      <c r="AU272" s="569" t="s">
        <v>395</v>
      </c>
      <c r="AV272" s="570"/>
      <c r="AW272" s="570"/>
      <c r="AX272" s="571"/>
    </row>
    <row r="273" spans="1:50" ht="24" customHeight="1" x14ac:dyDescent="0.15">
      <c r="A273" s="566">
        <v>5</v>
      </c>
      <c r="B273" s="566">
        <v>1</v>
      </c>
      <c r="C273" s="567" t="s">
        <v>446</v>
      </c>
      <c r="D273" s="568"/>
      <c r="E273" s="568"/>
      <c r="F273" s="568"/>
      <c r="G273" s="568"/>
      <c r="H273" s="568"/>
      <c r="I273" s="568"/>
      <c r="J273" s="568"/>
      <c r="K273" s="568"/>
      <c r="L273" s="568"/>
      <c r="M273" s="567" t="s">
        <v>435</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15</v>
      </c>
      <c r="AL273" s="570"/>
      <c r="AM273" s="570"/>
      <c r="AN273" s="570"/>
      <c r="AO273" s="570"/>
      <c r="AP273" s="571"/>
      <c r="AQ273" s="567" t="s">
        <v>395</v>
      </c>
      <c r="AR273" s="568"/>
      <c r="AS273" s="568"/>
      <c r="AT273" s="568"/>
      <c r="AU273" s="569" t="s">
        <v>395</v>
      </c>
      <c r="AV273" s="570"/>
      <c r="AW273" s="570"/>
      <c r="AX273" s="571"/>
    </row>
    <row r="274" spans="1:50" ht="24" customHeight="1" x14ac:dyDescent="0.15">
      <c r="A274" s="566">
        <v>6</v>
      </c>
      <c r="B274" s="566">
        <v>1</v>
      </c>
      <c r="C274" s="567" t="s">
        <v>447</v>
      </c>
      <c r="D274" s="568"/>
      <c r="E274" s="568"/>
      <c r="F274" s="568"/>
      <c r="G274" s="568"/>
      <c r="H274" s="568"/>
      <c r="I274" s="568"/>
      <c r="J274" s="568"/>
      <c r="K274" s="568"/>
      <c r="L274" s="568"/>
      <c r="M274" s="567" t="s">
        <v>436</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14</v>
      </c>
      <c r="AL274" s="570"/>
      <c r="AM274" s="570"/>
      <c r="AN274" s="570"/>
      <c r="AO274" s="570"/>
      <c r="AP274" s="571"/>
      <c r="AQ274" s="567" t="s">
        <v>395</v>
      </c>
      <c r="AR274" s="568"/>
      <c r="AS274" s="568"/>
      <c r="AT274" s="568"/>
      <c r="AU274" s="569" t="s">
        <v>395</v>
      </c>
      <c r="AV274" s="570"/>
      <c r="AW274" s="570"/>
      <c r="AX274" s="571"/>
    </row>
    <row r="275" spans="1:50" ht="24" customHeight="1" x14ac:dyDescent="0.15">
      <c r="A275" s="566">
        <v>7</v>
      </c>
      <c r="B275" s="566">
        <v>1</v>
      </c>
      <c r="C275" s="567" t="s">
        <v>448</v>
      </c>
      <c r="D275" s="568"/>
      <c r="E275" s="568"/>
      <c r="F275" s="568"/>
      <c r="G275" s="568"/>
      <c r="H275" s="568"/>
      <c r="I275" s="568"/>
      <c r="J275" s="568"/>
      <c r="K275" s="568"/>
      <c r="L275" s="568"/>
      <c r="M275" s="567" t="s">
        <v>437</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13</v>
      </c>
      <c r="AL275" s="570"/>
      <c r="AM275" s="570"/>
      <c r="AN275" s="570"/>
      <c r="AO275" s="570"/>
      <c r="AP275" s="571"/>
      <c r="AQ275" s="567" t="s">
        <v>395</v>
      </c>
      <c r="AR275" s="568"/>
      <c r="AS275" s="568"/>
      <c r="AT275" s="568"/>
      <c r="AU275" s="569" t="s">
        <v>395</v>
      </c>
      <c r="AV275" s="570"/>
      <c r="AW275" s="570"/>
      <c r="AX275" s="571"/>
    </row>
    <row r="276" spans="1:50" ht="24" customHeight="1" x14ac:dyDescent="0.15">
      <c r="A276" s="566">
        <v>8</v>
      </c>
      <c r="B276" s="566">
        <v>1</v>
      </c>
      <c r="C276" s="567" t="s">
        <v>449</v>
      </c>
      <c r="D276" s="568"/>
      <c r="E276" s="568"/>
      <c r="F276" s="568"/>
      <c r="G276" s="568"/>
      <c r="H276" s="568"/>
      <c r="I276" s="568"/>
      <c r="J276" s="568"/>
      <c r="K276" s="568"/>
      <c r="L276" s="568"/>
      <c r="M276" s="567" t="s">
        <v>438</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v>12</v>
      </c>
      <c r="AL276" s="570"/>
      <c r="AM276" s="570"/>
      <c r="AN276" s="570"/>
      <c r="AO276" s="570"/>
      <c r="AP276" s="571"/>
      <c r="AQ276" s="567" t="s">
        <v>395</v>
      </c>
      <c r="AR276" s="568"/>
      <c r="AS276" s="568"/>
      <c r="AT276" s="568"/>
      <c r="AU276" s="569" t="s">
        <v>395</v>
      </c>
      <c r="AV276" s="570"/>
      <c r="AW276" s="570"/>
      <c r="AX276" s="571"/>
    </row>
    <row r="277" spans="1:50" ht="24" customHeight="1" x14ac:dyDescent="0.15">
      <c r="A277" s="566">
        <v>9</v>
      </c>
      <c r="B277" s="566">
        <v>1</v>
      </c>
      <c r="C277" s="567" t="s">
        <v>451</v>
      </c>
      <c r="D277" s="568"/>
      <c r="E277" s="568"/>
      <c r="F277" s="568"/>
      <c r="G277" s="568"/>
      <c r="H277" s="568"/>
      <c r="I277" s="568"/>
      <c r="J277" s="568"/>
      <c r="K277" s="568"/>
      <c r="L277" s="568"/>
      <c r="M277" s="567" t="s">
        <v>439</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v>11</v>
      </c>
      <c r="AL277" s="570"/>
      <c r="AM277" s="570"/>
      <c r="AN277" s="570"/>
      <c r="AO277" s="570"/>
      <c r="AP277" s="571"/>
      <c r="AQ277" s="567" t="s">
        <v>395</v>
      </c>
      <c r="AR277" s="568"/>
      <c r="AS277" s="568"/>
      <c r="AT277" s="568"/>
      <c r="AU277" s="569" t="s">
        <v>395</v>
      </c>
      <c r="AV277" s="570"/>
      <c r="AW277" s="570"/>
      <c r="AX277" s="571"/>
    </row>
    <row r="278" spans="1:50" ht="24" customHeight="1" x14ac:dyDescent="0.15">
      <c r="A278" s="566">
        <v>10</v>
      </c>
      <c r="B278" s="566">
        <v>1</v>
      </c>
      <c r="C278" s="567" t="s">
        <v>450</v>
      </c>
      <c r="D278" s="568"/>
      <c r="E278" s="568"/>
      <c r="F278" s="568"/>
      <c r="G278" s="568"/>
      <c r="H278" s="568"/>
      <c r="I278" s="568"/>
      <c r="J278" s="568"/>
      <c r="K278" s="568"/>
      <c r="L278" s="568"/>
      <c r="M278" s="567" t="s">
        <v>440</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v>10</v>
      </c>
      <c r="AL278" s="570"/>
      <c r="AM278" s="570"/>
      <c r="AN278" s="570"/>
      <c r="AO278" s="570"/>
      <c r="AP278" s="571"/>
      <c r="AQ278" s="567" t="s">
        <v>441</v>
      </c>
      <c r="AR278" s="568"/>
      <c r="AS278" s="568"/>
      <c r="AT278" s="568"/>
      <c r="AU278" s="569" t="s">
        <v>395</v>
      </c>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t="s">
        <v>442</v>
      </c>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369</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369</v>
      </c>
      <c r="AL334" s="232"/>
      <c r="AM334" s="232"/>
      <c r="AN334" s="232"/>
      <c r="AO334" s="232"/>
      <c r="AP334" s="232"/>
      <c r="AQ334" s="232" t="s">
        <v>23</v>
      </c>
      <c r="AR334" s="232"/>
      <c r="AS334" s="232"/>
      <c r="AT334" s="232"/>
      <c r="AU334" s="83" t="s">
        <v>24</v>
      </c>
      <c r="AV334" s="84"/>
      <c r="AW334" s="84"/>
      <c r="AX334" s="573"/>
    </row>
    <row r="335" spans="1:50" ht="24" customHeight="1" x14ac:dyDescent="0.15">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369</v>
      </c>
      <c r="AL367" s="232"/>
      <c r="AM367" s="232"/>
      <c r="AN367" s="232"/>
      <c r="AO367" s="232"/>
      <c r="AP367" s="232"/>
      <c r="AQ367" s="232" t="s">
        <v>23</v>
      </c>
      <c r="AR367" s="232"/>
      <c r="AS367" s="232"/>
      <c r="AT367" s="232"/>
      <c r="AU367" s="83" t="s">
        <v>24</v>
      </c>
      <c r="AV367" s="84"/>
      <c r="AW367" s="84"/>
      <c r="AX367" s="573"/>
    </row>
    <row r="368" spans="1:50" ht="24"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369</v>
      </c>
      <c r="AL400" s="232"/>
      <c r="AM400" s="232"/>
      <c r="AN400" s="232"/>
      <c r="AO400" s="232"/>
      <c r="AP400" s="232"/>
      <c r="AQ400" s="232" t="s">
        <v>23</v>
      </c>
      <c r="AR400" s="232"/>
      <c r="AS400" s="232"/>
      <c r="AT400" s="232"/>
      <c r="AU400" s="83" t="s">
        <v>24</v>
      </c>
      <c r="AV400" s="84"/>
      <c r="AW400" s="84"/>
      <c r="AX400" s="573"/>
    </row>
    <row r="401" spans="1:50" ht="24"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6"/>
      <c r="B433" s="566"/>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369</v>
      </c>
      <c r="AL433" s="232"/>
      <c r="AM433" s="232"/>
      <c r="AN433" s="232"/>
      <c r="AO433" s="232"/>
      <c r="AP433" s="232"/>
      <c r="AQ433" s="232" t="s">
        <v>23</v>
      </c>
      <c r="AR433" s="232"/>
      <c r="AS433" s="232"/>
      <c r="AT433" s="232"/>
      <c r="AU433" s="83" t="s">
        <v>24</v>
      </c>
      <c r="AV433" s="84"/>
      <c r="AW433" s="84"/>
      <c r="AX433" s="573"/>
    </row>
    <row r="434" spans="1:50" ht="24"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6"/>
      <c r="B466" s="566"/>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369</v>
      </c>
      <c r="AL466" s="232"/>
      <c r="AM466" s="232"/>
      <c r="AN466" s="232"/>
      <c r="AO466" s="232"/>
      <c r="AP466" s="232"/>
      <c r="AQ466" s="232" t="s">
        <v>23</v>
      </c>
      <c r="AR466" s="232"/>
      <c r="AS466" s="232"/>
      <c r="AT466" s="232"/>
      <c r="AU466" s="83" t="s">
        <v>24</v>
      </c>
      <c r="AV466" s="84"/>
      <c r="AW466" s="84"/>
      <c r="AX466" s="573"/>
    </row>
    <row r="467" spans="1:50" ht="24"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45</xdr:row>
                    <xdr:rowOff>57150</xdr:rowOff>
                  </from>
                  <to>
                    <xdr:col>47</xdr:col>
                    <xdr:colOff>142875</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76200</xdr:colOff>
                    <xdr:row>230</xdr:row>
                    <xdr:rowOff>85725</xdr:rowOff>
                  </from>
                  <to>
                    <xdr:col>43</xdr:col>
                    <xdr:colOff>180975</xdr:colOff>
                    <xdr:row>232</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498</xdr:row>
                    <xdr:rowOff>104775</xdr:rowOff>
                  </from>
                  <to>
                    <xdr:col>43</xdr:col>
                    <xdr:colOff>180975</xdr:colOff>
                    <xdr:row>499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A26" sqref="A26: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383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平成27年度行政事業レビュー_国際原子力人材育成イニシアチブ</dc:title>
  <dc:creator>文部科学省</dc:creator>
  <cp:lastModifiedBy>文部科学省</cp:lastModifiedBy>
  <cp:lastPrinted>2015-09-02T04:28:49Z</cp:lastPrinted>
  <dcterms:created xsi:type="dcterms:W3CDTF">2012-03-13T00:50:25Z</dcterms:created>
  <dcterms:modified xsi:type="dcterms:W3CDTF">2015-09-02T04:30:02Z</dcterms:modified>
</cp:coreProperties>
</file>