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25" yWindow="480" windowWidth="13815" windowHeight="86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<sst xmlns="http://schemas.openxmlformats.org/spreadsheetml/2006/main" count="1580" uniqueCount="612">
  <si>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</si>
  <si>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</si>
  <si>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</si>
  <si>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</si>
  <si>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</si>
  <si>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</si>
  <si>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</si>
  <si>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</si>
  <si>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</si>
  <si>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</si>
  <si>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</si>
  <si>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</si>
  <si>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</si>
  <si>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</si>
  <si>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</si>
  <si>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</si>
  <si>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</si>
  <si>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</si>
  <si>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</si>
  <si>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</si>
  <si>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</si>
  <si>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</si>
  <si>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</si>
  <si>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</si>
  <si>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</si>
  <si>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</si>
  <si>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</si>
  <si>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</si>
  <si>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</si>
  <si>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</si>
  <si>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</si>
  <si>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</si>
  <si>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</si>
  <si>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</si>
  <si>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</si>
  <si>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</si>
  <si>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</si>
  <si>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</si>
  <si>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</si>
  <si>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</si>
  <si>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</si>
  <si>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</si>
  <si>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</si>
  <si>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</si>
  <si>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</si>
  <si>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</si>
  <si>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</si>
  <si>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</si>
  <si>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</si>
  <si>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</si>
  <si>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</si>
  <si>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</si>
  <si>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</si>
  <si>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</si>
  <si>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</si>
  <si>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</si>
  <si>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</si>
  <si>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</si>
  <si>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</si>
  <si>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</si>
  <si>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</si>
  <si>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</si>
  <si>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</si>
  <si>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</si>
  <si>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</si>
  <si>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</si>
  <si>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</si>
  <si>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</si>
  <si>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</si>
  <si>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</si>
  <si>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</si>
  <si>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</si>
  <si>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</si>
  <si>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</si>
  <si>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</si>
  <si>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</si>
  <si>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</si>
  <si>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</si>
  <si>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</si>
  <si>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</si>
  <si>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</si>
  <si>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</si>
  <si>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</si>
  <si>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</si>
  <si>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</si>
  <si>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</si>
  <si>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</si>
  <si>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</si>
  <si>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</si>
  <si>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</si>
  <si>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</si>
  <si>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</si>
  <si>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</si>
  <si>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</si>
  <si>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</si>
  <si>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</si>
  <si>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</si>
  <si>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</si>
  <si>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</si>
  <si>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</si>
  <si>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</si>
  <si>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</si>
  <si>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</si>
  <si>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</si>
  <si>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</si>
  <si>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</si>
  <si>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</si>
  <si>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</si>
  <si>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</si>
  <si>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</si>
  <si>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</si>
  <si>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</si>
  <si>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</si>
  <si>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</si>
  <si>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</si>
  <si>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</si>
  <si>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</si>
  <si>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</si>
  <si>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</si>
  <si>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</si>
  <si>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</si>
  <si>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</si>
  <si>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</si>
  <si>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</si>
  <si>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</si>
  <si>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</si>
  <si>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</si>
  <si>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</si>
  <si>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</si>
  <si>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</si>
  <si>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</si>
  <si>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</si>
  <si>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</si>
  <si>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</si>
  <si>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</si>
  <si>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</si>
  <si>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</si>
  <si>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</si>
  <si>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</si>
  <si>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</si>
  <si>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</si>
  <si>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</si>
  <si>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</si>
  <si>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</si>
  <si>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</si>
  <si>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</si>
  <si>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</si>
  <si>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</si>
  <si>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</si>
  <si>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</si>
  <si>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</si>
  <si>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</si>
  <si>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</si>
  <si>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</si>
  <si>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</si>
  <si>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</si>
  <si>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</si>
  <si>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</si>
  <si>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</si>
  <si>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</si>
  <si>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</si>
  <si>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</si>
  <si>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</si>
  <si>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</si>
  <si>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</si>
  <si>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</si>
  <si>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</si>
  <si>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</si>
  <si>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</si>
  <si>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</si>
  <si>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</si>
  <si>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</si>
  <si>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</si>
  <si>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</si>
  <si>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</si>
  <si>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</si>
  <si>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</si>
  <si>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</si>
  <si>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</si>
  <si>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</si>
  <si>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</si>
  <si>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</si>
  <si>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</si>
  <si>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</si>
  <si>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</si>
  <si>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</si>
  <si>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</si>
  <si>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</si>
  <si>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</si>
  <si>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</si>
  <si>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</si>
  <si>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</si>
  <si>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</si>
  <si>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</si>
  <si>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</si>
  <si>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</si>
  <si>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</si>
  <si>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</si>
  <si>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</si>
  <si>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</si>
  <si>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</si>
  <si>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</si>
  <si>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</si>
  <si>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</si>
  <si>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</si>
  <si>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</si>
  <si>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</si>
  <si>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</si>
  <si>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</si>
  <si>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</si>
  <si>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</si>
  <si>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</si>
  <si>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</si>
  <si>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</si>
  <si>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</si>
  <si>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</si>
  <si>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</si>
  <si>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</si>
  <si>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</si>
  <si>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</si>
  <si>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</si>
  <si>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</si>
  <si>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</si>
  <si>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</si>
  <si>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</si>
  <si>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</si>
  <si>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</si>
  <si>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</si>
  <si>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</si>
  <si>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</si>
  <si>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</si>
  <si>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</si>
  <si>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</si>
  <si>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</si>
  <si>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</si>
  <si>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</si>
  <si>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</si>
  <si>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</si>
  <si>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</si>
  <si>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</si>
  <si>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</si>
  <si>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</si>
  <si>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</si>
  <si>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</si>
  <si>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</si>
  <si>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</si>
  <si>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</si>
  <si>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</si>
  <si>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</si>
  <si>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</si>
  <si>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</si>
  <si>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</si>
  <si>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</si>
  <si>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</si>
  <si>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</si>
  <si>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</si>
  <si>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</si>
  <si>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</si>
  <si>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</si>
  <si>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</si>
  <si>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</si>
  <si>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</si>
  <si>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</si>
  <si>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</si>
  <si>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</si>
  <si>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</si>
  <si>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</si>
  <si>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</si>
  <si>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</si>
  <si>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</si>
  <si>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</si>
  <si>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</si>
  <si>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</si>
  <si>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</si>
  <si>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</si>
  <si>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</si>
  <si>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</si>
  <si>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</si>
  <si>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</si>
  <si>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</si>
  <si>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</si>
  <si>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</si>
  <si>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</si>
  <si>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</si>
  <si>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</si>
  <si>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</si>
  <si>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</si>
  <si>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</si>
  <si>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</si>
  <si>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</si>
  <si>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</si>
  <si>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</si>
  <si>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</si>
  <si>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</si>
  <si>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</si>
  <si>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</si>
  <si>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</si>
  <si>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</si>
  <si>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</si>
  <si>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</si>
  <si>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</si>
  <si>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</si>
  <si>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</si>
  <si>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</si>
  <si>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</si>
  <si>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</si>
  <si>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</si>
  <si>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</si>
  <si>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</si>
  <si>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</si>
  <si>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</si>
  <si>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</si>
  <si>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</si>
  <si>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</si>
  <si>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</si>
  <si>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</si>
  <si>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</si>
  <si>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</si>
  <si>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</si>
  <si>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</si>
  <si>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</si>
  <si>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</si>
  <si>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</si>
  <si>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</si>
  <si>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</si>
  <si>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</si>
  <si>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</si>
  <si>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</si>
  <si>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</si>
  <si>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</si>
  <si>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</si>
  <si>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</si>
  <si>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</si>
  <si>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</si>
  <si>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</si>
  <si>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</si>
  <si>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</si>
  <si>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</si>
  <si>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</si>
  <si>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</si>
  <si>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</si>
  <si>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</si>
  <si>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</si>
  <si>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</si>
  <si>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</si>
  <si>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</si>
  <si>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</si>
  <si>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</si>
  <si>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</si>
  <si>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</si>
  <si>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</si>
  <si>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</si>
  <si>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</si>
  <si>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</si>
  <si>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</si>
  <si>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</si>
  <si>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</si>
  <si>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</si>
  <si>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</si>
  <si>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</si>
  <si>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</si>
  <si>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</si>
  <si>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</si>
  <si>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</si>
  <si>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</si>
  <si>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</si>
  <si>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</si>
  <si>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</si>
  <si>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</si>
  <si>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</si>
  <si>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</si>
  <si>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</si>
  <si>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</si>
  <si>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</si>
  <si>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</si>
  <si>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</si>
  <si>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</si>
  <si>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</si>
  <si>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</si>
  <si>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</si>
  <si>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</si>
  <si>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</si>
  <si>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</si>
  <si>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</si>
  <si>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</si>
  <si>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</si>
  <si>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</si>
  <si>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</si>
  <si>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</si>
  <si>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</si>
  <si>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</si>
  <si>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</si>
  <si>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</si>
  <si>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</si>
  <si>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</si>
  <si>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</si>
  <si>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</si>
  <si>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</si>
  <si>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</si>
  <si>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</si>
  <si>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</si>
  <si>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</si>
  <si>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</si>
  <si>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</si>
  <si>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</si>
  <si>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</si>
  <si>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</si>
  <si>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</si>
  <si>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</si>
  <si>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</si>
  <si>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</si>
  <si>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</si>
  <si>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</si>
  <si>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</si>
  <si>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</si>
  <si>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</si>
  <si>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</si>
  <si>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</si>
  <si>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</si>
  <si>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</si>
  <si>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</si>
  <si>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</si>
  <si>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</si>
  <si>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</si>
  <si>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</si>
  <si>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</si>
  <si>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</si>
  <si>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</si>
  <si>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</si>
  <si>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</si>
  <si>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</si>
  <si>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</si>
  <si>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</si>
  <si>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</si>
  <si>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</si>
  <si>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</si>
  <si>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</si>
  <si>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</si>
  <si>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</si>
  <si>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</si>
  <si>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</si>
  <si>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</si>
  <si>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</si>
  <si>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</si>
  <si>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</si>
  <si>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</si>
  <si>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</si>
  <si>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</si>
  <si>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</si>
  <si>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</si>
  <si>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</si>
  <si>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</si>
  <si>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</si>
  <si>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</si>
  <si>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</si>
  <si>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</si>
  <si>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</si>
  <si>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</si>
  <si>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</si>
  <si>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</si>
  <si>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</si>
  <si>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</si>
  <si>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</si>
  <si>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</si>
  <si>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</si>
  <si>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</si>
  <si>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</si>
  <si>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科学技術・学術政策局</t>
    <phoneticPr fontId="5"/>
  </si>
  <si>
    <t>研究開発基盤課量子放射線研究推進室</t>
    <phoneticPr fontId="5"/>
  </si>
  <si>
    <t>○</t>
  </si>
  <si>
    <t>-</t>
  </si>
  <si>
    <t>－</t>
  </si>
  <si>
    <t>千円/時間/本</t>
    <rPh sb="0" eb="2">
      <t>センエン</t>
    </rPh>
    <rPh sb="3" eb="5">
      <t>ジカン</t>
    </rPh>
    <rPh sb="6" eb="7">
      <t>ホン</t>
    </rPh>
    <phoneticPr fontId="5"/>
  </si>
  <si>
    <t>百万円/時間/本</t>
    <rPh sb="0" eb="2">
      <t>ヒャクマン</t>
    </rPh>
    <phoneticPr fontId="5"/>
  </si>
  <si>
    <t>当該年度運営費/運転時間/ビームライン本数
※特定先端大型研究施設運営費等補助金の予算額　　　　　　　　　　　　　　</t>
    <rPh sb="0" eb="2">
      <t>トウガイ</t>
    </rPh>
    <phoneticPr fontId="5"/>
  </si>
  <si>
    <t>7303/5063/55</t>
    <phoneticPr fontId="5"/>
  </si>
  <si>
    <t>7,415/4265/56</t>
    <phoneticPr fontId="5"/>
  </si>
  <si>
    <t>特定先端大型研究施設運営費等補助金</t>
    <phoneticPr fontId="5"/>
  </si>
  <si>
    <t>特定先端大型研究施設利用促進交付金</t>
    <phoneticPr fontId="5"/>
  </si>
  <si>
    <t>特定先端大型研究施設整備
費補助金</t>
    <phoneticPr fontId="5"/>
  </si>
  <si>
    <r>
      <rPr>
        <sz val="11"/>
        <rFont val="ＭＳ Ｐゴシック"/>
        <family val="3"/>
        <charset val="128"/>
      </rPr>
      <t>0</t>
    </r>
    <r>
      <rPr>
        <sz val="11"/>
        <rFont val="ＭＳ Ｐゴシック"/>
        <family val="3"/>
        <charset val="128"/>
      </rPr>
      <t>230</t>
    </r>
    <phoneticPr fontId="5"/>
  </si>
  <si>
    <r>
      <rPr>
        <sz val="11"/>
        <rFont val="ＭＳ Ｐゴシック"/>
        <family val="3"/>
        <charset val="128"/>
      </rPr>
      <t>0</t>
    </r>
    <r>
      <rPr>
        <sz val="11"/>
        <rFont val="ＭＳ Ｐゴシック"/>
        <family val="3"/>
        <charset val="128"/>
      </rPr>
      <t>228</t>
    </r>
    <phoneticPr fontId="5"/>
  </si>
  <si>
    <r>
      <rPr>
        <sz val="11"/>
        <rFont val="ＭＳ Ｐゴシック"/>
        <family val="3"/>
        <charset val="128"/>
      </rPr>
      <t>0254</t>
    </r>
    <phoneticPr fontId="5"/>
  </si>
  <si>
    <r>
      <rPr>
        <sz val="11"/>
        <rFont val="ＭＳ Ｐゴシック"/>
        <family val="3"/>
        <charset val="128"/>
      </rPr>
      <t>0238</t>
    </r>
    <phoneticPr fontId="5"/>
  </si>
  <si>
    <r>
      <rPr>
        <sz val="11"/>
        <rFont val="ＭＳ Ｐゴシック"/>
        <family val="3"/>
        <charset val="128"/>
      </rPr>
      <t>0333</t>
    </r>
    <phoneticPr fontId="5"/>
  </si>
  <si>
    <t>件</t>
    <rPh sb="0" eb="1">
      <t>ケン</t>
    </rPh>
    <phoneticPr fontId="5"/>
  </si>
  <si>
    <t>7873/5081/56</t>
    <phoneticPr fontId="5"/>
  </si>
  <si>
    <t>7878/5000/56</t>
    <phoneticPr fontId="5"/>
  </si>
  <si>
    <t>A.（独）理化学研究所</t>
    <rPh sb="3" eb="4">
      <t>ドク</t>
    </rPh>
    <rPh sb="5" eb="8">
      <t>リカガク</t>
    </rPh>
    <rPh sb="8" eb="11">
      <t>ケンキュウジョ</t>
    </rPh>
    <phoneticPr fontId="5"/>
  </si>
  <si>
    <t>外部委託</t>
    <rPh sb="0" eb="2">
      <t>ガイブ</t>
    </rPh>
    <rPh sb="2" eb="4">
      <t>イタク</t>
    </rPh>
    <phoneticPr fontId="5"/>
  </si>
  <si>
    <t>光熱水費</t>
    <rPh sb="0" eb="4">
      <t>コウネツスイヒ</t>
    </rPh>
    <phoneticPr fontId="5"/>
  </si>
  <si>
    <t>物品購入費</t>
    <rPh sb="0" eb="2">
      <t>ブッピン</t>
    </rPh>
    <rPh sb="2" eb="5">
      <t>コウニュウヒ</t>
    </rPh>
    <phoneticPr fontId="5"/>
  </si>
  <si>
    <t>役務費等</t>
    <rPh sb="0" eb="2">
      <t>エキム</t>
    </rPh>
    <rPh sb="2" eb="3">
      <t>ヒ</t>
    </rPh>
    <rPh sb="3" eb="4">
      <t>トウ</t>
    </rPh>
    <phoneticPr fontId="5"/>
  </si>
  <si>
    <t>B.（公財）高輝度光科学研究センター</t>
    <rPh sb="3" eb="5">
      <t>コウザイ</t>
    </rPh>
    <rPh sb="6" eb="9">
      <t>コウキド</t>
    </rPh>
    <rPh sb="9" eb="10">
      <t>ヒカリ</t>
    </rPh>
    <rPh sb="10" eb="12">
      <t>カガク</t>
    </rPh>
    <rPh sb="12" eb="14">
      <t>ケンキュウ</t>
    </rPh>
    <phoneticPr fontId="5"/>
  </si>
  <si>
    <t>C.（公財）高輝度光科学研究センター</t>
    <rPh sb="3" eb="5">
      <t>コウザイ</t>
    </rPh>
    <rPh sb="6" eb="9">
      <t>コウキド</t>
    </rPh>
    <rPh sb="9" eb="10">
      <t>ヒカリ</t>
    </rPh>
    <rPh sb="10" eb="12">
      <t>カガク</t>
    </rPh>
    <rPh sb="12" eb="14">
      <t>ケンキュウ</t>
    </rPh>
    <phoneticPr fontId="5"/>
  </si>
  <si>
    <t>-</t>
    <phoneticPr fontId="5"/>
  </si>
  <si>
    <t>-</t>
    <phoneticPr fontId="5"/>
  </si>
  <si>
    <t>人件費</t>
  </si>
  <si>
    <t>利用促進業務のための人件費</t>
  </si>
  <si>
    <t>業務実施費</t>
  </si>
  <si>
    <t>利用促進業務にかかる物品購入費、会議開催に係る費用等</t>
  </si>
  <si>
    <t>(株)キー・プランニング</t>
  </si>
  <si>
    <t>利用者支援システム新制度実施に向けたシステム改修及び機能追加等</t>
  </si>
  <si>
    <t>仁木工芸(株)</t>
  </si>
  <si>
    <t>SPring-8 BL41XU吹付低温装置等</t>
  </si>
  <si>
    <t>タツミ産業(株)</t>
  </si>
  <si>
    <t>マルチチャネルアナライザ等</t>
  </si>
  <si>
    <t>(株)アンザイオーエーサービス</t>
  </si>
  <si>
    <t>開発用PCソフトウェアライセンス追加及び更新等</t>
  </si>
  <si>
    <t>(株)六甲出版販売</t>
  </si>
  <si>
    <t>SPring-8 Research Frontiers 2013編集、印刷、製本等</t>
  </si>
  <si>
    <t>(有)はと印刷</t>
  </si>
  <si>
    <t>SPring-8産業新分野支援課題･一般課題(産業分野)実施報告書等</t>
  </si>
  <si>
    <t>島津サイエンス西日本(株)</t>
  </si>
  <si>
    <t>高感度ガスクロマトグラフシステム等</t>
  </si>
  <si>
    <t>丸善(株)</t>
  </si>
  <si>
    <t>Nature Publishing Group発行雑誌閲覧ライセンス購入等</t>
  </si>
  <si>
    <t>(株)リガク</t>
  </si>
  <si>
    <t>X線実験試料用調湿ガス発生装置等</t>
  </si>
  <si>
    <t>(有)センソファージャパン</t>
  </si>
  <si>
    <t>デュアルビーム用HV-S-B型ステージ</t>
  </si>
  <si>
    <t>物品購入費</t>
  </si>
  <si>
    <t>利用者支援してシステムの機能追加</t>
  </si>
  <si>
    <t>役務費</t>
  </si>
  <si>
    <t>利用者支援システムの保守</t>
  </si>
  <si>
    <t>研究員等人件費</t>
  </si>
  <si>
    <t>加速器装置、運転維持管理のための設備備品等</t>
  </si>
  <si>
    <t>業務効率化のための定常業務のアウトソーシング、及び、メーカー定期点検等</t>
  </si>
  <si>
    <t>その他</t>
  </si>
  <si>
    <t>事務用品費、通信交通費等</t>
  </si>
  <si>
    <t>（公財）高輝度光科学研究センター</t>
  </si>
  <si>
    <t>大型放射光施設（SPring-8）の運転等</t>
  </si>
  <si>
    <t>大型放射光施設（SPring-8）の利用促進</t>
  </si>
  <si>
    <t>大型放射光施設（SPring-8）の運転等</t>
    <rPh sb="0" eb="2">
      <t>オオガタ</t>
    </rPh>
    <rPh sb="2" eb="5">
      <t>ホウシャコウ</t>
    </rPh>
    <rPh sb="5" eb="7">
      <t>シセツ</t>
    </rPh>
    <rPh sb="18" eb="20">
      <t>ウンテン</t>
    </rPh>
    <rPh sb="20" eb="21">
      <t>トウ</t>
    </rPh>
    <phoneticPr fontId="5"/>
  </si>
  <si>
    <t>大型放射光施設（SPring-8）の電気代、ガス代、水道代</t>
    <rPh sb="18" eb="21">
      <t>デンキダイ</t>
    </rPh>
    <rPh sb="24" eb="25">
      <t>ダイ</t>
    </rPh>
    <rPh sb="26" eb="29">
      <t>スイドウダイ</t>
    </rPh>
    <phoneticPr fontId="5"/>
  </si>
  <si>
    <t>大型放射光施設（SPring-8）の保守、高度化等</t>
    <rPh sb="18" eb="20">
      <t>ホシュ</t>
    </rPh>
    <rPh sb="21" eb="24">
      <t>コウドカ</t>
    </rPh>
    <rPh sb="24" eb="25">
      <t>トウ</t>
    </rPh>
    <phoneticPr fontId="5"/>
  </si>
  <si>
    <t>大型放射光施設（SPring-8）の建屋・設備の保守業務・放射線管理業務</t>
    <rPh sb="18" eb="20">
      <t>タテヤ</t>
    </rPh>
    <rPh sb="21" eb="23">
      <t>セツビ</t>
    </rPh>
    <rPh sb="24" eb="26">
      <t>ホシュ</t>
    </rPh>
    <rPh sb="26" eb="28">
      <t>ギョウム</t>
    </rPh>
    <rPh sb="29" eb="32">
      <t>ホウシャセン</t>
    </rPh>
    <rPh sb="32" eb="34">
      <t>カンリ</t>
    </rPh>
    <rPh sb="34" eb="36">
      <t>ギョウム</t>
    </rPh>
    <phoneticPr fontId="5"/>
  </si>
  <si>
    <t>人件費</t>
    <rPh sb="0" eb="3">
      <t>ジンケンヒ</t>
    </rPh>
    <phoneticPr fontId="5"/>
  </si>
  <si>
    <t>大型放射光施設（SPring-8）の運転に係る人件費</t>
    <rPh sb="21" eb="22">
      <t>カカ</t>
    </rPh>
    <rPh sb="23" eb="26">
      <t>ジンケンヒ</t>
    </rPh>
    <phoneticPr fontId="5"/>
  </si>
  <si>
    <t>（独）理化学研究所</t>
    <rPh sb="1" eb="2">
      <t>ドク</t>
    </rPh>
    <rPh sb="3" eb="6">
      <t>リカガク</t>
    </rPh>
    <rPh sb="6" eb="9">
      <t>ケンキュウジョ</t>
    </rPh>
    <phoneticPr fontId="5"/>
  </si>
  <si>
    <r>
      <t>大型放射光施設（S</t>
    </r>
    <r>
      <rPr>
        <sz val="11"/>
        <rFont val="ＭＳ Ｐゴシック"/>
        <family val="3"/>
        <charset val="128"/>
      </rPr>
      <t>Pring-8）の運営</t>
    </r>
    <rPh sb="0" eb="2">
      <t>オオガタ</t>
    </rPh>
    <rPh sb="2" eb="5">
      <t>ホウシャコウ</t>
    </rPh>
    <rPh sb="5" eb="7">
      <t>シセツ</t>
    </rPh>
    <rPh sb="18" eb="20">
      <t>ウンエイ</t>
    </rPh>
    <phoneticPr fontId="5"/>
  </si>
  <si>
    <t>-</t>
    <phoneticPr fontId="5"/>
  </si>
  <si>
    <t>保守費</t>
    <rPh sb="0" eb="2">
      <t>ホシュ</t>
    </rPh>
    <rPh sb="2" eb="3">
      <t>ヒ</t>
    </rPh>
    <phoneticPr fontId="5"/>
  </si>
  <si>
    <t>蓄積リングRFステーション　クライストロン高圧電源等</t>
    <rPh sb="25" eb="26">
      <t>トウ</t>
    </rPh>
    <phoneticPr fontId="5"/>
  </si>
  <si>
    <t>株式会社東芝</t>
  </si>
  <si>
    <t>スプリングエイトサービス株式会社</t>
  </si>
  <si>
    <t>タツミ産業株式会社</t>
  </si>
  <si>
    <t>株式会社日建設計</t>
  </si>
  <si>
    <t>株式会社鈴木商館</t>
  </si>
  <si>
    <t>ダイキン工業株式会社</t>
  </si>
  <si>
    <t>株式会社ＩＨＩビジネスサポート</t>
  </si>
  <si>
    <t>株式会社ベルアート</t>
  </si>
  <si>
    <t>大型放射光施設及び関連施設建屋・設備等運転保守業務等</t>
    <rPh sb="25" eb="26">
      <t>トウ</t>
    </rPh>
    <phoneticPr fontId="5"/>
  </si>
  <si>
    <t>フェムト秒赤外レーザー用温湿制御ブース等</t>
    <rPh sb="19" eb="20">
      <t>トウ</t>
    </rPh>
    <phoneticPr fontId="5"/>
  </si>
  <si>
    <t>理化学研究所播磨事業所特高第一変電所関連設備更新工事設計・積算業務</t>
    <phoneticPr fontId="5"/>
  </si>
  <si>
    <t>高安定X線分光器用液体窒素循環装置等</t>
    <rPh sb="17" eb="18">
      <t>トウ</t>
    </rPh>
    <phoneticPr fontId="5"/>
  </si>
  <si>
    <t>理化学研究所中尺ﾋﾞｰﾑﾗｲﾝ実験施設ｴｱｺﾝ更新工事等</t>
    <rPh sb="27" eb="28">
      <t>トウ</t>
    </rPh>
    <phoneticPr fontId="5"/>
  </si>
  <si>
    <t>三浦工業株式会社</t>
  </si>
  <si>
    <t>松本建設株式会社</t>
  </si>
  <si>
    <t>蓄積ﾘﾝｸﾞ棟空調加湿用ﾎﾞｲﾗｰ更新工事</t>
    <phoneticPr fontId="5"/>
  </si>
  <si>
    <t>相互利用実験施設コンクリート遮蔽体等</t>
    <rPh sb="17" eb="18">
      <t>トウ</t>
    </rPh>
    <phoneticPr fontId="5"/>
  </si>
  <si>
    <t>研究交流施設（Ａ棟）防ｶﾋﾞ及び内装改修工事等</t>
    <rPh sb="22" eb="23">
      <t>トウ</t>
    </rPh>
    <phoneticPr fontId="5"/>
  </si>
  <si>
    <t>研究交流施設（A棟）外壁及び屋上防水改修工事等</t>
    <rPh sb="22" eb="23">
      <t>トウ</t>
    </rPh>
    <phoneticPr fontId="5"/>
  </si>
  <si>
    <t>(株)東芝</t>
    <phoneticPr fontId="5"/>
  </si>
  <si>
    <t>スプリングエイトサービス(株)</t>
    <phoneticPr fontId="5"/>
  </si>
  <si>
    <t>(株)鈴木商館</t>
    <phoneticPr fontId="5"/>
  </si>
  <si>
    <t>ダイキン工業(株)</t>
    <phoneticPr fontId="5"/>
  </si>
  <si>
    <t>タツミ産業(株)</t>
    <phoneticPr fontId="5"/>
  </si>
  <si>
    <t>三浦工業(株)</t>
    <phoneticPr fontId="5"/>
  </si>
  <si>
    <t>(株)ＩＨＩビジネスサポート</t>
    <phoneticPr fontId="5"/>
  </si>
  <si>
    <t>松本建設(株)</t>
    <phoneticPr fontId="5"/>
  </si>
  <si>
    <t>(株)ベルアート</t>
    <phoneticPr fontId="5"/>
  </si>
  <si>
    <t>D.(株)東芝</t>
    <rPh sb="2" eb="5">
      <t>カブ</t>
    </rPh>
    <rPh sb="5" eb="7">
      <t>トウシバ</t>
    </rPh>
    <phoneticPr fontId="5"/>
  </si>
  <si>
    <t>(株)日建設計</t>
    <phoneticPr fontId="5"/>
  </si>
  <si>
    <t>F.</t>
    <phoneticPr fontId="5"/>
  </si>
  <si>
    <t>（公財）高輝度光科学研究センター</t>
    <phoneticPr fontId="5"/>
  </si>
  <si>
    <t>　「特定先端大型研究施設の共用の促進に関する法律（以下「共用法」という。）」に基づき、理化学研究所が設置した大型放射光施設（SPring-8）の共用の促進を図るため、安定した運転の確保と施設の供用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Pring-8を利用する上で必要な支援（利用支援業務）を行う。（補助率定額）</t>
    <rPh sb="256" eb="259">
      <t>ホジョリツ</t>
    </rPh>
    <rPh sb="259" eb="261">
      <t>テイガク</t>
    </rPh>
    <phoneticPr fontId="5"/>
  </si>
  <si>
    <t>※1</t>
    <phoneticPr fontId="5"/>
  </si>
  <si>
    <t>-</t>
    <phoneticPr fontId="5"/>
  </si>
  <si>
    <t>※3</t>
    <phoneticPr fontId="5"/>
  </si>
  <si>
    <t>※3</t>
    <phoneticPr fontId="5"/>
  </si>
  <si>
    <t>政策目標8：基礎研究の充実及び研究の推進のための環境整備
施策目標8-2：科学技術振興のための基盤の強化</t>
    <phoneticPr fontId="5"/>
  </si>
  <si>
    <t>大型放射光施設（ＳＰｒｉｎｇ－8）の共用</t>
    <phoneticPr fontId="5"/>
  </si>
  <si>
    <t>集計年度末までに登録された、SPring-8を利用した研究の発表論文数の過去3年間の平均値</t>
    <phoneticPr fontId="5"/>
  </si>
  <si>
    <t>集計年度末までに登録された、SPring-8を利用した研究の発表論文数の過去3年間の平均値を、平成27年度には800件以上にする。</t>
    <rPh sb="36" eb="38">
      <t>カコ</t>
    </rPh>
    <rPh sb="39" eb="40">
      <t>ネン</t>
    </rPh>
    <rPh sb="40" eb="41">
      <t>カン</t>
    </rPh>
    <rPh sb="42" eb="45">
      <t>ヘイキンチ</t>
    </rPh>
    <rPh sb="47" eb="49">
      <t>ヘイセイ</t>
    </rPh>
    <rPh sb="51" eb="53">
      <t>ネンド</t>
    </rPh>
    <rPh sb="58" eb="59">
      <t>ケン</t>
    </rPh>
    <rPh sb="59" eb="61">
      <t>イジョウ</t>
    </rPh>
    <phoneticPr fontId="5"/>
  </si>
  <si>
    <t>時間</t>
    <rPh sb="0" eb="2">
      <t>ジカン</t>
    </rPh>
    <phoneticPr fontId="5"/>
  </si>
  <si>
    <t>SPring-8の年間運転時間</t>
    <rPh sb="9" eb="11">
      <t>ネンカン</t>
    </rPh>
    <rPh sb="11" eb="13">
      <t>ウンテン</t>
    </rPh>
    <rPh sb="13" eb="15">
      <t>ジカン</t>
    </rPh>
    <phoneticPr fontId="5"/>
  </si>
  <si>
    <t>‐</t>
  </si>
  <si>
    <t>入札の競争性を高めるため、公告期間を延長したり仕様書を精査するといった、継続的な工夫を続けていく必要がある。</t>
    <phoneticPr fontId="5"/>
  </si>
  <si>
    <t>今後も、効果的・効率的に適切な運営を図り、SPring-8の共用の更なる促進及び最先端の研究基盤としての施設整備に努める。</t>
    <phoneticPr fontId="5"/>
  </si>
  <si>
    <t>本事業は、第４期科学技術基本計画の「共通的、基盤的な施設及び設備の高度化」及び「先端研究施設及び設備の整備、共用促進」においてその必要性が明記されるなど、国民や社会のニーズを的確に反映している。</t>
    <rPh sb="0" eb="1">
      <t>ホン</t>
    </rPh>
    <rPh sb="77" eb="79">
      <t>コクミン</t>
    </rPh>
    <rPh sb="80" eb="82">
      <t>シャカイ</t>
    </rPh>
    <rPh sb="87" eb="89">
      <t>テキカク</t>
    </rPh>
    <rPh sb="90" eb="92">
      <t>ハンエイ</t>
    </rPh>
    <phoneticPr fontId="5"/>
  </si>
  <si>
    <t>E.(株)キー・プランニング</t>
    <phoneticPr fontId="5"/>
  </si>
  <si>
    <t>本事業は共用法により国が実施することが定められた事業である。</t>
    <rPh sb="0" eb="1">
      <t>ホン</t>
    </rPh>
    <rPh sb="1" eb="3">
      <t>ジギョウ</t>
    </rPh>
    <rPh sb="4" eb="6">
      <t>キョウヨウ</t>
    </rPh>
    <rPh sb="6" eb="7">
      <t>ホウ</t>
    </rPh>
    <rPh sb="10" eb="11">
      <t>クニ</t>
    </rPh>
    <rPh sb="12" eb="14">
      <t>ジッシ</t>
    </rPh>
    <rPh sb="19" eb="20">
      <t>サダ</t>
    </rPh>
    <rPh sb="24" eb="26">
      <t>ジギョウ</t>
    </rPh>
    <phoneticPr fontId="5"/>
  </si>
  <si>
    <t>本事業は、第４期科学技術基本計画の「共通的、基盤的な施設及び設備の高度化」及び「先端研究施設及び設備の整備、共用促進」においてその必要性が明記され、また、共用法により実施することが定められた、政策の優先度が高い事業である。</t>
    <rPh sb="77" eb="80">
      <t>キョウヨウホウ</t>
    </rPh>
    <rPh sb="83" eb="85">
      <t>ジッシ</t>
    </rPh>
    <rPh sb="90" eb="91">
      <t>サダ</t>
    </rPh>
    <phoneticPr fontId="5"/>
  </si>
  <si>
    <t>SPring-8の利用について、成果非公開とする場合は適切な受益者負担の観点から有償とし、運営費回収方式に基づく利用料の徴収を行っている。</t>
    <rPh sb="53" eb="54">
      <t>モト</t>
    </rPh>
    <rPh sb="63" eb="64">
      <t>オコナ</t>
    </rPh>
    <phoneticPr fontId="5"/>
  </si>
  <si>
    <t>同等の海外施設の運営費と同水準である。</t>
    <rPh sb="8" eb="11">
      <t>ウンエイヒ</t>
    </rPh>
    <rPh sb="12" eb="15">
      <t>ドウスイジュン</t>
    </rPh>
    <phoneticPr fontId="5"/>
  </si>
  <si>
    <t>目標以上の成果を達成し、着実に実績を伸ばしている。</t>
    <rPh sb="0" eb="2">
      <t>モクヒョウ</t>
    </rPh>
    <rPh sb="2" eb="4">
      <t>イジョウ</t>
    </rPh>
    <rPh sb="5" eb="7">
      <t>セイカ</t>
    </rPh>
    <rPh sb="8" eb="10">
      <t>タッセイ</t>
    </rPh>
    <rPh sb="12" eb="14">
      <t>チャクジツ</t>
    </rPh>
    <rPh sb="15" eb="17">
      <t>ジッセキ</t>
    </rPh>
    <rPh sb="18" eb="19">
      <t>ノ</t>
    </rPh>
    <phoneticPr fontId="5"/>
  </si>
  <si>
    <t>幅広い分野の研究者（年間のべ約1万6千名）に利用され、基礎研究の振興やイノベーション創出に貢献している。</t>
    <rPh sb="10" eb="12">
      <t>ネンカン</t>
    </rPh>
    <rPh sb="14" eb="15">
      <t>ヤク</t>
    </rPh>
    <rPh sb="16" eb="17">
      <t>マン</t>
    </rPh>
    <rPh sb="18" eb="19">
      <t>セン</t>
    </rPh>
    <rPh sb="19" eb="20">
      <t>メイ</t>
    </rPh>
    <phoneticPr fontId="5"/>
  </si>
  <si>
    <t>共用法に基づき、施設設置者・登録施設利用促進機関を対象とした補助事業であり、実効性の高い事業となっている。</t>
    <phoneticPr fontId="5"/>
  </si>
  <si>
    <t>共用法において、施設の運営・整備は理化学研究所が行う旨定められている。同法において、課題選定・利用促進業務を行う登録施設利用促進機関は、５年毎に更新機会を設けている。また、理化学研究所及び登録施設利用促進機関が支出する業務において、大部分は一般競争入札を実施しており、その妥当性や競争性を確保している。</t>
    <rPh sb="26" eb="27">
      <t>ムネ</t>
    </rPh>
    <phoneticPr fontId="5"/>
  </si>
  <si>
    <t>活動実績は当初見込みを上回っている。</t>
    <rPh sb="0" eb="2">
      <t>カツドウ</t>
    </rPh>
    <rPh sb="2" eb="4">
      <t>ジッセキ</t>
    </rPh>
    <rPh sb="5" eb="7">
      <t>トウショ</t>
    </rPh>
    <rPh sb="7" eb="9">
      <t>ミコ</t>
    </rPh>
    <rPh sb="11" eb="13">
      <t>ウワマワ</t>
    </rPh>
    <phoneticPr fontId="5"/>
  </si>
  <si>
    <t>SPring-8の運営について、保守経費の見直し、運転の効率化、空調使用量の見直し等の節電対策といった工夫を行うなど、運営体制・業務の効率化を図り、毎年コスト削減に努めている。</t>
    <phoneticPr fontId="5"/>
  </si>
  <si>
    <t>経費の執行に関しては、事業年度毎に実績報告書等において、支出先・使途の把握や事業目的との整合性についての確認に努めている。また、現地調査を行う等、必要な指導も行っている。</t>
    <phoneticPr fontId="5"/>
  </si>
  <si>
    <t>我が国の科学技術の発展や国際競争力の強化に貢献するため、世界最高の明るさ・品質の放射光を利用して、物質の種類や構造解析、様々な機能の解析や分析を可能にする大型放射光施設（SPring-8）について、必要な運転時間の確保及び利用環境の充実に努め、学術界・産業界の広範な分野の研究者等の利用に供する。
（※）平成24年度よりSPring-8とSACLAの利用促進交付金を一本化（平成24年度：1,410百万円、平成25年度：1,368百万円、平成26年度：1,386百万円、平成27年度：1,381百万円）しているため、本シート上では、便宜的に23年度予算額の比率で各施設相当分の予算を算出。</t>
    <phoneticPr fontId="5"/>
  </si>
  <si>
    <t>量子放射線研究推進室長
上田　光幸</t>
    <rPh sb="12" eb="14">
      <t>ウエダ</t>
    </rPh>
    <rPh sb="15" eb="17">
      <t>ミツユキ</t>
    </rPh>
    <phoneticPr fontId="5"/>
  </si>
  <si>
    <t>第4期科学技術基本計画（平成23年8月閣議決定）
大型放射光施設に関する中間評価報告書（平成25年8月）</t>
    <phoneticPr fontId="5"/>
  </si>
  <si>
    <t>国立研究開発法人理化学研究所法第16条2項
特定先端大型研究施設の共用の促進に関する法律</t>
    <phoneticPr fontId="5"/>
  </si>
  <si>
    <t>うち、「新しい日本のための優先課題推進枠」536百万円
うち、「新しい日本のための優先課題推進枠」410百万円
（※）平成24年度よりSPring-8とSACLAの利用促進交付金を一本化（平成27年度：1,381百万円）しているため、本シート上では、便宜的に23年度予算額の比率で各施設相当分の予算を算出。</t>
    <rPh sb="4" eb="5">
      <t>アタラ</t>
    </rPh>
    <rPh sb="7" eb="9">
      <t>ニホン</t>
    </rPh>
    <rPh sb="13" eb="15">
      <t>ユウセン</t>
    </rPh>
    <rPh sb="15" eb="17">
      <t>カダイ</t>
    </rPh>
    <rPh sb="17" eb="19">
      <t>スイシン</t>
    </rPh>
    <rPh sb="19" eb="20">
      <t>ワク</t>
    </rPh>
    <rPh sb="24" eb="25">
      <t>ヒャク</t>
    </rPh>
    <rPh sb="25" eb="27">
      <t>マンエン</t>
    </rPh>
    <phoneticPr fontId="5"/>
  </si>
  <si>
    <t>１．事業評価の観点：この事業は、共用法に基づき、理化学研究所が設置した大型放射光施設（SPring-8）の共用の促進を図るための事業であり、成果目標等の観点から検証を行った。                                           
２．所見：当該事業は、成果目標を施策の達成目標に書かれた「研究成果の一層の質的向上」を反映する指標の設定を検討すべきである。</t>
    <phoneticPr fontId="5"/>
  </si>
  <si>
    <t>毎年度の研究成果の指標としては査読付き論文に限った創出論文数を採用しており、これにより成果の質的な観点は一定度担保されていると考えられるが、引き続き、外部有識者及び行政事業レビュー推進チームの所見を踏まえ、更に効果的な成果指標の設定について検討していく。</t>
    <phoneticPr fontId="5"/>
  </si>
  <si>
    <t>執行等改善</t>
  </si>
  <si>
    <t>成果目標は、施策の達成目標に書かれた「研究成果の一層の質的向上」を反映する指標の設定を検討すべき。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</si>
</sst>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5" borderId="142" xfId="0" applyFont="1" applyFill="1" applyBorder="1" applyAlignment="1" applyProtection="1">
      <alignment vertical="center" wrapText="1"/>
      <protection locked="0"/>
    </xf>
    <xf numFmtId="0" fontId="0" fillId="5" borderId="143" xfId="0" applyFill="1" applyBorder="1" applyAlignment="1" applyProtection="1">
      <alignment vertical="center" wrapText="1"/>
      <protection locked="0"/>
    </xf>
    <xf numFmtId="0" fontId="0" fillId="5" borderId="144"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5" borderId="96" xfId="0" applyFont="1" applyFill="1" applyBorder="1" applyAlignment="1" applyProtection="1">
      <alignment horizontal="left" vertical="top" wrapText="1"/>
      <protection locked="0"/>
    </xf>
    <xf numFmtId="0" fontId="16" fillId="5" borderId="73" xfId="0" applyFont="1" applyFill="1" applyBorder="1" applyAlignment="1" applyProtection="1">
      <alignment horizontal="left" vertical="top" wrapText="1"/>
      <protection locked="0"/>
    </xf>
    <xf numFmtId="0" fontId="16" fillId="5"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ill="1" applyBorder="1" applyAlignment="1" applyProtection="1">
      <alignment vertical="center"/>
      <protection locked="0"/>
    </xf>
    <xf numFmtId="0" fontId="0" fillId="5"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5" borderId="99" xfId="0" applyFont="1" applyFill="1" applyBorder="1" applyAlignment="1" applyProtection="1">
      <alignment horizontal="left" vertical="top" wrapText="1"/>
      <protection locked="0"/>
    </xf>
    <xf numFmtId="0" fontId="16" fillId="5" borderId="15" xfId="0" applyFont="1" applyFill="1" applyBorder="1" applyAlignment="1" applyProtection="1">
      <alignment horizontal="left" vertical="top"/>
      <protection locked="0"/>
    </xf>
    <xf numFmtId="0" fontId="16" fillId="5" borderId="16" xfId="0" applyFont="1" applyFill="1" applyBorder="1" applyAlignment="1" applyProtection="1">
      <alignment horizontal="left"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5" borderId="15" xfId="0" applyFont="1" applyFill="1" applyBorder="1" applyAlignment="1" applyProtection="1">
      <alignment horizontal="left" vertical="top" wrapText="1"/>
      <protection locked="0"/>
    </xf>
    <xf numFmtId="0" fontId="16" fillId="5"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26</xdr:col>
      <xdr:colOff>37203</xdr:colOff>
      <xdr:row>12</xdr:row>
      <xdr:rowOff>0</xdr:rowOff>
    </xdr:from>
    <xdr:ext cx="466794" cy="275717"/>
    <xdr:sp macro="" textlink="">
      <xdr:nvSpPr>
        <xdr:cNvPr id="12" name="テキスト ボックス 11"/>
        <xdr:cNvSpPr txBox="1"/>
      </xdr:nvSpPr>
      <xdr:spPr>
        <a:xfrm>
          <a:off x="6638028" y="61150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19</xdr:col>
      <xdr:colOff>80346</xdr:colOff>
      <xdr:row>12</xdr:row>
      <xdr:rowOff>0</xdr:rowOff>
    </xdr:from>
    <xdr:ext cx="466794" cy="275717"/>
    <xdr:sp macro="" textlink="">
      <xdr:nvSpPr>
        <xdr:cNvPr id="13" name="テキスト ボックス 12"/>
        <xdr:cNvSpPr txBox="1"/>
      </xdr:nvSpPr>
      <xdr:spPr>
        <a:xfrm>
          <a:off x="5280996" y="61150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33</xdr:col>
      <xdr:colOff>125170</xdr:colOff>
      <xdr:row>12</xdr:row>
      <xdr:rowOff>3586</xdr:rowOff>
    </xdr:from>
    <xdr:ext cx="466794" cy="275717"/>
    <xdr:sp macro="" textlink="">
      <xdr:nvSpPr>
        <xdr:cNvPr id="14" name="テキスト ボックス 13"/>
        <xdr:cNvSpPr txBox="1"/>
      </xdr:nvSpPr>
      <xdr:spPr>
        <a:xfrm>
          <a:off x="8126170" y="611863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twoCellAnchor>
    <xdr:from>
      <xdr:col>19</xdr:col>
      <xdr:colOff>93237</xdr:colOff>
      <xdr:row>141</xdr:row>
      <xdr:rowOff>0</xdr:rowOff>
    </xdr:from>
    <xdr:to>
      <xdr:col>32</xdr:col>
      <xdr:colOff>186281</xdr:colOff>
      <xdr:row>142</xdr:row>
      <xdr:rowOff>269618</xdr:rowOff>
    </xdr:to>
    <xdr:sp macro="" textlink="">
      <xdr:nvSpPr>
        <xdr:cNvPr id="145" name="Text Box 32"/>
        <xdr:cNvSpPr txBox="1">
          <a:spLocks noChangeArrowheads="1"/>
        </xdr:cNvSpPr>
      </xdr:nvSpPr>
      <xdr:spPr bwMode="auto">
        <a:xfrm>
          <a:off x="3670155" y="29224941"/>
          <a:ext cx="2540408" cy="628206"/>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0" i="0" u="none" strike="noStrike" baseline="0">
              <a:solidFill>
                <a:srgbClr val="000000"/>
              </a:solidFill>
              <a:latin typeface="ＭＳ Ｐゴシック"/>
              <a:ea typeface="ＭＳ Ｐゴシック"/>
            </a:rPr>
            <a:t>10,022</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5380</xdr:colOff>
      <xdr:row>142</xdr:row>
      <xdr:rowOff>290445</xdr:rowOff>
    </xdr:from>
    <xdr:to>
      <xdr:col>34</xdr:col>
      <xdr:colOff>90304</xdr:colOff>
      <xdr:row>145</xdr:row>
      <xdr:rowOff>209550</xdr:rowOff>
    </xdr:to>
    <xdr:sp macro="" textlink="">
      <xdr:nvSpPr>
        <xdr:cNvPr id="146" name="AutoShape 26"/>
        <xdr:cNvSpPr>
          <a:spLocks noChangeArrowheads="1"/>
        </xdr:cNvSpPr>
      </xdr:nvSpPr>
      <xdr:spPr bwMode="auto">
        <a:xfrm>
          <a:off x="3605830" y="31313370"/>
          <a:ext cx="3285324" cy="976380"/>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大型放射光施設（</a:t>
          </a:r>
          <a:r>
            <a:rPr lang="ja-JP" altLang="en-US" sz="800" b="0" i="0" u="none" strike="noStrike" baseline="0">
              <a:solidFill>
                <a:srgbClr val="000000"/>
              </a:solidFill>
              <a:latin typeface="Arial"/>
              <a:ea typeface="ＭＳ Ｐゴシック"/>
              <a:cs typeface="Arial"/>
            </a:rPr>
            <a:t>SPring-8</a:t>
          </a:r>
          <a:r>
            <a:rPr lang="ja-JP" altLang="en-US" sz="800" b="0" i="0" u="none" strike="noStrike" baseline="0">
              <a:solidFill>
                <a:srgbClr val="000000"/>
              </a:solidFill>
              <a:latin typeface="ＭＳ Ｐゴシック"/>
              <a:ea typeface="ＭＳ Ｐゴシック"/>
              <a:cs typeface="Arial"/>
            </a:rPr>
            <a:t>）について、特定先端大型研究施設の共用の促進に関する法律に基づき、その共用の促進を図る。</a:t>
          </a:r>
        </a:p>
        <a:p>
          <a:pPr algn="l" rtl="0">
            <a:defRPr sz="1000"/>
          </a:pPr>
          <a:r>
            <a:rPr lang="ja-JP" altLang="en-US" sz="800" b="0" i="0" u="none" strike="noStrike" baseline="0">
              <a:solidFill>
                <a:srgbClr val="000000"/>
              </a:solidFill>
              <a:latin typeface="ＭＳ Ｐゴシック"/>
              <a:ea typeface="ＭＳ Ｐゴシック"/>
              <a:cs typeface="Arial"/>
            </a:rPr>
            <a:t>（特定先端大型施設運営費等補助金</a:t>
          </a:r>
          <a:r>
            <a:rPr lang="ja-JP" altLang="en-US" sz="800" b="0" i="0" u="none" strike="noStrike" baseline="0">
              <a:solidFill>
                <a:sysClr val="windowText" lastClr="000000"/>
              </a:solidFill>
              <a:latin typeface="ＭＳ Ｐゴシック"/>
              <a:ea typeface="ＭＳ Ｐゴシック"/>
              <a:cs typeface="Arial"/>
            </a:rPr>
            <a:t>：</a:t>
          </a:r>
          <a:r>
            <a:rPr lang="ja-JP" altLang="en-US" sz="800" b="0" i="0" u="none" strike="noStrike" baseline="0">
              <a:solidFill>
                <a:srgbClr val="FF0000"/>
              </a:solidFill>
              <a:latin typeface="Arial"/>
              <a:ea typeface="ＭＳ Ｐゴシック"/>
              <a:cs typeface="Arial"/>
            </a:rPr>
            <a:t>   </a:t>
          </a:r>
          <a:r>
            <a:rPr lang="en-US" altLang="ja-JP" sz="800" b="0" i="0" u="none" strike="noStrike" baseline="0">
              <a:solidFill>
                <a:schemeClr val="tx1"/>
              </a:solidFill>
              <a:latin typeface="Arial"/>
              <a:ea typeface="ＭＳ Ｐゴシック"/>
              <a:cs typeface="Arial"/>
            </a:rPr>
            <a:t>7,873</a:t>
          </a:r>
          <a:r>
            <a:rPr lang="ja-JP" altLang="en-US" sz="800" b="0" i="0" u="none" strike="noStrike" baseline="0">
              <a:solidFill>
                <a:sysClr val="windowText" lastClr="000000"/>
              </a:solidFill>
              <a:latin typeface="ＭＳ Ｐゴシック"/>
              <a:ea typeface="ＭＳ Ｐゴシック"/>
              <a:cs typeface="Arial"/>
            </a:rPr>
            <a:t>百万円</a:t>
          </a:r>
          <a:endParaRPr lang="en-US" altLang="ja-JP" sz="800" b="0" i="0" u="none" strike="noStrike" baseline="0">
            <a:solidFill>
              <a:sysClr val="windowText" lastClr="000000"/>
            </a:solidFill>
            <a:latin typeface="ＭＳ Ｐゴシック"/>
            <a:ea typeface="ＭＳ Ｐゴシック"/>
            <a:cs typeface="Arial"/>
          </a:endParaRPr>
        </a:p>
        <a:p>
          <a:pPr algn="l" rtl="0">
            <a:defRPr sz="1000"/>
          </a:pPr>
          <a:r>
            <a:rPr lang="ja-JP" altLang="en-US" sz="800" b="0" i="0" u="none" strike="noStrike" baseline="0">
              <a:solidFill>
                <a:sysClr val="windowText" lastClr="000000"/>
              </a:solidFill>
              <a:latin typeface="ＭＳ Ｐゴシック"/>
              <a:ea typeface="ＭＳ Ｐゴシック"/>
              <a:cs typeface="Arial"/>
            </a:rPr>
            <a:t>特定先端大型施設施設整備費補助金：</a:t>
          </a:r>
          <a:r>
            <a:rPr lang="ja-JP" altLang="ja-JP" sz="1000" b="0" i="0" baseline="0">
              <a:effectLst/>
              <a:latin typeface="+mn-lt"/>
              <a:ea typeface="+mn-ea"/>
              <a:cs typeface="+mn-cs"/>
            </a:rPr>
            <a:t>  </a:t>
          </a:r>
          <a:r>
            <a:rPr lang="ja-JP" altLang="ja-JP" sz="800" b="0" i="0" baseline="0">
              <a:effectLst/>
              <a:latin typeface="+mn-lt"/>
              <a:ea typeface="+mn-ea"/>
              <a:cs typeface="+mn-cs"/>
            </a:rPr>
            <a:t> </a:t>
          </a:r>
          <a:r>
            <a:rPr lang="en-US" altLang="ja-JP" sz="800" b="0" i="0" baseline="0">
              <a:effectLst/>
              <a:latin typeface="Arial" panose="020B0604020202020204" pitchFamily="34" charset="0"/>
              <a:ea typeface="+mn-ea"/>
              <a:cs typeface="Arial" panose="020B0604020202020204" pitchFamily="34" charset="0"/>
            </a:rPr>
            <a:t>1,200</a:t>
          </a:r>
          <a:r>
            <a:rPr lang="ja-JP" altLang="en-US" sz="800" b="0" i="0" u="none" strike="noStrike" baseline="0">
              <a:solidFill>
                <a:sysClr val="windowText" lastClr="000000"/>
              </a:solidFill>
              <a:latin typeface="ＭＳ Ｐゴシック"/>
              <a:ea typeface="ＭＳ Ｐゴシック"/>
              <a:cs typeface="Arial"/>
            </a:rPr>
            <a:t>百万円</a:t>
          </a:r>
        </a:p>
        <a:p>
          <a:pPr algn="l" rtl="0">
            <a:defRPr sz="1000"/>
          </a:pPr>
          <a:r>
            <a:rPr lang="ja-JP" altLang="en-US" sz="800" b="0" i="0" u="none" strike="noStrike" baseline="0">
              <a:solidFill>
                <a:sysClr val="windowText" lastClr="000000"/>
              </a:solidFill>
              <a:latin typeface="ＭＳ Ｐゴシック"/>
              <a:ea typeface="ＭＳ Ｐゴシック"/>
              <a:cs typeface="Arial"/>
            </a:rPr>
            <a:t>特定先端大型研究施設利用促進交付金：</a:t>
          </a:r>
          <a:r>
            <a:rPr lang="ja-JP" altLang="en-US" sz="800" b="0" i="0" u="none" strike="noStrike" baseline="0">
              <a:solidFill>
                <a:sysClr val="windowText" lastClr="000000"/>
              </a:solidFill>
              <a:latin typeface="Arial"/>
              <a:ea typeface="ＭＳ Ｐゴシック"/>
              <a:cs typeface="Arial"/>
            </a:rPr>
            <a:t>  </a:t>
          </a:r>
          <a:r>
            <a:rPr lang="ja-JP" altLang="ja-JP" sz="1000" b="0" i="0" baseline="0">
              <a:solidFill>
                <a:sysClr val="windowText" lastClr="000000"/>
              </a:solidFill>
              <a:effectLst/>
              <a:latin typeface="+mn-lt"/>
              <a:ea typeface="+mn-ea"/>
              <a:cs typeface="+mn-cs"/>
            </a:rPr>
            <a:t>：  </a:t>
          </a:r>
          <a:r>
            <a:rPr lang="en-US" altLang="ja-JP" sz="1000" b="0" i="0" baseline="0">
              <a:solidFill>
                <a:sysClr val="windowText" lastClr="000000"/>
              </a:solidFill>
              <a:effectLst/>
              <a:latin typeface="+mn-lt"/>
              <a:ea typeface="+mn-ea"/>
              <a:cs typeface="+mn-cs"/>
            </a:rPr>
            <a:t>949</a:t>
          </a:r>
          <a:r>
            <a:rPr lang="ja-JP" altLang="en-US" sz="800" b="0" i="0" u="none" strike="noStrike" baseline="0">
              <a:solidFill>
                <a:sysClr val="windowText" lastClr="000000"/>
              </a:solidFill>
              <a:latin typeface="ＭＳ Ｐゴシック"/>
              <a:ea typeface="ＭＳ Ｐゴシック"/>
              <a:cs typeface="Arial"/>
            </a:rPr>
            <a:t>百万円）</a:t>
          </a:r>
        </a:p>
        <a:p>
          <a:pPr algn="l" rtl="0">
            <a:defRPr sz="1000"/>
          </a:pPr>
          <a:endParaRPr lang="ja-JP" altLang="en-US"/>
        </a:p>
      </xdr:txBody>
    </xdr:sp>
    <xdr:clientData/>
  </xdr:twoCellAnchor>
  <xdr:twoCellAnchor>
    <xdr:from>
      <xdr:col>25</xdr:col>
      <xdr:colOff>60964</xdr:colOff>
      <xdr:row>145</xdr:row>
      <xdr:rowOff>47282</xdr:rowOff>
    </xdr:from>
    <xdr:to>
      <xdr:col>25</xdr:col>
      <xdr:colOff>60964</xdr:colOff>
      <xdr:row>146</xdr:row>
      <xdr:rowOff>283054</xdr:rowOff>
    </xdr:to>
    <xdr:sp macro="" textlink="">
      <xdr:nvSpPr>
        <xdr:cNvPr id="147" name="Line 159"/>
        <xdr:cNvSpPr>
          <a:spLocks noChangeShapeType="1"/>
        </xdr:cNvSpPr>
      </xdr:nvSpPr>
      <xdr:spPr bwMode="auto">
        <a:xfrm>
          <a:off x="5061589" y="32127482"/>
          <a:ext cx="0" cy="5881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97271</xdr:colOff>
      <xdr:row>146</xdr:row>
      <xdr:rowOff>324964</xdr:rowOff>
    </xdr:from>
    <xdr:to>
      <xdr:col>25</xdr:col>
      <xdr:colOff>152404</xdr:colOff>
      <xdr:row>147</xdr:row>
      <xdr:rowOff>210215</xdr:rowOff>
    </xdr:to>
    <xdr:cxnSp macro="">
      <xdr:nvCxnSpPr>
        <xdr:cNvPr id="148" name="AutoShape 75"/>
        <xdr:cNvCxnSpPr>
          <a:cxnSpLocks noChangeShapeType="1"/>
        </xdr:cNvCxnSpPr>
      </xdr:nvCxnSpPr>
      <xdr:spPr bwMode="auto">
        <a:xfrm rot="10800000" flipV="1">
          <a:off x="2732895" y="31342846"/>
          <a:ext cx="2125980" cy="24384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105788</xdr:colOff>
      <xdr:row>147</xdr:row>
      <xdr:rowOff>296725</xdr:rowOff>
    </xdr:from>
    <xdr:to>
      <xdr:col>45</xdr:col>
      <xdr:colOff>34070</xdr:colOff>
      <xdr:row>149</xdr:row>
      <xdr:rowOff>65436</xdr:rowOff>
    </xdr:to>
    <xdr:sp macro="" textlink="">
      <xdr:nvSpPr>
        <xdr:cNvPr id="149" name="Text Box 18"/>
        <xdr:cNvSpPr txBox="1">
          <a:spLocks noChangeArrowheads="1"/>
        </xdr:cNvSpPr>
      </xdr:nvSpPr>
      <xdr:spPr bwMode="auto">
        <a:xfrm>
          <a:off x="5753553" y="31673196"/>
          <a:ext cx="2752164" cy="485887"/>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900"/>
            </a:lnSpc>
            <a:defRPr sz="1000"/>
          </a:pPr>
          <a:r>
            <a:rPr lang="ja-JP" altLang="en-US" sz="1200" b="0" i="0" u="none" strike="noStrike" baseline="0">
              <a:solidFill>
                <a:srgbClr val="000000"/>
              </a:solidFill>
              <a:latin typeface="Arial"/>
              <a:cs typeface="Arial"/>
            </a:rPr>
            <a:t>B.</a:t>
          </a:r>
          <a:r>
            <a:rPr lang="ja-JP" altLang="en-US" sz="1200" b="0" i="0" u="none" strike="noStrike" baseline="0">
              <a:solidFill>
                <a:srgbClr val="000000"/>
              </a:solidFill>
              <a:latin typeface="ＭＳ Ｐゴシック"/>
              <a:ea typeface="ＭＳ Ｐゴシック"/>
              <a:cs typeface="Arial"/>
            </a:rPr>
            <a:t>（公財）高輝度光科学研究センター</a:t>
          </a:r>
        </a:p>
        <a:p>
          <a:pPr algn="ctr" rtl="0">
            <a:lnSpc>
              <a:spcPts val="1300"/>
            </a:lnSpc>
            <a:defRPr sz="1000"/>
          </a:pPr>
          <a:r>
            <a:rPr lang="en-US" altLang="ja-JP" sz="1200" b="0" i="0" u="none" strike="noStrike" baseline="0">
              <a:solidFill>
                <a:srgbClr val="000000"/>
              </a:solidFill>
              <a:latin typeface="ＭＳ Ｐゴシック"/>
              <a:ea typeface="ＭＳ Ｐゴシック"/>
              <a:cs typeface="Arial"/>
            </a:rPr>
            <a:t>949</a:t>
          </a:r>
          <a:r>
            <a:rPr lang="ja-JP" altLang="en-US" sz="1200" b="0"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10</xdr:col>
      <xdr:colOff>138059</xdr:colOff>
      <xdr:row>147</xdr:row>
      <xdr:rowOff>269831</xdr:rowOff>
    </xdr:from>
    <xdr:to>
      <xdr:col>21</xdr:col>
      <xdr:colOff>60964</xdr:colOff>
      <xdr:row>149</xdr:row>
      <xdr:rowOff>107140</xdr:rowOff>
    </xdr:to>
    <xdr:sp macro="" textlink="">
      <xdr:nvSpPr>
        <xdr:cNvPr id="150" name="Text Box 24"/>
        <xdr:cNvSpPr txBox="1">
          <a:spLocks noChangeArrowheads="1"/>
        </xdr:cNvSpPr>
      </xdr:nvSpPr>
      <xdr:spPr bwMode="auto">
        <a:xfrm>
          <a:off x="2020647" y="31646302"/>
          <a:ext cx="1993752" cy="55448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mn-ea"/>
              <a:ea typeface="+mn-ea"/>
              <a:cs typeface="Arial"/>
            </a:rPr>
            <a:t>A.（独）理化学研究所</a:t>
          </a:r>
        </a:p>
        <a:p>
          <a:pPr algn="ctr" rtl="0">
            <a:lnSpc>
              <a:spcPts val="1000"/>
            </a:lnSpc>
            <a:defRPr sz="1000"/>
          </a:pPr>
          <a:r>
            <a:rPr lang="en-US" altLang="ja-JP" sz="1200" b="0" i="0" u="none" strike="noStrike" baseline="0">
              <a:solidFill>
                <a:sysClr val="windowText" lastClr="000000"/>
              </a:solidFill>
              <a:latin typeface="+mn-ea"/>
              <a:ea typeface="+mn-ea"/>
              <a:cs typeface="Arial"/>
            </a:rPr>
            <a:t>9,073</a:t>
          </a:r>
          <a:r>
            <a:rPr lang="ja-JP" altLang="en-US" sz="1200" b="0" i="0" u="none" strike="noStrike" baseline="0">
              <a:solidFill>
                <a:sysClr val="windowText" lastClr="000000"/>
              </a:solidFill>
              <a:latin typeface="+mn-ea"/>
              <a:ea typeface="+mn-ea"/>
              <a:cs typeface="Arial"/>
            </a:rPr>
            <a:t>百</a:t>
          </a:r>
          <a:r>
            <a:rPr lang="ja-JP" altLang="en-US" sz="1200" b="0" i="0" u="none" strike="noStrike" baseline="0">
              <a:solidFill>
                <a:srgbClr val="000000"/>
              </a:solidFill>
              <a:latin typeface="+mn-ea"/>
              <a:ea typeface="+mn-ea"/>
              <a:cs typeface="Arial"/>
            </a:rPr>
            <a:t>万円</a:t>
          </a:r>
          <a:endParaRPr lang="ja-JP" altLang="en-US"/>
        </a:p>
      </xdr:txBody>
    </xdr:sp>
    <xdr:clientData/>
  </xdr:twoCellAnchor>
  <xdr:twoCellAnchor>
    <xdr:from>
      <xdr:col>10</xdr:col>
      <xdr:colOff>150611</xdr:colOff>
      <xdr:row>147</xdr:row>
      <xdr:rowOff>18819</xdr:rowOff>
    </xdr:from>
    <xdr:to>
      <xdr:col>14</xdr:col>
      <xdr:colOff>57361</xdr:colOff>
      <xdr:row>147</xdr:row>
      <xdr:rowOff>247419</xdr:rowOff>
    </xdr:to>
    <xdr:sp macro="" textlink="">
      <xdr:nvSpPr>
        <xdr:cNvPr id="151" name="Text Box 269"/>
        <xdr:cNvSpPr txBox="1">
          <a:spLocks noChangeArrowheads="1"/>
        </xdr:cNvSpPr>
      </xdr:nvSpPr>
      <xdr:spPr bwMode="auto">
        <a:xfrm>
          <a:off x="2033199" y="31395290"/>
          <a:ext cx="659786"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【補助】</a:t>
          </a:r>
        </a:p>
        <a:p>
          <a:pPr algn="l" rtl="0">
            <a:defRPr sz="1000"/>
          </a:pPr>
          <a:endParaRPr lang="ja-JP" altLang="en-US"/>
        </a:p>
      </xdr:txBody>
    </xdr:sp>
    <xdr:clientData/>
  </xdr:twoCellAnchor>
  <xdr:twoCellAnchor>
    <xdr:from>
      <xdr:col>30</xdr:col>
      <xdr:colOff>123718</xdr:colOff>
      <xdr:row>147</xdr:row>
      <xdr:rowOff>45712</xdr:rowOff>
    </xdr:from>
    <xdr:to>
      <xdr:col>34</xdr:col>
      <xdr:colOff>34054</xdr:colOff>
      <xdr:row>147</xdr:row>
      <xdr:rowOff>274312</xdr:rowOff>
    </xdr:to>
    <xdr:sp macro="" textlink="">
      <xdr:nvSpPr>
        <xdr:cNvPr id="152" name="Text Box 269"/>
        <xdr:cNvSpPr txBox="1">
          <a:spLocks noChangeArrowheads="1"/>
        </xdr:cNvSpPr>
      </xdr:nvSpPr>
      <xdr:spPr bwMode="auto">
        <a:xfrm>
          <a:off x="5771483" y="31422183"/>
          <a:ext cx="663371"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【交付】</a:t>
          </a:r>
        </a:p>
        <a:p>
          <a:pPr algn="l" rtl="0">
            <a:defRPr sz="1000"/>
          </a:pPr>
          <a:endParaRPr lang="ja-JP" altLang="en-US"/>
        </a:p>
      </xdr:txBody>
    </xdr:sp>
    <xdr:clientData/>
  </xdr:twoCellAnchor>
  <xdr:twoCellAnchor>
    <xdr:from>
      <xdr:col>9</xdr:col>
      <xdr:colOff>71722</xdr:colOff>
      <xdr:row>153</xdr:row>
      <xdr:rowOff>24197</xdr:rowOff>
    </xdr:from>
    <xdr:to>
      <xdr:col>17</xdr:col>
      <xdr:colOff>118338</xdr:colOff>
      <xdr:row>154</xdr:row>
      <xdr:rowOff>283727</xdr:rowOff>
    </xdr:to>
    <xdr:sp macro="" textlink="">
      <xdr:nvSpPr>
        <xdr:cNvPr id="153" name="Rectangle 253"/>
        <xdr:cNvSpPr>
          <a:spLocks noChangeArrowheads="1"/>
        </xdr:cNvSpPr>
      </xdr:nvSpPr>
      <xdr:spPr bwMode="auto">
        <a:xfrm>
          <a:off x="1887075" y="33496168"/>
          <a:ext cx="1660263" cy="606912"/>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ja-JP" altLang="en-US" sz="1000" b="0" i="0" u="none" strike="noStrike" baseline="0">
              <a:solidFill>
                <a:srgbClr val="000000"/>
              </a:solidFill>
              <a:latin typeface="Arial"/>
              <a:cs typeface="Arial"/>
            </a:rPr>
            <a:t>C. （公財）</a:t>
          </a:r>
          <a:endParaRPr lang="ja-JP" altLang="en-US" sz="1000" b="0" i="0" u="none" strike="noStrike" baseline="0">
            <a:solidFill>
              <a:srgbClr val="000000"/>
            </a:solidFill>
            <a:latin typeface="ＭＳ Ｐゴシック"/>
            <a:ea typeface="ＭＳ Ｐゴシック"/>
            <a:cs typeface="Arial"/>
          </a:endParaRPr>
        </a:p>
        <a:p>
          <a:pPr algn="ctr" rtl="0">
            <a:lnSpc>
              <a:spcPts val="1200"/>
            </a:lnSpc>
            <a:defRPr sz="1000"/>
          </a:pPr>
          <a:r>
            <a:rPr lang="ja-JP" altLang="en-US" sz="1000" b="0" i="0" u="none" strike="noStrike" baseline="0">
              <a:solidFill>
                <a:srgbClr val="000000"/>
              </a:solidFill>
              <a:latin typeface="ＭＳ Ｐゴシック"/>
              <a:ea typeface="ＭＳ Ｐゴシック"/>
              <a:cs typeface="Arial"/>
            </a:rPr>
            <a:t>高輝度光科学研究センター　</a:t>
          </a:r>
          <a:r>
            <a:rPr lang="en-US" altLang="ja-JP" sz="1000" b="0" i="0" u="none" strike="noStrike" baseline="0">
              <a:solidFill>
                <a:srgbClr val="000000"/>
              </a:solidFill>
              <a:latin typeface="ＭＳ Ｐゴシック"/>
              <a:ea typeface="ＭＳ Ｐゴシック"/>
              <a:cs typeface="Arial"/>
            </a:rPr>
            <a:t>3,741</a:t>
          </a:r>
          <a:r>
            <a:rPr lang="ja-JP" altLang="en-US" sz="1000" b="0" i="0" u="none" strike="noStrike" baseline="0">
              <a:solidFill>
                <a:sysClr val="windowText" lastClr="000000"/>
              </a:solidFill>
              <a:latin typeface="ＭＳ Ｐゴシック"/>
              <a:ea typeface="ＭＳ Ｐゴシック"/>
              <a:cs typeface="Arial"/>
            </a:rPr>
            <a:t>百万円</a:t>
          </a:r>
          <a:endParaRPr lang="ja-JP" altLang="en-US"/>
        </a:p>
      </xdr:txBody>
    </xdr:sp>
    <xdr:clientData/>
  </xdr:twoCellAnchor>
  <xdr:twoCellAnchor>
    <xdr:from>
      <xdr:col>20</xdr:col>
      <xdr:colOff>48413</xdr:colOff>
      <xdr:row>153</xdr:row>
      <xdr:rowOff>42136</xdr:rowOff>
    </xdr:from>
    <xdr:to>
      <xdr:col>27</xdr:col>
      <xdr:colOff>73066</xdr:colOff>
      <xdr:row>154</xdr:row>
      <xdr:rowOff>315260</xdr:rowOff>
    </xdr:to>
    <xdr:sp macro="" textlink="">
      <xdr:nvSpPr>
        <xdr:cNvPr id="154" name="Rectangle 255"/>
        <xdr:cNvSpPr>
          <a:spLocks noChangeArrowheads="1"/>
        </xdr:cNvSpPr>
      </xdr:nvSpPr>
      <xdr:spPr bwMode="auto">
        <a:xfrm>
          <a:off x="4082531" y="33514107"/>
          <a:ext cx="1436594" cy="620506"/>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ja-JP" altLang="en-US" sz="1000" b="0" i="0" u="none" strike="noStrike" baseline="0">
              <a:solidFill>
                <a:sysClr val="windowText" lastClr="000000"/>
              </a:solidFill>
              <a:latin typeface="Arial"/>
              <a:cs typeface="Arial"/>
            </a:rPr>
            <a:t>D. </a:t>
          </a:r>
          <a:r>
            <a:rPr lang="ja-JP" altLang="en-US" sz="1000" b="0" i="0" u="none" strike="noStrike" baseline="0">
              <a:solidFill>
                <a:sysClr val="windowText" lastClr="000000"/>
              </a:solidFill>
              <a:latin typeface="ＭＳ Ｐゴシック"/>
              <a:ea typeface="ＭＳ Ｐゴシック"/>
              <a:cs typeface="Arial"/>
            </a:rPr>
            <a:t>企業等</a:t>
          </a:r>
          <a:endParaRPr lang="en-US" altLang="ja-JP" sz="1000" b="0" i="0" u="none" strike="noStrike" baseline="0">
            <a:solidFill>
              <a:sysClr val="windowText" lastClr="000000"/>
            </a:solidFill>
            <a:latin typeface="ＭＳ Ｐゴシック"/>
            <a:ea typeface="ＭＳ Ｐゴシック"/>
            <a:cs typeface="Arial"/>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cs typeface="Arial"/>
            </a:rPr>
            <a:t>（全</a:t>
          </a:r>
          <a:r>
            <a:rPr lang="en-US" altLang="ja-JP" sz="1000" b="0" i="0" u="none" strike="noStrike" baseline="0">
              <a:solidFill>
                <a:sysClr val="windowText" lastClr="000000"/>
              </a:solidFill>
              <a:latin typeface="ＭＳ Ｐゴシック"/>
              <a:ea typeface="ＭＳ Ｐゴシック"/>
              <a:cs typeface="Arial"/>
            </a:rPr>
            <a:t>203</a:t>
          </a:r>
          <a:r>
            <a:rPr lang="ja-JP" altLang="en-US" sz="1000" b="0" i="0" u="none" strike="noStrike" baseline="0">
              <a:solidFill>
                <a:sysClr val="windowText" lastClr="000000"/>
              </a:solidFill>
              <a:latin typeface="ＭＳ Ｐゴシック"/>
              <a:ea typeface="ＭＳ Ｐゴシック"/>
              <a:cs typeface="Arial"/>
            </a:rPr>
            <a:t>機関及び個人）</a:t>
          </a: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cs typeface="Arial"/>
            </a:rPr>
            <a:t>2,955</a:t>
          </a:r>
          <a:r>
            <a:rPr lang="ja-JP" altLang="en-US" sz="1000" b="0" i="0" u="none" strike="noStrike" baseline="0">
              <a:solidFill>
                <a:sysClr val="windowText" lastClr="000000"/>
              </a:solidFill>
              <a:latin typeface="ＭＳ Ｐゴシック"/>
              <a:ea typeface="ＭＳ Ｐゴシック"/>
              <a:cs typeface="Arial"/>
            </a:rPr>
            <a:t>百万円</a:t>
          </a:r>
          <a:endParaRPr lang="ja-JP" altLang="en-US" b="1">
            <a:solidFill>
              <a:srgbClr val="FF0000"/>
            </a:solidFill>
          </a:endParaRPr>
        </a:p>
      </xdr:txBody>
    </xdr:sp>
    <xdr:clientData/>
  </xdr:twoCellAnchor>
  <xdr:twoCellAnchor>
    <xdr:from>
      <xdr:col>9</xdr:col>
      <xdr:colOff>0</xdr:colOff>
      <xdr:row>152</xdr:row>
      <xdr:rowOff>192765</xdr:rowOff>
    </xdr:from>
    <xdr:to>
      <xdr:col>14</xdr:col>
      <xdr:colOff>185899</xdr:colOff>
      <xdr:row>153</xdr:row>
      <xdr:rowOff>160243</xdr:rowOff>
    </xdr:to>
    <xdr:sp macro="" textlink="">
      <xdr:nvSpPr>
        <xdr:cNvPr id="157" name="Text Box 269"/>
        <xdr:cNvSpPr txBox="1">
          <a:spLocks noChangeArrowheads="1"/>
        </xdr:cNvSpPr>
      </xdr:nvSpPr>
      <xdr:spPr bwMode="auto">
        <a:xfrm>
          <a:off x="1815353" y="33317353"/>
          <a:ext cx="1194428" cy="314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【一般競争等・委託】</a:t>
          </a:r>
        </a:p>
      </xdr:txBody>
    </xdr:sp>
    <xdr:clientData/>
  </xdr:twoCellAnchor>
  <xdr:twoCellAnchor>
    <xdr:from>
      <xdr:col>19</xdr:col>
      <xdr:colOff>149711</xdr:colOff>
      <xdr:row>152</xdr:row>
      <xdr:rowOff>210706</xdr:rowOff>
    </xdr:from>
    <xdr:to>
      <xdr:col>27</xdr:col>
      <xdr:colOff>50207</xdr:colOff>
      <xdr:row>153</xdr:row>
      <xdr:rowOff>147505</xdr:rowOff>
    </xdr:to>
    <xdr:sp macro="" textlink="">
      <xdr:nvSpPr>
        <xdr:cNvPr id="158" name="Text Box 270"/>
        <xdr:cNvSpPr txBox="1">
          <a:spLocks noChangeArrowheads="1"/>
        </xdr:cNvSpPr>
      </xdr:nvSpPr>
      <xdr:spPr bwMode="auto">
        <a:xfrm>
          <a:off x="3982123" y="33335294"/>
          <a:ext cx="1514143" cy="28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【一般競争等・物品購入等】</a:t>
          </a:r>
        </a:p>
        <a:p>
          <a:pPr algn="l" rtl="0">
            <a:defRPr sz="1000"/>
          </a:pPr>
          <a:endParaRPr lang="ja-JP" altLang="en-US"/>
        </a:p>
      </xdr:txBody>
    </xdr:sp>
    <xdr:clientData/>
  </xdr:twoCellAnchor>
  <xdr:twoCellAnchor>
    <xdr:from>
      <xdr:col>16</xdr:col>
      <xdr:colOff>91893</xdr:colOff>
      <xdr:row>151</xdr:row>
      <xdr:rowOff>26889</xdr:rowOff>
    </xdr:from>
    <xdr:to>
      <xdr:col>23</xdr:col>
      <xdr:colOff>99961</xdr:colOff>
      <xdr:row>152</xdr:row>
      <xdr:rowOff>110260</xdr:rowOff>
    </xdr:to>
    <xdr:cxnSp macro="">
      <xdr:nvCxnSpPr>
        <xdr:cNvPr id="159" name="AutoShape 105"/>
        <xdr:cNvCxnSpPr>
          <a:cxnSpLocks noChangeShapeType="1"/>
        </xdr:cNvCxnSpPr>
      </xdr:nvCxnSpPr>
      <xdr:spPr bwMode="auto">
        <a:xfrm rot="5400000" flipH="1">
          <a:off x="3813815" y="32309467"/>
          <a:ext cx="430753" cy="1420009"/>
        </a:xfrm>
        <a:prstGeom prst="bentConnector3">
          <a:avLst>
            <a:gd name="adj1" fmla="val 42468"/>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6728</xdr:colOff>
      <xdr:row>151</xdr:row>
      <xdr:rowOff>68575</xdr:rowOff>
    </xdr:from>
    <xdr:to>
      <xdr:col>16</xdr:col>
      <xdr:colOff>91893</xdr:colOff>
      <xdr:row>152</xdr:row>
      <xdr:rowOff>140740</xdr:rowOff>
    </xdr:to>
    <xdr:cxnSp macro="">
      <xdr:nvCxnSpPr>
        <xdr:cNvPr id="160" name="AutoShape 104"/>
        <xdr:cNvCxnSpPr>
          <a:cxnSpLocks noChangeShapeType="1"/>
        </xdr:cNvCxnSpPr>
      </xdr:nvCxnSpPr>
      <xdr:spPr bwMode="auto">
        <a:xfrm rot="-5400000">
          <a:off x="2764272" y="32710413"/>
          <a:ext cx="419547" cy="690283"/>
        </a:xfrm>
        <a:prstGeom prst="bentConnector3">
          <a:avLst>
            <a:gd name="adj1" fmla="val 50000"/>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9</xdr:col>
      <xdr:colOff>107578</xdr:colOff>
      <xdr:row>149</xdr:row>
      <xdr:rowOff>125944</xdr:rowOff>
    </xdr:from>
    <xdr:to>
      <xdr:col>22</xdr:col>
      <xdr:colOff>97510</xdr:colOff>
      <xdr:row>150</xdr:row>
      <xdr:rowOff>238125</xdr:rowOff>
    </xdr:to>
    <xdr:sp macro="" textlink="">
      <xdr:nvSpPr>
        <xdr:cNvPr id="161" name="AutoShape 273"/>
        <xdr:cNvSpPr>
          <a:spLocks noChangeArrowheads="1"/>
        </xdr:cNvSpPr>
      </xdr:nvSpPr>
      <xdr:spPr bwMode="auto">
        <a:xfrm>
          <a:off x="1929234" y="32183522"/>
          <a:ext cx="2621214" cy="463416"/>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800" b="0" i="0" u="none" strike="noStrike" baseline="0">
              <a:solidFill>
                <a:srgbClr val="000000"/>
              </a:solidFill>
              <a:latin typeface="ＭＳ Ｐゴシック"/>
              <a:ea typeface="ＭＳ Ｐゴシック"/>
            </a:rPr>
            <a:t>大型放射光施設（</a:t>
          </a:r>
          <a:r>
            <a:rPr lang="ja-JP" altLang="en-US" sz="800" b="0" i="0" u="none" strike="noStrike" baseline="0">
              <a:solidFill>
                <a:srgbClr val="000000"/>
              </a:solidFill>
              <a:latin typeface="Arial"/>
              <a:ea typeface="ＭＳ Ｐゴシック"/>
              <a:cs typeface="Arial"/>
            </a:rPr>
            <a:t>SPring-8</a:t>
          </a:r>
          <a:r>
            <a:rPr lang="ja-JP" altLang="en-US" sz="800" b="0" i="0" u="none" strike="noStrike" baseline="0">
              <a:solidFill>
                <a:srgbClr val="000000"/>
              </a:solidFill>
              <a:latin typeface="ＭＳ Ｐゴシック"/>
              <a:ea typeface="ＭＳ Ｐゴシック"/>
              <a:cs typeface="Arial"/>
            </a:rPr>
            <a:t>）について、安定した運転の確保と施設の供用を実施する。</a:t>
          </a:r>
        </a:p>
        <a:p>
          <a:pPr algn="l" rtl="0">
            <a:lnSpc>
              <a:spcPts val="700"/>
            </a:lnSpc>
            <a:defRPr sz="1000"/>
          </a:pPr>
          <a:endParaRPr lang="ja-JP" altLang="en-US"/>
        </a:p>
      </xdr:txBody>
    </xdr:sp>
    <xdr:clientData/>
  </xdr:twoCellAnchor>
  <xdr:twoCellAnchor>
    <xdr:from>
      <xdr:col>9</xdr:col>
      <xdr:colOff>53793</xdr:colOff>
      <xdr:row>154</xdr:row>
      <xdr:rowOff>326310</xdr:rowOff>
    </xdr:from>
    <xdr:to>
      <xdr:col>17</xdr:col>
      <xdr:colOff>84946</xdr:colOff>
      <xdr:row>156</xdr:row>
      <xdr:rowOff>1339</xdr:rowOff>
    </xdr:to>
    <xdr:sp macro="" textlink="">
      <xdr:nvSpPr>
        <xdr:cNvPr id="162" name="AutoShape 256"/>
        <xdr:cNvSpPr>
          <a:spLocks noChangeArrowheads="1"/>
        </xdr:cNvSpPr>
      </xdr:nvSpPr>
      <xdr:spPr bwMode="auto">
        <a:xfrm>
          <a:off x="1869146" y="34145663"/>
          <a:ext cx="1644800" cy="369794"/>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18000" rIns="0" bIns="1800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大型放射光施設（</a:t>
          </a:r>
          <a:r>
            <a:rPr lang="ja-JP" altLang="en-US" sz="800" b="0" i="0" u="none" strike="noStrike" baseline="0">
              <a:solidFill>
                <a:srgbClr val="000000"/>
              </a:solidFill>
              <a:latin typeface="Arial"/>
              <a:ea typeface="ＭＳ Ｐゴシック"/>
              <a:cs typeface="Arial"/>
            </a:rPr>
            <a:t>SPring-8</a:t>
          </a:r>
          <a:r>
            <a:rPr lang="ja-JP" altLang="en-US" sz="800" b="0" i="0" u="none" strike="noStrike" baseline="0">
              <a:solidFill>
                <a:srgbClr val="000000"/>
              </a:solidFill>
              <a:latin typeface="ＭＳ Ｐゴシック"/>
              <a:ea typeface="ＭＳ Ｐゴシック"/>
              <a:cs typeface="Arial"/>
            </a:rPr>
            <a:t>）の運転等</a:t>
          </a:r>
        </a:p>
        <a:p>
          <a:pPr algn="l" rtl="0">
            <a:lnSpc>
              <a:spcPts val="1100"/>
            </a:lnSpc>
            <a:defRPr sz="1000"/>
          </a:pPr>
          <a:endParaRPr lang="ja-JP" altLang="en-US"/>
        </a:p>
      </xdr:txBody>
    </xdr:sp>
    <xdr:clientData/>
  </xdr:twoCellAnchor>
  <xdr:twoCellAnchor>
    <xdr:from>
      <xdr:col>33</xdr:col>
      <xdr:colOff>116545</xdr:colOff>
      <xdr:row>152</xdr:row>
      <xdr:rowOff>295347</xdr:rowOff>
    </xdr:from>
    <xdr:to>
      <xdr:col>43</xdr:col>
      <xdr:colOff>47966</xdr:colOff>
      <xdr:row>154</xdr:row>
      <xdr:rowOff>193040</xdr:rowOff>
    </xdr:to>
    <xdr:sp macro="" textlink="">
      <xdr:nvSpPr>
        <xdr:cNvPr id="163" name="Rectangle 255"/>
        <xdr:cNvSpPr>
          <a:spLocks noChangeArrowheads="1"/>
        </xdr:cNvSpPr>
      </xdr:nvSpPr>
      <xdr:spPr bwMode="auto">
        <a:xfrm>
          <a:off x="6151585" y="33467747"/>
          <a:ext cx="1760221" cy="608893"/>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ysClr val="windowText" lastClr="000000"/>
              </a:solidFill>
              <a:latin typeface="Arial"/>
              <a:cs typeface="Arial"/>
            </a:rPr>
            <a:t>E</a:t>
          </a:r>
          <a:r>
            <a:rPr lang="ja-JP" altLang="en-US" sz="1000" b="0" i="0" u="none" strike="noStrike" baseline="0">
              <a:solidFill>
                <a:sysClr val="windowText" lastClr="000000"/>
              </a:solidFill>
              <a:latin typeface="Arial"/>
              <a:cs typeface="Arial"/>
            </a:rPr>
            <a:t>.企業等</a:t>
          </a:r>
          <a:endParaRPr lang="en-US" altLang="ja-JP" sz="1000" b="0" i="0" u="none" strike="noStrike" baseline="0">
            <a:solidFill>
              <a:sysClr val="windowText" lastClr="000000"/>
            </a:solidFill>
            <a:latin typeface="Arial"/>
            <a:cs typeface="Arial"/>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cs typeface="Arial"/>
            </a:rPr>
            <a:t>（全</a:t>
          </a:r>
          <a:r>
            <a:rPr lang="en-US" altLang="ja-JP" sz="1000" b="0" i="0" u="none" strike="noStrike" baseline="0">
              <a:solidFill>
                <a:sysClr val="windowText" lastClr="000000"/>
              </a:solidFill>
              <a:latin typeface="ＭＳ Ｐゴシック"/>
              <a:ea typeface="ＭＳ Ｐゴシック"/>
              <a:cs typeface="Arial"/>
            </a:rPr>
            <a:t>532</a:t>
          </a:r>
          <a:r>
            <a:rPr lang="ja-JP" altLang="en-US" sz="1000" b="0" i="0" u="none" strike="noStrike" baseline="0">
              <a:solidFill>
                <a:sysClr val="windowText" lastClr="000000"/>
              </a:solidFill>
              <a:latin typeface="ＭＳ Ｐゴシック"/>
              <a:ea typeface="ＭＳ Ｐゴシック"/>
              <a:cs typeface="Arial"/>
            </a:rPr>
            <a:t>機関及び個人）</a:t>
          </a:r>
          <a:endParaRPr lang="en-US" altLang="ja-JP" sz="1000" b="0" i="0" u="none" strike="noStrike" baseline="0">
            <a:solidFill>
              <a:sysClr val="windowText" lastClr="000000"/>
            </a:solidFill>
            <a:latin typeface="ＭＳ Ｐゴシック"/>
            <a:ea typeface="ＭＳ Ｐゴシック"/>
            <a:cs typeface="Arial"/>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cs typeface="Arial"/>
            </a:rPr>
            <a:t>150</a:t>
          </a:r>
          <a:r>
            <a:rPr lang="ja-JP" altLang="en-US" sz="1000" b="0" i="0" u="none" strike="noStrike" baseline="0">
              <a:solidFill>
                <a:sysClr val="windowText" lastClr="000000"/>
              </a:solidFill>
              <a:latin typeface="ＭＳ Ｐゴシック"/>
              <a:ea typeface="ＭＳ Ｐゴシック"/>
              <a:cs typeface="Arial"/>
            </a:rPr>
            <a:t>百万円</a:t>
          </a:r>
        </a:p>
      </xdr:txBody>
    </xdr:sp>
    <xdr:clientData/>
  </xdr:twoCellAnchor>
  <xdr:twoCellAnchor>
    <xdr:from>
      <xdr:col>33</xdr:col>
      <xdr:colOff>56034</xdr:colOff>
      <xdr:row>152</xdr:row>
      <xdr:rowOff>116534</xdr:rowOff>
    </xdr:from>
    <xdr:to>
      <xdr:col>40</xdr:col>
      <xdr:colOff>164727</xdr:colOff>
      <xdr:row>153</xdr:row>
      <xdr:rowOff>53333</xdr:rowOff>
    </xdr:to>
    <xdr:sp macro="" textlink="">
      <xdr:nvSpPr>
        <xdr:cNvPr id="164" name="Text Box 270"/>
        <xdr:cNvSpPr txBox="1">
          <a:spLocks noChangeArrowheads="1"/>
        </xdr:cNvSpPr>
      </xdr:nvSpPr>
      <xdr:spPr bwMode="auto">
        <a:xfrm>
          <a:off x="6268575" y="33285946"/>
          <a:ext cx="1426505" cy="295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【一般競争等・物品購入等】</a:t>
          </a:r>
        </a:p>
        <a:p>
          <a:pPr algn="l" rtl="0">
            <a:defRPr sz="1000"/>
          </a:pPr>
          <a:endParaRPr lang="ja-JP" altLang="en-US"/>
        </a:p>
      </xdr:txBody>
    </xdr:sp>
    <xdr:clientData/>
  </xdr:twoCellAnchor>
  <xdr:twoCellAnchor>
    <xdr:from>
      <xdr:col>38</xdr:col>
      <xdr:colOff>4337</xdr:colOff>
      <xdr:row>151</xdr:row>
      <xdr:rowOff>41672</xdr:rowOff>
    </xdr:from>
    <xdr:to>
      <xdr:col>38</xdr:col>
      <xdr:colOff>4337</xdr:colOff>
      <xdr:row>152</xdr:row>
      <xdr:rowOff>70814</xdr:rowOff>
    </xdr:to>
    <xdr:cxnSp macro="">
      <xdr:nvCxnSpPr>
        <xdr:cNvPr id="165" name="直線コネクタ 161"/>
        <xdr:cNvCxnSpPr>
          <a:cxnSpLocks noChangeShapeType="1"/>
        </xdr:cNvCxnSpPr>
      </xdr:nvCxnSpPr>
      <xdr:spPr bwMode="auto">
        <a:xfrm>
          <a:off x="7695775" y="32801719"/>
          <a:ext cx="0" cy="38037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37653</xdr:colOff>
      <xdr:row>149</xdr:row>
      <xdr:rowOff>81120</xdr:rowOff>
    </xdr:from>
    <xdr:to>
      <xdr:col>44</xdr:col>
      <xdr:colOff>23999</xdr:colOff>
      <xdr:row>150</xdr:row>
      <xdr:rowOff>196453</xdr:rowOff>
    </xdr:to>
    <xdr:sp macro="" textlink="">
      <xdr:nvSpPr>
        <xdr:cNvPr id="166" name="AutoShape 273"/>
        <xdr:cNvSpPr>
          <a:spLocks noChangeArrowheads="1"/>
        </xdr:cNvSpPr>
      </xdr:nvSpPr>
      <xdr:spPr bwMode="auto">
        <a:xfrm>
          <a:off x="6312247" y="32138698"/>
          <a:ext cx="2617627" cy="466568"/>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800" b="0" i="0" u="none" strike="noStrike" baseline="0">
              <a:solidFill>
                <a:srgbClr val="000000"/>
              </a:solidFill>
              <a:latin typeface="ＭＳ Ｐゴシック"/>
              <a:ea typeface="ＭＳ Ｐゴシック"/>
            </a:rPr>
            <a:t>大型放射光施設（</a:t>
          </a:r>
          <a:r>
            <a:rPr lang="ja-JP" altLang="en-US" sz="800" b="0" i="0" u="none" strike="noStrike" baseline="0">
              <a:solidFill>
                <a:srgbClr val="000000"/>
              </a:solidFill>
              <a:latin typeface="Arial"/>
              <a:ea typeface="ＭＳ Ｐゴシック"/>
              <a:cs typeface="Arial"/>
            </a:rPr>
            <a:t>SPring-8</a:t>
          </a:r>
          <a:r>
            <a:rPr lang="ja-JP" altLang="en-US" sz="800" b="0" i="0" u="none" strike="noStrike" baseline="0">
              <a:solidFill>
                <a:srgbClr val="000000"/>
              </a:solidFill>
              <a:latin typeface="ＭＳ Ｐゴシック"/>
              <a:ea typeface="ＭＳ Ｐゴシック"/>
              <a:cs typeface="Arial"/>
            </a:rPr>
            <a:t>）に係る課題の選定を実施するとともに、利用者への支援を実施する。</a:t>
          </a:r>
        </a:p>
        <a:p>
          <a:pPr algn="l" rtl="0">
            <a:lnSpc>
              <a:spcPts val="800"/>
            </a:lnSpc>
            <a:defRPr sz="1000"/>
          </a:pPr>
          <a:endParaRPr lang="ja-JP" altLang="en-US"/>
        </a:p>
      </xdr:txBody>
    </xdr:sp>
    <xdr:clientData/>
  </xdr:twoCellAnchor>
  <xdr:twoCellAnchor>
    <xdr:from>
      <xdr:col>33</xdr:col>
      <xdr:colOff>155094</xdr:colOff>
      <xdr:row>154</xdr:row>
      <xdr:rowOff>283278</xdr:rowOff>
    </xdr:from>
    <xdr:to>
      <xdr:col>42</xdr:col>
      <xdr:colOff>160024</xdr:colOff>
      <xdr:row>155</xdr:row>
      <xdr:rowOff>302515</xdr:rowOff>
    </xdr:to>
    <xdr:sp macro="" textlink="">
      <xdr:nvSpPr>
        <xdr:cNvPr id="167" name="AutoShape 238"/>
        <xdr:cNvSpPr>
          <a:spLocks noChangeArrowheads="1"/>
        </xdr:cNvSpPr>
      </xdr:nvSpPr>
      <xdr:spPr bwMode="auto">
        <a:xfrm>
          <a:off x="6367635" y="34169866"/>
          <a:ext cx="1699260" cy="377825"/>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利用者支援システムの保守等</a:t>
          </a:r>
        </a:p>
        <a:p>
          <a:pPr algn="l" rtl="0">
            <a:lnSpc>
              <a:spcPts val="1000"/>
            </a:lnSpc>
            <a:defRPr sz="1000"/>
          </a:pPr>
          <a:endParaRPr lang="ja-JP" altLang="en-US">
            <a:solidFill>
              <a:sysClr val="windowText" lastClr="000000"/>
            </a:solidFill>
          </a:endParaRPr>
        </a:p>
      </xdr:txBody>
    </xdr:sp>
    <xdr:clientData/>
  </xdr:twoCellAnchor>
  <xdr:twoCellAnchor>
    <xdr:from>
      <xdr:col>19</xdr:col>
      <xdr:colOff>116097</xdr:colOff>
      <xdr:row>155</xdr:row>
      <xdr:rowOff>32716</xdr:rowOff>
    </xdr:from>
    <xdr:to>
      <xdr:col>28</xdr:col>
      <xdr:colOff>21968</xdr:colOff>
      <xdr:row>156</xdr:row>
      <xdr:rowOff>51952</xdr:rowOff>
    </xdr:to>
    <xdr:sp macro="" textlink="">
      <xdr:nvSpPr>
        <xdr:cNvPr id="170" name="AutoShape 238"/>
        <xdr:cNvSpPr>
          <a:spLocks noChangeArrowheads="1"/>
        </xdr:cNvSpPr>
      </xdr:nvSpPr>
      <xdr:spPr bwMode="auto">
        <a:xfrm>
          <a:off x="3948509" y="34199451"/>
          <a:ext cx="1721224" cy="366619"/>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大型放射光施設（</a:t>
          </a:r>
          <a:r>
            <a:rPr lang="en-US" altLang="ja-JP" sz="800" b="0" i="0" u="none" strike="noStrike" baseline="0">
              <a:solidFill>
                <a:sysClr val="windowText" lastClr="000000"/>
              </a:solidFill>
              <a:latin typeface="ＭＳ Ｐゴシック"/>
              <a:ea typeface="ＭＳ Ｐゴシック"/>
            </a:rPr>
            <a:t>SPring-8</a:t>
          </a:r>
          <a:r>
            <a:rPr lang="ja-JP" altLang="en-US" sz="800" b="0" i="0" u="none" strike="noStrike" baseline="0">
              <a:solidFill>
                <a:sysClr val="windowText" lastClr="000000"/>
              </a:solidFill>
              <a:latin typeface="ＭＳ Ｐゴシック"/>
              <a:ea typeface="ＭＳ Ｐゴシック"/>
            </a:rPr>
            <a:t>）建屋・設備等運転保守等</a:t>
          </a:r>
        </a:p>
        <a:p>
          <a:pPr algn="l" rtl="0">
            <a:lnSpc>
              <a:spcPts val="1000"/>
            </a:lnSpc>
            <a:defRPr sz="1000"/>
          </a:pPr>
          <a:endParaRPr lang="ja-JP" altLang="en-US">
            <a:solidFill>
              <a:sysClr val="windowText" lastClr="000000"/>
            </a:solidFill>
          </a:endParaRPr>
        </a:p>
      </xdr:txBody>
    </xdr:sp>
    <xdr:clientData/>
  </xdr:twoCellAnchor>
  <xdr:twoCellAnchor>
    <xdr:from>
      <xdr:col>25</xdr:col>
      <xdr:colOff>161363</xdr:colOff>
      <xdr:row>146</xdr:row>
      <xdr:rowOff>322740</xdr:rowOff>
    </xdr:from>
    <xdr:to>
      <xdr:col>36</xdr:col>
      <xdr:colOff>163156</xdr:colOff>
      <xdr:row>147</xdr:row>
      <xdr:rowOff>192751</xdr:rowOff>
    </xdr:to>
    <xdr:cxnSp macro="">
      <xdr:nvCxnSpPr>
        <xdr:cNvPr id="172" name="AutoShape 76"/>
        <xdr:cNvCxnSpPr>
          <a:cxnSpLocks noChangeShapeType="1"/>
        </xdr:cNvCxnSpPr>
      </xdr:nvCxnSpPr>
      <xdr:spPr bwMode="auto">
        <a:xfrm>
          <a:off x="4867834" y="31340622"/>
          <a:ext cx="2072640" cy="2286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40</xdr:col>
      <xdr:colOff>125170</xdr:colOff>
      <xdr:row>12</xdr:row>
      <xdr:rowOff>3586</xdr:rowOff>
    </xdr:from>
    <xdr:ext cx="466794" cy="275717"/>
    <xdr:sp macro="" textlink="">
      <xdr:nvSpPr>
        <xdr:cNvPr id="33" name="テキスト ボックス 32"/>
        <xdr:cNvSpPr txBox="1"/>
      </xdr:nvSpPr>
      <xdr:spPr>
        <a:xfrm>
          <a:off x="8126170" y="542331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14</xdr:col>
      <xdr:colOff>114300</xdr:colOff>
      <xdr:row>98</xdr:row>
      <xdr:rowOff>9525</xdr:rowOff>
    </xdr:from>
    <xdr:ext cx="466794" cy="275717"/>
    <xdr:sp macro="" textlink="">
      <xdr:nvSpPr>
        <xdr:cNvPr id="35" name="テキスト ボックス 34"/>
        <xdr:cNvSpPr txBox="1"/>
      </xdr:nvSpPr>
      <xdr:spPr>
        <a:xfrm>
          <a:off x="2914650" y="124682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twoCellAnchor>
    <xdr:from>
      <xdr:col>48</xdr:col>
      <xdr:colOff>34287</xdr:colOff>
      <xdr:row>336</xdr:row>
      <xdr:rowOff>38253</xdr:rowOff>
    </xdr:from>
    <xdr:to>
      <xdr:col>49</xdr:col>
      <xdr:colOff>324971</xdr:colOff>
      <xdr:row>336</xdr:row>
      <xdr:rowOff>291353</xdr:rowOff>
    </xdr:to>
    <xdr:sp macro="" textlink="">
      <xdr:nvSpPr>
        <xdr:cNvPr id="37" name="テキスト ボックス 36"/>
        <xdr:cNvSpPr txBox="1"/>
      </xdr:nvSpPr>
      <xdr:spPr>
        <a:xfrm>
          <a:off x="9716169" y="64303988"/>
          <a:ext cx="492390" cy="25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※2</a:t>
          </a:r>
          <a:endParaRPr kumimoji="1" lang="ja-JP" altLang="en-US" sz="1100">
            <a:latin typeface="+mn-ea"/>
            <a:ea typeface="+mn-ea"/>
          </a:endParaRPr>
        </a:p>
      </xdr:txBody>
    </xdr:sp>
    <xdr:clientData/>
  </xdr:twoCellAnchor>
  <xdr:twoCellAnchor>
    <xdr:from>
      <xdr:col>1</xdr:col>
      <xdr:colOff>192934</xdr:colOff>
      <xdr:row>397</xdr:row>
      <xdr:rowOff>24848</xdr:rowOff>
    </xdr:from>
    <xdr:to>
      <xdr:col>47</xdr:col>
      <xdr:colOff>190499</xdr:colOff>
      <xdr:row>430</xdr:row>
      <xdr:rowOff>89647</xdr:rowOff>
    </xdr:to>
    <xdr:sp macro="" textlink="">
      <xdr:nvSpPr>
        <xdr:cNvPr id="3" name="テキスト ボックス 2"/>
        <xdr:cNvSpPr txBox="1"/>
      </xdr:nvSpPr>
      <xdr:spPr>
        <a:xfrm>
          <a:off x="394640" y="70509848"/>
          <a:ext cx="9276035" cy="23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　落札率は他の契約の予定価格を類推される恐れがあるため公表していない。</a:t>
          </a:r>
          <a:r>
            <a:rPr kumimoji="1" lang="en-US" altLang="ja-JP" sz="1100">
              <a:solidFill>
                <a:schemeClr val="dk1"/>
              </a:solidFill>
              <a:effectLst/>
              <a:latin typeface="+mn-lt"/>
              <a:ea typeface="+mn-ea"/>
              <a:cs typeface="+mn-cs"/>
            </a:rPr>
            <a:t> ※3</a:t>
          </a:r>
          <a:r>
            <a:rPr kumimoji="1" lang="ja-JP" altLang="ja-JP" sz="1100">
              <a:solidFill>
                <a:schemeClr val="dk1"/>
              </a:solidFill>
              <a:effectLst/>
              <a:latin typeface="+mn-lt"/>
              <a:ea typeface="+mn-ea"/>
              <a:cs typeface="+mn-cs"/>
            </a:rPr>
            <a:t>　複数案件あるため記載不可。</a:t>
          </a:r>
          <a:endParaRPr lang="ja-JP" altLang="ja-JP">
            <a:effectLst/>
          </a:endParaRPr>
        </a:p>
      </xdr:txBody>
    </xdr:sp>
    <xdr:clientData/>
  </xdr:twoCellAnchor>
  <xdr:oneCellAnchor>
    <xdr:from>
      <xdr:col>19</xdr:col>
      <xdr:colOff>103878</xdr:colOff>
      <xdr:row>17</xdr:row>
      <xdr:rowOff>30256</xdr:rowOff>
    </xdr:from>
    <xdr:ext cx="466794" cy="275717"/>
    <xdr:sp macro="" textlink="">
      <xdr:nvSpPr>
        <xdr:cNvPr id="43" name="テキスト ボックス 42"/>
        <xdr:cNvSpPr txBox="1"/>
      </xdr:nvSpPr>
      <xdr:spPr>
        <a:xfrm>
          <a:off x="3936290" y="703393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26</xdr:col>
      <xdr:colOff>100853</xdr:colOff>
      <xdr:row>17</xdr:row>
      <xdr:rowOff>11206</xdr:rowOff>
    </xdr:from>
    <xdr:ext cx="466794" cy="275717"/>
    <xdr:sp macro="" textlink="">
      <xdr:nvSpPr>
        <xdr:cNvPr id="44" name="テキスト ボックス 43"/>
        <xdr:cNvSpPr txBox="1"/>
      </xdr:nvSpPr>
      <xdr:spPr>
        <a:xfrm>
          <a:off x="5345206" y="717176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33</xdr:col>
      <xdr:colOff>123266</xdr:colOff>
      <xdr:row>17</xdr:row>
      <xdr:rowOff>11206</xdr:rowOff>
    </xdr:from>
    <xdr:ext cx="466794" cy="275717"/>
    <xdr:sp macro="" textlink="">
      <xdr:nvSpPr>
        <xdr:cNvPr id="45" name="テキスト ボックス 44"/>
        <xdr:cNvSpPr txBox="1"/>
      </xdr:nvSpPr>
      <xdr:spPr>
        <a:xfrm>
          <a:off x="6779560" y="717176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40</xdr:col>
      <xdr:colOff>89648</xdr:colOff>
      <xdr:row>17</xdr:row>
      <xdr:rowOff>22411</xdr:rowOff>
    </xdr:from>
    <xdr:ext cx="466794" cy="275717"/>
    <xdr:sp macro="" textlink="">
      <xdr:nvSpPr>
        <xdr:cNvPr id="46" name="テキスト ボックス 45"/>
        <xdr:cNvSpPr txBox="1"/>
      </xdr:nvSpPr>
      <xdr:spPr>
        <a:xfrm>
          <a:off x="8157883" y="718297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twoCellAnchor>
    <xdr:from>
      <xdr:col>48</xdr:col>
      <xdr:colOff>44829</xdr:colOff>
      <xdr:row>340</xdr:row>
      <xdr:rowOff>22412</xdr:rowOff>
    </xdr:from>
    <xdr:to>
      <xdr:col>49</xdr:col>
      <xdr:colOff>335513</xdr:colOff>
      <xdr:row>340</xdr:row>
      <xdr:rowOff>275512</xdr:rowOff>
    </xdr:to>
    <xdr:sp macro="" textlink="">
      <xdr:nvSpPr>
        <xdr:cNvPr id="53" name="テキスト ボックス 52"/>
        <xdr:cNvSpPr txBox="1"/>
      </xdr:nvSpPr>
      <xdr:spPr>
        <a:xfrm>
          <a:off x="9726711" y="65498383"/>
          <a:ext cx="492390" cy="25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※2</a:t>
          </a:r>
          <a:endParaRPr kumimoji="1" lang="ja-JP" altLang="en-US" sz="1100">
            <a:latin typeface="+mn-ea"/>
            <a:ea typeface="+mn-ea"/>
          </a:endParaRPr>
        </a:p>
      </xdr:txBody>
    </xdr:sp>
    <xdr:clientData/>
  </xdr:twoCellAnchor>
  <xdr:twoCellAnchor>
    <xdr:from>
      <xdr:col>48</xdr:col>
      <xdr:colOff>44825</xdr:colOff>
      <xdr:row>376</xdr:row>
      <xdr:rowOff>33618</xdr:rowOff>
    </xdr:from>
    <xdr:to>
      <xdr:col>49</xdr:col>
      <xdr:colOff>335509</xdr:colOff>
      <xdr:row>376</xdr:row>
      <xdr:rowOff>280147</xdr:rowOff>
    </xdr:to>
    <xdr:sp macro="" textlink="">
      <xdr:nvSpPr>
        <xdr:cNvPr id="54" name="テキスト ボックス 53"/>
        <xdr:cNvSpPr txBox="1"/>
      </xdr:nvSpPr>
      <xdr:spPr>
        <a:xfrm>
          <a:off x="9726707" y="70216059"/>
          <a:ext cx="49239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※2</a:t>
          </a:r>
          <a:endParaRPr kumimoji="1" lang="ja-JP" altLang="en-US" sz="1100">
            <a:latin typeface="+mn-ea"/>
            <a:ea typeface="+mn-ea"/>
          </a:endParaRPr>
        </a:p>
      </xdr:txBody>
    </xdr:sp>
    <xdr:clientData/>
  </xdr:twoCellAnchor>
  <xdr:twoCellAnchor>
    <xdr:from>
      <xdr:col>48</xdr:col>
      <xdr:colOff>44824</xdr:colOff>
      <xdr:row>301</xdr:row>
      <xdr:rowOff>22411</xdr:rowOff>
    </xdr:from>
    <xdr:to>
      <xdr:col>49</xdr:col>
      <xdr:colOff>335508</xdr:colOff>
      <xdr:row>301</xdr:row>
      <xdr:rowOff>275511</xdr:rowOff>
    </xdr:to>
    <xdr:sp macro="" textlink="">
      <xdr:nvSpPr>
        <xdr:cNvPr id="55" name="テキスト ボックス 54"/>
        <xdr:cNvSpPr txBox="1"/>
      </xdr:nvSpPr>
      <xdr:spPr>
        <a:xfrm>
          <a:off x="9726706" y="62607264"/>
          <a:ext cx="492390" cy="25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※2</a:t>
          </a:r>
          <a:endParaRPr kumimoji="1" lang="ja-JP" altLang="en-US" sz="1100">
            <a:latin typeface="+mn-ea"/>
            <a:ea typeface="+mn-ea"/>
          </a:endParaRPr>
        </a:p>
      </xdr:txBody>
    </xdr:sp>
    <xdr:clientData/>
  </xdr:twoCellAnchor>
  <xdr:twoCellAnchor>
    <xdr:from>
      <xdr:col>1</xdr:col>
      <xdr:colOff>168088</xdr:colOff>
      <xdr:row>298</xdr:row>
      <xdr:rowOff>11206</xdr:rowOff>
    </xdr:from>
    <xdr:to>
      <xdr:col>37</xdr:col>
      <xdr:colOff>112058</xdr:colOff>
      <xdr:row>299</xdr:row>
      <xdr:rowOff>134471</xdr:rowOff>
    </xdr:to>
    <xdr:sp macro="" textlink="">
      <xdr:nvSpPr>
        <xdr:cNvPr id="47" name="テキスト ボックス 46"/>
        <xdr:cNvSpPr txBox="1"/>
      </xdr:nvSpPr>
      <xdr:spPr>
        <a:xfrm>
          <a:off x="369794" y="61822853"/>
          <a:ext cx="720538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※1</a:t>
          </a:r>
          <a:r>
            <a:rPr kumimoji="1" lang="ja-JP" altLang="en-US" sz="1100">
              <a:latin typeface="+mn-ea"/>
              <a:ea typeface="+mn-ea"/>
            </a:rPr>
            <a:t>　特定先端大型研究施設利用促進交付金（交付金事業）のため記載不可</a:t>
          </a:r>
        </a:p>
      </xdr:txBody>
    </xdr:sp>
    <xdr:clientData/>
  </xdr:twoCellAnchor>
  <xdr:twoCellAnchor>
    <xdr:from>
      <xdr:col>2</xdr:col>
      <xdr:colOff>0</xdr:colOff>
      <xdr:row>302</xdr:row>
      <xdr:rowOff>0</xdr:rowOff>
    </xdr:from>
    <xdr:to>
      <xdr:col>38</xdr:col>
      <xdr:colOff>11205</xdr:colOff>
      <xdr:row>332</xdr:row>
      <xdr:rowOff>89647</xdr:rowOff>
    </xdr:to>
    <xdr:sp macro="" textlink="">
      <xdr:nvSpPr>
        <xdr:cNvPr id="48" name="テキスト ボックス 47"/>
        <xdr:cNvSpPr txBox="1"/>
      </xdr:nvSpPr>
      <xdr:spPr>
        <a:xfrm>
          <a:off x="403412" y="62887412"/>
          <a:ext cx="7272617"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※2</a:t>
          </a:r>
          <a:r>
            <a:rPr kumimoji="1" lang="ja-JP" altLang="en-US" sz="1100">
              <a:latin typeface="+mn-ea"/>
              <a:ea typeface="+mn-ea"/>
            </a:rPr>
            <a:t>　</a:t>
          </a:r>
          <a:r>
            <a:rPr kumimoji="1" lang="ja-JP" altLang="ja-JP" sz="1100">
              <a:solidFill>
                <a:schemeClr val="dk1"/>
              </a:solidFill>
              <a:effectLst/>
              <a:latin typeface="+mn-lt"/>
              <a:ea typeface="+mn-ea"/>
              <a:cs typeface="+mn-cs"/>
            </a:rPr>
            <a:t>落札率は他の契約の予定価格を類推される恐れがあるため公表していない。</a:t>
          </a:r>
          <a:endParaRPr lang="ja-JP" altLang="ja-JP">
            <a:effectLst/>
          </a:endParaRPr>
        </a:p>
      </xdr:txBody>
    </xdr:sp>
    <xdr:clientData/>
  </xdr:twoCellAnchor>
  <xdr:twoCellAnchor>
    <xdr:from>
      <xdr:col>2</xdr:col>
      <xdr:colOff>0</xdr:colOff>
      <xdr:row>344</xdr:row>
      <xdr:rowOff>0</xdr:rowOff>
    </xdr:from>
    <xdr:to>
      <xdr:col>50</xdr:col>
      <xdr:colOff>11206</xdr:colOff>
      <xdr:row>365</xdr:row>
      <xdr:rowOff>89647</xdr:rowOff>
    </xdr:to>
    <xdr:sp macro="" textlink="">
      <xdr:nvSpPr>
        <xdr:cNvPr id="49" name="テキスト ボックス 48"/>
        <xdr:cNvSpPr txBox="1"/>
      </xdr:nvSpPr>
      <xdr:spPr>
        <a:xfrm>
          <a:off x="403412" y="66686206"/>
          <a:ext cx="9827559"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※2</a:t>
          </a:r>
          <a:r>
            <a:rPr kumimoji="1" lang="ja-JP" altLang="en-US" sz="1100">
              <a:latin typeface="+mn-ea"/>
              <a:ea typeface="+mn-ea"/>
            </a:rPr>
            <a:t>　</a:t>
          </a:r>
          <a:r>
            <a:rPr kumimoji="1" lang="ja-JP" altLang="ja-JP" sz="1100">
              <a:solidFill>
                <a:schemeClr val="dk1"/>
              </a:solidFill>
              <a:effectLst/>
              <a:latin typeface="+mn-lt"/>
              <a:ea typeface="+mn-ea"/>
              <a:cs typeface="+mn-cs"/>
            </a:rPr>
            <a:t>落札率は他の契約の予定価格を類推される恐れがあるため公表していない。</a:t>
          </a:r>
          <a:r>
            <a:rPr kumimoji="1" lang="en-US" altLang="ja-JP" sz="1100">
              <a:solidFill>
                <a:schemeClr val="dk1"/>
              </a:solidFill>
              <a:effectLst/>
              <a:latin typeface="+mn-lt"/>
              <a:ea typeface="+mn-ea"/>
              <a:cs typeface="+mn-cs"/>
            </a:rPr>
            <a:t> ※3</a:t>
          </a:r>
          <a:r>
            <a:rPr kumimoji="1" lang="ja-JP" altLang="ja-JP" sz="1100">
              <a:solidFill>
                <a:schemeClr val="dk1"/>
              </a:solidFill>
              <a:effectLst/>
              <a:latin typeface="+mn-lt"/>
              <a:ea typeface="+mn-ea"/>
              <a:cs typeface="+mn-cs"/>
            </a:rPr>
            <a:t>　複数案件あるため記載不可。</a:t>
          </a:r>
          <a:endParaRPr lang="ja-JP" altLang="ja-JP">
            <a:effectLst/>
          </a:endParaRPr>
        </a:p>
        <a:p>
          <a:endParaRPr lang="ja-JP" altLang="ja-JP">
            <a:effectLst/>
          </a:endParaRPr>
        </a:p>
      </xdr:txBody>
    </xdr:sp>
    <xdr:clientData/>
  </xdr:twoCellAnchor>
  <xdr:oneCellAnchor>
    <xdr:from>
      <xdr:col>48</xdr:col>
      <xdr:colOff>48970</xdr:colOff>
      <xdr:row>12</xdr:row>
      <xdr:rowOff>3586</xdr:rowOff>
    </xdr:from>
    <xdr:ext cx="466794" cy="275717"/>
    <xdr:sp macro="" textlink="">
      <xdr:nvSpPr>
        <xdr:cNvPr id="50" name="テキスト ボックス 49"/>
        <xdr:cNvSpPr txBox="1"/>
      </xdr:nvSpPr>
      <xdr:spPr>
        <a:xfrm>
          <a:off x="9650170" y="574716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48</xdr:col>
      <xdr:colOff>58495</xdr:colOff>
      <xdr:row>17</xdr:row>
      <xdr:rowOff>32161</xdr:rowOff>
    </xdr:from>
    <xdr:ext cx="466794" cy="275717"/>
    <xdr:sp macro="" textlink="">
      <xdr:nvSpPr>
        <xdr:cNvPr id="51" name="テキスト ボックス 50"/>
        <xdr:cNvSpPr txBox="1"/>
      </xdr:nvSpPr>
      <xdr:spPr>
        <a:xfrm>
          <a:off x="9659695" y="715686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20</xdr:col>
      <xdr:colOff>133350</xdr:colOff>
      <xdr:row>98</xdr:row>
      <xdr:rowOff>9525</xdr:rowOff>
    </xdr:from>
    <xdr:ext cx="466794" cy="275717"/>
    <xdr:sp macro="" textlink="">
      <xdr:nvSpPr>
        <xdr:cNvPr id="52" name="テキスト ボックス 51"/>
        <xdr:cNvSpPr txBox="1"/>
      </xdr:nvSpPr>
      <xdr:spPr>
        <a:xfrm>
          <a:off x="4133850" y="124682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Normal="100"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7" t="s">
        <v>0</v>
      </c>
      <c r="AK2" s="437"/>
      <c r="AL2" s="437"/>
      <c r="AM2" s="437"/>
      <c r="AN2" s="437"/>
      <c r="AO2" s="437"/>
      <c r="AP2" s="437"/>
      <c r="AQ2" s="695" t="s">
        <v>460</v>
      </c>
      <c r="AR2" s="695"/>
      <c r="AS2" s="68" t="str">
        <f>IF(OR(AQ2="　", AQ2=""), "", "-")</f>
        <v/>
      </c>
      <c r="AT2" s="696">
        <v>217</v>
      </c>
      <c r="AU2" s="696"/>
      <c r="AV2" s="69" t="str">
        <f>IF(AW2="", "", "-")</f>
        <v/>
      </c>
      <c r="AW2" s="697"/>
      <c r="AX2" s="697"/>
    </row>
    <row r="3" spans="1:50" ht="21" customHeight="1" thickBot="1">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466</v>
      </c>
      <c r="AK3" s="652"/>
      <c r="AL3" s="652"/>
      <c r="AM3" s="652"/>
      <c r="AN3" s="652"/>
      <c r="AO3" s="652"/>
      <c r="AP3" s="652"/>
      <c r="AQ3" s="652"/>
      <c r="AR3" s="652"/>
      <c r="AS3" s="652"/>
      <c r="AT3" s="652"/>
      <c r="AU3" s="652"/>
      <c r="AV3" s="652"/>
      <c r="AW3" s="652"/>
      <c r="AX3" s="36" t="s">
        <v>91</v>
      </c>
    </row>
    <row r="4" spans="1:50" ht="24.75" customHeight="1">
      <c r="A4" s="464" t="s">
        <v>30</v>
      </c>
      <c r="B4" s="465"/>
      <c r="C4" s="465"/>
      <c r="D4" s="465"/>
      <c r="E4" s="465"/>
      <c r="F4" s="465"/>
      <c r="G4" s="438" t="s">
        <v>582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467</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6" t="s">
        <v>192</v>
      </c>
      <c r="H5" s="625"/>
      <c r="I5" s="625"/>
      <c r="J5" s="625"/>
      <c r="K5" s="625"/>
      <c r="L5" s="625"/>
      <c r="M5" s="667" t="s">
        <v>92</v>
      </c>
      <c r="N5" s="668"/>
      <c r="O5" s="668"/>
      <c r="P5" s="668"/>
      <c r="Q5" s="668"/>
      <c r="R5" s="669"/>
      <c r="S5" s="624" t="s">
        <v>157</v>
      </c>
      <c r="T5" s="625"/>
      <c r="U5" s="625"/>
      <c r="V5" s="625"/>
      <c r="W5" s="625"/>
      <c r="X5" s="626"/>
      <c r="Y5" s="455" t="s">
        <v>3</v>
      </c>
      <c r="Z5" s="456"/>
      <c r="AA5" s="456"/>
      <c r="AB5" s="456"/>
      <c r="AC5" s="456"/>
      <c r="AD5" s="457"/>
      <c r="AE5" s="458" t="s">
        <v>468</v>
      </c>
      <c r="AF5" s="459"/>
      <c r="AG5" s="459"/>
      <c r="AH5" s="459"/>
      <c r="AI5" s="459"/>
      <c r="AJ5" s="459"/>
      <c r="AK5" s="459"/>
      <c r="AL5" s="459"/>
      <c r="AM5" s="459"/>
      <c r="AN5" s="459"/>
      <c r="AO5" s="459"/>
      <c r="AP5" s="460"/>
      <c r="AQ5" s="461" t="s">
        <v>604</v>
      </c>
      <c r="AR5" s="462"/>
      <c r="AS5" s="462"/>
      <c r="AT5" s="462"/>
      <c r="AU5" s="462"/>
      <c r="AV5" s="462"/>
      <c r="AW5" s="462"/>
      <c r="AX5" s="463"/>
    </row>
    <row r="6" spans="1:50" ht="52.5"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581</v>
      </c>
      <c r="AF6" s="473"/>
      <c r="AG6" s="473"/>
      <c r="AH6" s="473"/>
      <c r="AI6" s="473"/>
      <c r="AJ6" s="473"/>
      <c r="AK6" s="473"/>
      <c r="AL6" s="473"/>
      <c r="AM6" s="473"/>
      <c r="AN6" s="473"/>
      <c r="AO6" s="473"/>
      <c r="AP6" s="473"/>
      <c r="AQ6" s="474"/>
      <c r="AR6" s="474"/>
      <c r="AS6" s="474"/>
      <c r="AT6" s="474"/>
      <c r="AU6" s="474"/>
      <c r="AV6" s="474"/>
      <c r="AW6" s="474"/>
      <c r="AX6" s="475"/>
    </row>
    <row r="7" spans="1:50" ht="37.5" customHeight="1">
      <c r="A7" s="490" t="s">
        <v>25</v>
      </c>
      <c r="B7" s="491"/>
      <c r="C7" s="491"/>
      <c r="D7" s="491"/>
      <c r="E7" s="491"/>
      <c r="F7" s="491"/>
      <c r="G7" s="492" t="s">
        <v>606</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605</v>
      </c>
      <c r="AF7" s="497"/>
      <c r="AG7" s="497"/>
      <c r="AH7" s="497"/>
      <c r="AI7" s="497"/>
      <c r="AJ7" s="497"/>
      <c r="AK7" s="497"/>
      <c r="AL7" s="497"/>
      <c r="AM7" s="497"/>
      <c r="AN7" s="497"/>
      <c r="AO7" s="497"/>
      <c r="AP7" s="497"/>
      <c r="AQ7" s="497"/>
      <c r="AR7" s="497"/>
      <c r="AS7" s="497"/>
      <c r="AT7" s="497"/>
      <c r="AU7" s="497"/>
      <c r="AV7" s="497"/>
      <c r="AW7" s="497"/>
      <c r="AX7" s="498"/>
    </row>
    <row r="8" spans="1:50" ht="44.25" customHeight="1">
      <c r="A8" s="647" t="s">
        <v>308</v>
      </c>
      <c r="B8" s="648"/>
      <c r="C8" s="648"/>
      <c r="D8" s="648"/>
      <c r="E8" s="648"/>
      <c r="F8" s="649"/>
      <c r="G8" s="644" t="str">
        <f>入力規則等!A26</f>
        <v>科学技術・イノベーション</v>
      </c>
      <c r="H8" s="645"/>
      <c r="I8" s="645"/>
      <c r="J8" s="645"/>
      <c r="K8" s="645"/>
      <c r="L8" s="645"/>
      <c r="M8" s="645"/>
      <c r="N8" s="645"/>
      <c r="O8" s="645"/>
      <c r="P8" s="645"/>
      <c r="Q8" s="645"/>
      <c r="R8" s="645"/>
      <c r="S8" s="645"/>
      <c r="T8" s="645"/>
      <c r="U8" s="645"/>
      <c r="V8" s="645"/>
      <c r="W8" s="645"/>
      <c r="X8" s="646"/>
      <c r="Y8" s="476" t="s">
        <v>79</v>
      </c>
      <c r="Z8" s="476"/>
      <c r="AA8" s="476"/>
      <c r="AB8" s="476"/>
      <c r="AC8" s="476"/>
      <c r="AD8" s="476"/>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81" customHeight="1">
      <c r="A9" s="193" t="s">
        <v>26</v>
      </c>
      <c r="B9" s="194"/>
      <c r="C9" s="194"/>
      <c r="D9" s="194"/>
      <c r="E9" s="194"/>
      <c r="F9" s="194"/>
      <c r="G9" s="195" t="s">
        <v>603</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c r="A10" s="193" t="s">
        <v>36</v>
      </c>
      <c r="B10" s="194"/>
      <c r="C10" s="194"/>
      <c r="D10" s="194"/>
      <c r="E10" s="194"/>
      <c r="F10" s="194"/>
      <c r="G10" s="195" t="s">
        <v>576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9"/>
      <c r="G11" s="452" t="str">
        <f>入力規則等!P10</f>
        <v>補助、交付</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c r="A13" s="407"/>
      <c r="B13" s="408"/>
      <c r="C13" s="408"/>
      <c r="D13" s="408"/>
      <c r="E13" s="408"/>
      <c r="F13" s="409"/>
      <c r="G13" s="510" t="s">
        <v>7</v>
      </c>
      <c r="H13" s="511"/>
      <c r="I13" s="516" t="s">
        <v>8</v>
      </c>
      <c r="J13" s="517"/>
      <c r="K13" s="517"/>
      <c r="L13" s="517"/>
      <c r="M13" s="517"/>
      <c r="N13" s="517"/>
      <c r="O13" s="518"/>
      <c r="P13" s="200">
        <v>8268</v>
      </c>
      <c r="Q13" s="201"/>
      <c r="R13" s="201"/>
      <c r="S13" s="201"/>
      <c r="T13" s="201"/>
      <c r="U13" s="201"/>
      <c r="V13" s="519"/>
      <c r="W13" s="200">
        <v>8352.0159999999996</v>
      </c>
      <c r="X13" s="201"/>
      <c r="Y13" s="201"/>
      <c r="Z13" s="201"/>
      <c r="AA13" s="201"/>
      <c r="AB13" s="201"/>
      <c r="AC13" s="519"/>
      <c r="AD13" s="200">
        <v>8822</v>
      </c>
      <c r="AE13" s="201"/>
      <c r="AF13" s="201"/>
      <c r="AG13" s="201"/>
      <c r="AH13" s="201"/>
      <c r="AI13" s="201"/>
      <c r="AJ13" s="519"/>
      <c r="AK13" s="184">
        <v>8823</v>
      </c>
      <c r="AL13" s="185"/>
      <c r="AM13" s="185"/>
      <c r="AN13" s="185"/>
      <c r="AO13" s="185"/>
      <c r="AP13" s="185"/>
      <c r="AQ13" s="186"/>
      <c r="AR13" s="200">
        <v>10135</v>
      </c>
      <c r="AS13" s="201"/>
      <c r="AT13" s="201"/>
      <c r="AU13" s="201"/>
      <c r="AV13" s="201"/>
      <c r="AW13" s="201"/>
      <c r="AX13" s="202"/>
    </row>
    <row r="14" spans="1:50" ht="21" customHeight="1">
      <c r="A14" s="407"/>
      <c r="B14" s="408"/>
      <c r="C14" s="408"/>
      <c r="D14" s="408"/>
      <c r="E14" s="408"/>
      <c r="F14" s="409"/>
      <c r="G14" s="512"/>
      <c r="H14" s="513"/>
      <c r="I14" s="188" t="s">
        <v>9</v>
      </c>
      <c r="J14" s="189"/>
      <c r="K14" s="189"/>
      <c r="L14" s="189"/>
      <c r="M14" s="189"/>
      <c r="N14" s="189"/>
      <c r="O14" s="190"/>
      <c r="P14" s="199">
        <v>2900</v>
      </c>
      <c r="Q14" s="199"/>
      <c r="R14" s="199"/>
      <c r="S14" s="199"/>
      <c r="T14" s="199"/>
      <c r="U14" s="199"/>
      <c r="V14" s="199"/>
      <c r="W14" s="199">
        <v>1200</v>
      </c>
      <c r="X14" s="199"/>
      <c r="Y14" s="199"/>
      <c r="Z14" s="199"/>
      <c r="AA14" s="199"/>
      <c r="AB14" s="199"/>
      <c r="AC14" s="199"/>
      <c r="AD14" s="198">
        <v>618</v>
      </c>
      <c r="AE14" s="199"/>
      <c r="AF14" s="199"/>
      <c r="AG14" s="199"/>
      <c r="AH14" s="199"/>
      <c r="AI14" s="199"/>
      <c r="AJ14" s="199"/>
      <c r="AK14" s="184"/>
      <c r="AL14" s="185"/>
      <c r="AM14" s="185"/>
      <c r="AN14" s="185"/>
      <c r="AO14" s="185"/>
      <c r="AP14" s="185"/>
      <c r="AQ14" s="186"/>
      <c r="AR14" s="191"/>
      <c r="AS14" s="191"/>
      <c r="AT14" s="191"/>
      <c r="AU14" s="191"/>
      <c r="AV14" s="191"/>
      <c r="AW14" s="191"/>
      <c r="AX14" s="192"/>
    </row>
    <row r="15" spans="1:50" ht="21" customHeight="1">
      <c r="A15" s="407"/>
      <c r="B15" s="408"/>
      <c r="C15" s="408"/>
      <c r="D15" s="408"/>
      <c r="E15" s="408"/>
      <c r="F15" s="409"/>
      <c r="G15" s="512"/>
      <c r="H15" s="513"/>
      <c r="I15" s="188" t="s">
        <v>62</v>
      </c>
      <c r="J15" s="435"/>
      <c r="K15" s="435"/>
      <c r="L15" s="435"/>
      <c r="M15" s="435"/>
      <c r="N15" s="435"/>
      <c r="O15" s="436"/>
      <c r="P15" s="184" t="s">
        <v>470</v>
      </c>
      <c r="Q15" s="185"/>
      <c r="R15" s="185"/>
      <c r="S15" s="185"/>
      <c r="T15" s="185"/>
      <c r="U15" s="185"/>
      <c r="V15" s="186"/>
      <c r="W15" s="184">
        <v>2900</v>
      </c>
      <c r="X15" s="185"/>
      <c r="Y15" s="185"/>
      <c r="Z15" s="185"/>
      <c r="AA15" s="185"/>
      <c r="AB15" s="185"/>
      <c r="AC15" s="186"/>
      <c r="AD15" s="184">
        <v>1200</v>
      </c>
      <c r="AE15" s="185"/>
      <c r="AF15" s="185"/>
      <c r="AG15" s="185"/>
      <c r="AH15" s="185"/>
      <c r="AI15" s="185"/>
      <c r="AJ15" s="186"/>
      <c r="AK15" s="184">
        <v>618</v>
      </c>
      <c r="AL15" s="185"/>
      <c r="AM15" s="185"/>
      <c r="AN15" s="185"/>
      <c r="AO15" s="185"/>
      <c r="AP15" s="185"/>
      <c r="AQ15" s="186"/>
      <c r="AR15" s="184"/>
      <c r="AS15" s="185"/>
      <c r="AT15" s="185"/>
      <c r="AU15" s="185"/>
      <c r="AV15" s="185"/>
      <c r="AW15" s="185"/>
      <c r="AX15" s="187"/>
    </row>
    <row r="16" spans="1:50" ht="21" customHeight="1">
      <c r="A16" s="407"/>
      <c r="B16" s="408"/>
      <c r="C16" s="408"/>
      <c r="D16" s="408"/>
      <c r="E16" s="408"/>
      <c r="F16" s="409"/>
      <c r="G16" s="512"/>
      <c r="H16" s="513"/>
      <c r="I16" s="188" t="s">
        <v>63</v>
      </c>
      <c r="J16" s="435"/>
      <c r="K16" s="435"/>
      <c r="L16" s="435"/>
      <c r="M16" s="435"/>
      <c r="N16" s="435"/>
      <c r="O16" s="436"/>
      <c r="P16" s="184">
        <v>-2900</v>
      </c>
      <c r="Q16" s="185"/>
      <c r="R16" s="185"/>
      <c r="S16" s="185"/>
      <c r="T16" s="185"/>
      <c r="U16" s="185"/>
      <c r="V16" s="186"/>
      <c r="W16" s="184">
        <v>-1200</v>
      </c>
      <c r="X16" s="185"/>
      <c r="Y16" s="185"/>
      <c r="Z16" s="185"/>
      <c r="AA16" s="185"/>
      <c r="AB16" s="185"/>
      <c r="AC16" s="186"/>
      <c r="AD16" s="184">
        <v>-618</v>
      </c>
      <c r="AE16" s="185"/>
      <c r="AF16" s="185"/>
      <c r="AG16" s="185"/>
      <c r="AH16" s="185"/>
      <c r="AI16" s="185"/>
      <c r="AJ16" s="186"/>
      <c r="AK16" s="184" t="s">
        <v>495</v>
      </c>
      <c r="AL16" s="185"/>
      <c r="AM16" s="185"/>
      <c r="AN16" s="185"/>
      <c r="AO16" s="185"/>
      <c r="AP16" s="185"/>
      <c r="AQ16" s="186"/>
      <c r="AR16" s="485"/>
      <c r="AS16" s="486"/>
      <c r="AT16" s="486"/>
      <c r="AU16" s="486"/>
      <c r="AV16" s="486"/>
      <c r="AW16" s="486"/>
      <c r="AX16" s="487"/>
    </row>
    <row r="17" spans="1:50" ht="24.75" customHeight="1">
      <c r="A17" s="407"/>
      <c r="B17" s="408"/>
      <c r="C17" s="408"/>
      <c r="D17" s="408"/>
      <c r="E17" s="408"/>
      <c r="F17" s="409"/>
      <c r="G17" s="512"/>
      <c r="H17" s="513"/>
      <c r="I17" s="188" t="s">
        <v>61</v>
      </c>
      <c r="J17" s="189"/>
      <c r="K17" s="189"/>
      <c r="L17" s="189"/>
      <c r="M17" s="189"/>
      <c r="N17" s="189"/>
      <c r="O17" s="190"/>
      <c r="P17" s="184" t="s">
        <v>470</v>
      </c>
      <c r="Q17" s="185"/>
      <c r="R17" s="185"/>
      <c r="S17" s="185"/>
      <c r="T17" s="185"/>
      <c r="U17" s="185"/>
      <c r="V17" s="186"/>
      <c r="W17" s="184" t="s">
        <v>470</v>
      </c>
      <c r="X17" s="185"/>
      <c r="Y17" s="185"/>
      <c r="Z17" s="185"/>
      <c r="AA17" s="185"/>
      <c r="AB17" s="185"/>
      <c r="AC17" s="186"/>
      <c r="AD17" s="184" t="s">
        <v>471</v>
      </c>
      <c r="AE17" s="185"/>
      <c r="AF17" s="185"/>
      <c r="AG17" s="185"/>
      <c r="AH17" s="185"/>
      <c r="AI17" s="185"/>
      <c r="AJ17" s="186"/>
      <c r="AK17" s="184" t="s">
        <v>496</v>
      </c>
      <c r="AL17" s="185"/>
      <c r="AM17" s="185"/>
      <c r="AN17" s="185"/>
      <c r="AO17" s="185"/>
      <c r="AP17" s="185"/>
      <c r="AQ17" s="186"/>
      <c r="AR17" s="488"/>
      <c r="AS17" s="488"/>
      <c r="AT17" s="488"/>
      <c r="AU17" s="488"/>
      <c r="AV17" s="488"/>
      <c r="AW17" s="488"/>
      <c r="AX17" s="489"/>
    </row>
    <row r="18" spans="1:50" ht="24.75" customHeight="1">
      <c r="A18" s="407"/>
      <c r="B18" s="408"/>
      <c r="C18" s="408"/>
      <c r="D18" s="408"/>
      <c r="E18" s="408"/>
      <c r="F18" s="409"/>
      <c r="G18" s="514"/>
      <c r="H18" s="515"/>
      <c r="I18" s="639" t="s">
        <v>22</v>
      </c>
      <c r="J18" s="640"/>
      <c r="K18" s="640"/>
      <c r="L18" s="640"/>
      <c r="M18" s="640"/>
      <c r="N18" s="640"/>
      <c r="O18" s="641"/>
      <c r="P18" s="661">
        <f>SUM(P13:V17)</f>
        <v>8268</v>
      </c>
      <c r="Q18" s="662"/>
      <c r="R18" s="662"/>
      <c r="S18" s="662"/>
      <c r="T18" s="662"/>
      <c r="U18" s="662"/>
      <c r="V18" s="663"/>
      <c r="W18" s="661">
        <f>SUM(W13:AC17)</f>
        <v>11252.016</v>
      </c>
      <c r="X18" s="662"/>
      <c r="Y18" s="662"/>
      <c r="Z18" s="662"/>
      <c r="AA18" s="662"/>
      <c r="AB18" s="662"/>
      <c r="AC18" s="663"/>
      <c r="AD18" s="661">
        <f t="shared" ref="AD18" si="0">SUM(AD13:AJ17)</f>
        <v>10022</v>
      </c>
      <c r="AE18" s="662"/>
      <c r="AF18" s="662"/>
      <c r="AG18" s="662"/>
      <c r="AH18" s="662"/>
      <c r="AI18" s="662"/>
      <c r="AJ18" s="663"/>
      <c r="AK18" s="661">
        <f t="shared" ref="AK18" si="1">SUM(AK13:AQ17)</f>
        <v>9441</v>
      </c>
      <c r="AL18" s="662"/>
      <c r="AM18" s="662"/>
      <c r="AN18" s="662"/>
      <c r="AO18" s="662"/>
      <c r="AP18" s="662"/>
      <c r="AQ18" s="663"/>
      <c r="AR18" s="661">
        <f t="shared" ref="AR18" si="2">SUM(AR13:AX17)</f>
        <v>10135</v>
      </c>
      <c r="AS18" s="662"/>
      <c r="AT18" s="662"/>
      <c r="AU18" s="662"/>
      <c r="AV18" s="662"/>
      <c r="AW18" s="662"/>
      <c r="AX18" s="664"/>
    </row>
    <row r="19" spans="1:50" ht="24.75" customHeight="1">
      <c r="A19" s="407"/>
      <c r="B19" s="408"/>
      <c r="C19" s="408"/>
      <c r="D19" s="408"/>
      <c r="E19" s="408"/>
      <c r="F19" s="409"/>
      <c r="G19" s="659" t="s">
        <v>10</v>
      </c>
      <c r="H19" s="660"/>
      <c r="I19" s="660"/>
      <c r="J19" s="660"/>
      <c r="K19" s="660"/>
      <c r="L19" s="660"/>
      <c r="M19" s="660"/>
      <c r="N19" s="660"/>
      <c r="O19" s="660"/>
      <c r="P19" s="508">
        <v>8268</v>
      </c>
      <c r="Q19" s="508"/>
      <c r="R19" s="508"/>
      <c r="S19" s="508"/>
      <c r="T19" s="508"/>
      <c r="U19" s="508"/>
      <c r="V19" s="508"/>
      <c r="W19" s="508">
        <v>11147</v>
      </c>
      <c r="X19" s="508"/>
      <c r="Y19" s="508"/>
      <c r="Z19" s="508"/>
      <c r="AA19" s="508"/>
      <c r="AB19" s="508"/>
      <c r="AC19" s="508"/>
      <c r="AD19" s="184">
        <v>10022</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c r="A20" s="503"/>
      <c r="B20" s="504"/>
      <c r="C20" s="504"/>
      <c r="D20" s="504"/>
      <c r="E20" s="504"/>
      <c r="F20" s="505"/>
      <c r="G20" s="659" t="s">
        <v>11</v>
      </c>
      <c r="H20" s="660"/>
      <c r="I20" s="660"/>
      <c r="J20" s="660"/>
      <c r="K20" s="660"/>
      <c r="L20" s="660"/>
      <c r="M20" s="660"/>
      <c r="N20" s="660"/>
      <c r="O20" s="660"/>
      <c r="P20" s="665">
        <f>IF(P18=0, "-", P19/P18)</f>
        <v>1</v>
      </c>
      <c r="Q20" s="665"/>
      <c r="R20" s="665"/>
      <c r="S20" s="665"/>
      <c r="T20" s="665"/>
      <c r="U20" s="665"/>
      <c r="V20" s="665"/>
      <c r="W20" s="665">
        <f>IF(W18=0, "-", W19/W18)</f>
        <v>0.99066691693293008</v>
      </c>
      <c r="X20" s="665"/>
      <c r="Y20" s="665"/>
      <c r="Z20" s="665"/>
      <c r="AA20" s="665"/>
      <c r="AB20" s="665"/>
      <c r="AC20" s="665"/>
      <c r="AD20" s="665">
        <f>IF(AD18=0, "-", AD19/AD18)</f>
        <v>1</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584</v>
      </c>
      <c r="H23" s="84"/>
      <c r="I23" s="84"/>
      <c r="J23" s="84"/>
      <c r="K23" s="84"/>
      <c r="L23" s="84"/>
      <c r="M23" s="84"/>
      <c r="N23" s="84"/>
      <c r="O23" s="85"/>
      <c r="P23" s="230" t="s">
        <v>583</v>
      </c>
      <c r="Q23" s="245"/>
      <c r="R23" s="245"/>
      <c r="S23" s="245"/>
      <c r="T23" s="245"/>
      <c r="U23" s="245"/>
      <c r="V23" s="245"/>
      <c r="W23" s="245"/>
      <c r="X23" s="246"/>
      <c r="Y23" s="239" t="s">
        <v>14</v>
      </c>
      <c r="Z23" s="240"/>
      <c r="AA23" s="241"/>
      <c r="AB23" s="176" t="s">
        <v>485</v>
      </c>
      <c r="AC23" s="177"/>
      <c r="AD23" s="177"/>
      <c r="AE23" s="97">
        <v>688</v>
      </c>
      <c r="AF23" s="98"/>
      <c r="AG23" s="98"/>
      <c r="AH23" s="98"/>
      <c r="AI23" s="99"/>
      <c r="AJ23" s="97">
        <v>781</v>
      </c>
      <c r="AK23" s="98"/>
      <c r="AL23" s="98"/>
      <c r="AM23" s="98"/>
      <c r="AN23" s="99"/>
      <c r="AO23" s="97">
        <v>877</v>
      </c>
      <c r="AP23" s="98"/>
      <c r="AQ23" s="98"/>
      <c r="AR23" s="98"/>
      <c r="AS23" s="99"/>
      <c r="AT23" s="206"/>
      <c r="AU23" s="206"/>
      <c r="AV23" s="206"/>
      <c r="AW23" s="206"/>
      <c r="AX23" s="207"/>
    </row>
    <row r="24" spans="1:50" ht="22.5" customHeight="1">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33" t="s">
        <v>485</v>
      </c>
      <c r="AC24" s="208"/>
      <c r="AD24" s="208"/>
      <c r="AE24" s="97">
        <v>610</v>
      </c>
      <c r="AF24" s="98"/>
      <c r="AG24" s="98"/>
      <c r="AH24" s="98"/>
      <c r="AI24" s="99"/>
      <c r="AJ24" s="97">
        <v>610</v>
      </c>
      <c r="AK24" s="98"/>
      <c r="AL24" s="98"/>
      <c r="AM24" s="98"/>
      <c r="AN24" s="99"/>
      <c r="AO24" s="97">
        <v>670</v>
      </c>
      <c r="AP24" s="98"/>
      <c r="AQ24" s="98"/>
      <c r="AR24" s="98"/>
      <c r="AS24" s="99"/>
      <c r="AT24" s="97">
        <v>800</v>
      </c>
      <c r="AU24" s="98"/>
      <c r="AV24" s="98"/>
      <c r="AW24" s="98"/>
      <c r="AX24" s="359"/>
    </row>
    <row r="25" spans="1:50" ht="22.5" customHeight="1">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97">
        <v>112.8</v>
      </c>
      <c r="AF25" s="98"/>
      <c r="AG25" s="98"/>
      <c r="AH25" s="98"/>
      <c r="AI25" s="99"/>
      <c r="AJ25" s="97">
        <v>129</v>
      </c>
      <c r="AK25" s="98"/>
      <c r="AL25" s="98"/>
      <c r="AM25" s="98"/>
      <c r="AN25" s="99"/>
      <c r="AO25" s="97">
        <v>131</v>
      </c>
      <c r="AP25" s="98"/>
      <c r="AQ25" s="98"/>
      <c r="AR25" s="98"/>
      <c r="AS25" s="99"/>
      <c r="AT25" s="203"/>
      <c r="AU25" s="204"/>
      <c r="AV25" s="204"/>
      <c r="AW25" s="204"/>
      <c r="AX25" s="205"/>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30"/>
      <c r="Q28" s="245"/>
      <c r="R28" s="245"/>
      <c r="S28" s="245"/>
      <c r="T28" s="245"/>
      <c r="U28" s="245"/>
      <c r="V28" s="245"/>
      <c r="W28" s="245"/>
      <c r="X28" s="246"/>
      <c r="Y28" s="239" t="s">
        <v>14</v>
      </c>
      <c r="Z28" s="240"/>
      <c r="AA28" s="241"/>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4"/>
      <c r="H33" s="84"/>
      <c r="I33" s="84"/>
      <c r="J33" s="84"/>
      <c r="K33" s="84"/>
      <c r="L33" s="84"/>
      <c r="M33" s="84"/>
      <c r="N33" s="84"/>
      <c r="O33" s="85"/>
      <c r="P33" s="230"/>
      <c r="Q33" s="245"/>
      <c r="R33" s="245"/>
      <c r="S33" s="245"/>
      <c r="T33" s="245"/>
      <c r="U33" s="245"/>
      <c r="V33" s="245"/>
      <c r="W33" s="245"/>
      <c r="X33" s="246"/>
      <c r="Y33" s="239" t="s">
        <v>14</v>
      </c>
      <c r="Z33" s="240"/>
      <c r="AA33" s="241"/>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9" t="s">
        <v>14</v>
      </c>
      <c r="Z38" s="240"/>
      <c r="AA38" s="241"/>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8"/>
      <c r="AC39" s="208"/>
      <c r="AD39" s="208"/>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9" t="s">
        <v>14</v>
      </c>
      <c r="Z43" s="240"/>
      <c r="AA43" s="241"/>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0"/>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4"/>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c r="A50" s="670"/>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5"/>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c r="A51" s="670"/>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6"/>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0"/>
      <c r="B54" s="109"/>
      <c r="C54" s="109"/>
      <c r="D54" s="109"/>
      <c r="E54" s="109"/>
      <c r="F54" s="110"/>
      <c r="G54" s="618"/>
      <c r="H54" s="245"/>
      <c r="I54" s="245"/>
      <c r="J54" s="245"/>
      <c r="K54" s="245"/>
      <c r="L54" s="245"/>
      <c r="M54" s="245"/>
      <c r="N54" s="245"/>
      <c r="O54" s="246"/>
      <c r="P54" s="230"/>
      <c r="Q54" s="231"/>
      <c r="R54" s="231"/>
      <c r="S54" s="231"/>
      <c r="T54" s="231"/>
      <c r="U54" s="231"/>
      <c r="V54" s="231"/>
      <c r="W54" s="231"/>
      <c r="X54" s="232"/>
      <c r="Y54" s="595" t="s">
        <v>86</v>
      </c>
      <c r="Z54" s="596"/>
      <c r="AA54" s="597"/>
      <c r="AB54" s="598"/>
      <c r="AC54" s="599"/>
      <c r="AD54" s="599"/>
      <c r="AE54" s="97"/>
      <c r="AF54" s="98"/>
      <c r="AG54" s="98"/>
      <c r="AH54" s="98"/>
      <c r="AI54" s="99"/>
      <c r="AJ54" s="97"/>
      <c r="AK54" s="98"/>
      <c r="AL54" s="98"/>
      <c r="AM54" s="98"/>
      <c r="AN54" s="99"/>
      <c r="AO54" s="97"/>
      <c r="AP54" s="98"/>
      <c r="AQ54" s="98"/>
      <c r="AR54" s="98"/>
      <c r="AS54" s="99"/>
      <c r="AT54" s="206"/>
      <c r="AU54" s="206"/>
      <c r="AV54" s="206"/>
      <c r="AW54" s="206"/>
      <c r="AX54" s="207"/>
    </row>
    <row r="55" spans="1:50" ht="22.5" hidden="1" customHeight="1">
      <c r="A55" s="670"/>
      <c r="B55" s="109"/>
      <c r="C55" s="109"/>
      <c r="D55" s="109"/>
      <c r="E55" s="109"/>
      <c r="F55" s="110"/>
      <c r="G55" s="619"/>
      <c r="H55" s="247"/>
      <c r="I55" s="247"/>
      <c r="J55" s="247"/>
      <c r="K55" s="247"/>
      <c r="L55" s="247"/>
      <c r="M55" s="247"/>
      <c r="N55" s="247"/>
      <c r="O55" s="248"/>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c r="A56" s="670"/>
      <c r="B56" s="112"/>
      <c r="C56" s="112"/>
      <c r="D56" s="112"/>
      <c r="E56" s="112"/>
      <c r="F56" s="113"/>
      <c r="G56" s="620"/>
      <c r="H56" s="249"/>
      <c r="I56" s="249"/>
      <c r="J56" s="249"/>
      <c r="K56" s="249"/>
      <c r="L56" s="249"/>
      <c r="M56" s="249"/>
      <c r="N56" s="249"/>
      <c r="O56" s="250"/>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t="18.75" hidden="1" customHeight="1">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0"/>
      <c r="B59" s="109"/>
      <c r="C59" s="109"/>
      <c r="D59" s="109"/>
      <c r="E59" s="109"/>
      <c r="F59" s="110"/>
      <c r="G59" s="618"/>
      <c r="H59" s="245"/>
      <c r="I59" s="245"/>
      <c r="J59" s="245"/>
      <c r="K59" s="245"/>
      <c r="L59" s="245"/>
      <c r="M59" s="245"/>
      <c r="N59" s="245"/>
      <c r="O59" s="246"/>
      <c r="P59" s="230"/>
      <c r="Q59" s="231"/>
      <c r="R59" s="231"/>
      <c r="S59" s="231"/>
      <c r="T59" s="231"/>
      <c r="U59" s="231"/>
      <c r="V59" s="231"/>
      <c r="W59" s="231"/>
      <c r="X59" s="232"/>
      <c r="Y59" s="595" t="s">
        <v>86</v>
      </c>
      <c r="Z59" s="596"/>
      <c r="AA59" s="597"/>
      <c r="AB59" s="599"/>
      <c r="AC59" s="599"/>
      <c r="AD59" s="599"/>
      <c r="AE59" s="97"/>
      <c r="AF59" s="98"/>
      <c r="AG59" s="98"/>
      <c r="AH59" s="98"/>
      <c r="AI59" s="99"/>
      <c r="AJ59" s="97"/>
      <c r="AK59" s="98"/>
      <c r="AL59" s="98"/>
      <c r="AM59" s="98"/>
      <c r="AN59" s="99"/>
      <c r="AO59" s="97"/>
      <c r="AP59" s="98"/>
      <c r="AQ59" s="98"/>
      <c r="AR59" s="98"/>
      <c r="AS59" s="99"/>
      <c r="AT59" s="206"/>
      <c r="AU59" s="206"/>
      <c r="AV59" s="206"/>
      <c r="AW59" s="206"/>
      <c r="AX59" s="207"/>
    </row>
    <row r="60" spans="1:50" ht="22.5" hidden="1" customHeight="1">
      <c r="A60" s="670"/>
      <c r="B60" s="109"/>
      <c r="C60" s="109"/>
      <c r="D60" s="109"/>
      <c r="E60" s="109"/>
      <c r="F60" s="110"/>
      <c r="G60" s="619"/>
      <c r="H60" s="247"/>
      <c r="I60" s="247"/>
      <c r="J60" s="247"/>
      <c r="K60" s="247"/>
      <c r="L60" s="247"/>
      <c r="M60" s="247"/>
      <c r="N60" s="247"/>
      <c r="O60" s="248"/>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c r="A61" s="670"/>
      <c r="B61" s="112"/>
      <c r="C61" s="112"/>
      <c r="D61" s="112"/>
      <c r="E61" s="112"/>
      <c r="F61" s="113"/>
      <c r="G61" s="620"/>
      <c r="H61" s="249"/>
      <c r="I61" s="249"/>
      <c r="J61" s="249"/>
      <c r="K61" s="249"/>
      <c r="L61" s="249"/>
      <c r="M61" s="249"/>
      <c r="N61" s="249"/>
      <c r="O61" s="250"/>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18.75" hidden="1" customHeight="1">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0"/>
      <c r="B64" s="109"/>
      <c r="C64" s="109"/>
      <c r="D64" s="109"/>
      <c r="E64" s="109"/>
      <c r="F64" s="110"/>
      <c r="G64" s="618"/>
      <c r="H64" s="245"/>
      <c r="I64" s="245"/>
      <c r="J64" s="245"/>
      <c r="K64" s="245"/>
      <c r="L64" s="245"/>
      <c r="M64" s="245"/>
      <c r="N64" s="245"/>
      <c r="O64" s="246"/>
      <c r="P64" s="230"/>
      <c r="Q64" s="231"/>
      <c r="R64" s="231"/>
      <c r="S64" s="231"/>
      <c r="T64" s="231"/>
      <c r="U64" s="231"/>
      <c r="V64" s="231"/>
      <c r="W64" s="231"/>
      <c r="X64" s="232"/>
      <c r="Y64" s="595" t="s">
        <v>86</v>
      </c>
      <c r="Z64" s="596"/>
      <c r="AA64" s="597"/>
      <c r="AB64" s="599"/>
      <c r="AC64" s="599"/>
      <c r="AD64" s="599"/>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c r="A65" s="670"/>
      <c r="B65" s="109"/>
      <c r="C65" s="109"/>
      <c r="D65" s="109"/>
      <c r="E65" s="109"/>
      <c r="F65" s="110"/>
      <c r="G65" s="619"/>
      <c r="H65" s="247"/>
      <c r="I65" s="247"/>
      <c r="J65" s="247"/>
      <c r="K65" s="247"/>
      <c r="L65" s="247"/>
      <c r="M65" s="247"/>
      <c r="N65" s="247"/>
      <c r="O65" s="248"/>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c r="A66" s="671"/>
      <c r="B66" s="112"/>
      <c r="C66" s="112"/>
      <c r="D66" s="112"/>
      <c r="E66" s="112"/>
      <c r="F66" s="113"/>
      <c r="G66" s="620"/>
      <c r="H66" s="249"/>
      <c r="I66" s="249"/>
      <c r="J66" s="249"/>
      <c r="K66" s="249"/>
      <c r="L66" s="249"/>
      <c r="M66" s="249"/>
      <c r="N66" s="249"/>
      <c r="O66" s="250"/>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c r="A68" s="537"/>
      <c r="B68" s="538"/>
      <c r="C68" s="538"/>
      <c r="D68" s="538"/>
      <c r="E68" s="538"/>
      <c r="F68" s="539"/>
      <c r="G68" s="230" t="s">
        <v>586</v>
      </c>
      <c r="H68" s="245"/>
      <c r="I68" s="245"/>
      <c r="J68" s="245"/>
      <c r="K68" s="245"/>
      <c r="L68" s="245"/>
      <c r="M68" s="245"/>
      <c r="N68" s="245"/>
      <c r="O68" s="245"/>
      <c r="P68" s="245"/>
      <c r="Q68" s="245"/>
      <c r="R68" s="245"/>
      <c r="S68" s="245"/>
      <c r="T68" s="245"/>
      <c r="U68" s="245"/>
      <c r="V68" s="245"/>
      <c r="W68" s="245"/>
      <c r="X68" s="246"/>
      <c r="Y68" s="630" t="s">
        <v>66</v>
      </c>
      <c r="Z68" s="631"/>
      <c r="AA68" s="632"/>
      <c r="AB68" s="120" t="s">
        <v>585</v>
      </c>
      <c r="AC68" s="121"/>
      <c r="AD68" s="122"/>
      <c r="AE68" s="97">
        <v>5063</v>
      </c>
      <c r="AF68" s="98"/>
      <c r="AG68" s="98"/>
      <c r="AH68" s="98"/>
      <c r="AI68" s="99"/>
      <c r="AJ68" s="97">
        <v>4265</v>
      </c>
      <c r="AK68" s="98"/>
      <c r="AL68" s="98"/>
      <c r="AM68" s="98"/>
      <c r="AN68" s="99"/>
      <c r="AO68" s="97">
        <v>5081</v>
      </c>
      <c r="AP68" s="98"/>
      <c r="AQ68" s="98"/>
      <c r="AR68" s="98"/>
      <c r="AS68" s="99"/>
      <c r="AT68" s="549"/>
      <c r="AU68" s="549"/>
      <c r="AV68" s="549"/>
      <c r="AW68" s="549"/>
      <c r="AX68" s="550"/>
      <c r="AY68" s="10"/>
      <c r="AZ68" s="10"/>
      <c r="BA68" s="10"/>
      <c r="BB68" s="10"/>
      <c r="BC68" s="10"/>
    </row>
    <row r="69" spans="1:60" ht="22.5" customHeight="1">
      <c r="A69" s="540"/>
      <c r="B69" s="541"/>
      <c r="C69" s="541"/>
      <c r="D69" s="541"/>
      <c r="E69" s="541"/>
      <c r="F69" s="542"/>
      <c r="G69" s="249"/>
      <c r="H69" s="249"/>
      <c r="I69" s="249"/>
      <c r="J69" s="249"/>
      <c r="K69" s="249"/>
      <c r="L69" s="249"/>
      <c r="M69" s="249"/>
      <c r="N69" s="249"/>
      <c r="O69" s="249"/>
      <c r="P69" s="249"/>
      <c r="Q69" s="249"/>
      <c r="R69" s="249"/>
      <c r="S69" s="249"/>
      <c r="T69" s="249"/>
      <c r="U69" s="249"/>
      <c r="V69" s="249"/>
      <c r="W69" s="249"/>
      <c r="X69" s="250"/>
      <c r="Y69" s="117" t="s">
        <v>67</v>
      </c>
      <c r="Z69" s="118"/>
      <c r="AA69" s="119"/>
      <c r="AB69" s="213" t="s">
        <v>585</v>
      </c>
      <c r="AC69" s="214"/>
      <c r="AD69" s="215"/>
      <c r="AE69" s="97">
        <v>5000</v>
      </c>
      <c r="AF69" s="98"/>
      <c r="AG69" s="98"/>
      <c r="AH69" s="98"/>
      <c r="AI69" s="99"/>
      <c r="AJ69" s="97">
        <v>4278</v>
      </c>
      <c r="AK69" s="98"/>
      <c r="AL69" s="98"/>
      <c r="AM69" s="98"/>
      <c r="AN69" s="99"/>
      <c r="AO69" s="97">
        <v>5000</v>
      </c>
      <c r="AP69" s="98"/>
      <c r="AQ69" s="98"/>
      <c r="AR69" s="98"/>
      <c r="AS69" s="99"/>
      <c r="AT69" s="97">
        <v>5000</v>
      </c>
      <c r="AU69" s="98"/>
      <c r="AV69" s="98"/>
      <c r="AW69" s="98"/>
      <c r="AX69" s="359"/>
      <c r="AY69" s="10"/>
      <c r="AZ69" s="10"/>
      <c r="BA69" s="10"/>
      <c r="BB69" s="10"/>
      <c r="BC69" s="10"/>
      <c r="BD69" s="10"/>
      <c r="BE69" s="10"/>
      <c r="BF69" s="10"/>
      <c r="BG69" s="10"/>
      <c r="BH69" s="10"/>
    </row>
    <row r="70" spans="1:60" ht="33" hidden="1" customHeight="1">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5" t="s">
        <v>74</v>
      </c>
      <c r="AU70" s="276"/>
      <c r="AV70" s="276"/>
      <c r="AW70" s="276"/>
      <c r="AX70" s="277"/>
    </row>
    <row r="71" spans="1:60" ht="22.5" hidden="1" customHeight="1">
      <c r="A71" s="537"/>
      <c r="B71" s="538"/>
      <c r="C71" s="538"/>
      <c r="D71" s="538"/>
      <c r="E71" s="538"/>
      <c r="F71" s="539"/>
      <c r="G71" s="245"/>
      <c r="H71" s="245"/>
      <c r="I71" s="245"/>
      <c r="J71" s="245"/>
      <c r="K71" s="245"/>
      <c r="L71" s="245"/>
      <c r="M71" s="245"/>
      <c r="N71" s="245"/>
      <c r="O71" s="245"/>
      <c r="P71" s="245"/>
      <c r="Q71" s="245"/>
      <c r="R71" s="245"/>
      <c r="S71" s="245"/>
      <c r="T71" s="245"/>
      <c r="U71" s="245"/>
      <c r="V71" s="245"/>
      <c r="W71" s="245"/>
      <c r="X71" s="246"/>
      <c r="Y71" s="672" t="s">
        <v>66</v>
      </c>
      <c r="Z71" s="673"/>
      <c r="AA71" s="674"/>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c r="A72" s="540"/>
      <c r="B72" s="541"/>
      <c r="C72" s="541"/>
      <c r="D72" s="541"/>
      <c r="E72" s="541"/>
      <c r="F72" s="542"/>
      <c r="G72" s="249"/>
      <c r="H72" s="249"/>
      <c r="I72" s="249"/>
      <c r="J72" s="249"/>
      <c r="K72" s="249"/>
      <c r="L72" s="249"/>
      <c r="M72" s="249"/>
      <c r="N72" s="249"/>
      <c r="O72" s="249"/>
      <c r="P72" s="249"/>
      <c r="Q72" s="249"/>
      <c r="R72" s="249"/>
      <c r="S72" s="249"/>
      <c r="T72" s="249"/>
      <c r="U72" s="249"/>
      <c r="V72" s="249"/>
      <c r="W72" s="249"/>
      <c r="X72" s="250"/>
      <c r="Y72" s="117" t="s">
        <v>67</v>
      </c>
      <c r="Z72" s="675"/>
      <c r="AA72" s="676"/>
      <c r="AB72" s="213"/>
      <c r="AC72" s="214"/>
      <c r="AD72" s="215"/>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5" t="s">
        <v>74</v>
      </c>
      <c r="AU73" s="276"/>
      <c r="AV73" s="276"/>
      <c r="AW73" s="276"/>
      <c r="AX73" s="277"/>
    </row>
    <row r="74" spans="1:60" ht="22.5" hidden="1" customHeight="1">
      <c r="A74" s="537"/>
      <c r="B74" s="538"/>
      <c r="C74" s="538"/>
      <c r="D74" s="538"/>
      <c r="E74" s="538"/>
      <c r="F74" s="539"/>
      <c r="G74" s="245"/>
      <c r="H74" s="245"/>
      <c r="I74" s="245"/>
      <c r="J74" s="245"/>
      <c r="K74" s="245"/>
      <c r="L74" s="245"/>
      <c r="M74" s="245"/>
      <c r="N74" s="245"/>
      <c r="O74" s="245"/>
      <c r="P74" s="245"/>
      <c r="Q74" s="245"/>
      <c r="R74" s="245"/>
      <c r="S74" s="245"/>
      <c r="T74" s="245"/>
      <c r="U74" s="245"/>
      <c r="V74" s="245"/>
      <c r="W74" s="245"/>
      <c r="X74" s="246"/>
      <c r="Y74" s="672" t="s">
        <v>66</v>
      </c>
      <c r="Z74" s="673"/>
      <c r="AA74" s="674"/>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c r="A75" s="540"/>
      <c r="B75" s="541"/>
      <c r="C75" s="541"/>
      <c r="D75" s="541"/>
      <c r="E75" s="541"/>
      <c r="F75" s="542"/>
      <c r="G75" s="249"/>
      <c r="H75" s="249"/>
      <c r="I75" s="249"/>
      <c r="J75" s="249"/>
      <c r="K75" s="249"/>
      <c r="L75" s="249"/>
      <c r="M75" s="249"/>
      <c r="N75" s="249"/>
      <c r="O75" s="249"/>
      <c r="P75" s="249"/>
      <c r="Q75" s="249"/>
      <c r="R75" s="249"/>
      <c r="S75" s="249"/>
      <c r="T75" s="249"/>
      <c r="U75" s="249"/>
      <c r="V75" s="249"/>
      <c r="W75" s="249"/>
      <c r="X75" s="250"/>
      <c r="Y75" s="117" t="s">
        <v>67</v>
      </c>
      <c r="Z75" s="675"/>
      <c r="AA75" s="676"/>
      <c r="AB75" s="213"/>
      <c r="AC75" s="214"/>
      <c r="AD75" s="215"/>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5" t="s">
        <v>74</v>
      </c>
      <c r="AU76" s="276"/>
      <c r="AV76" s="276"/>
      <c r="AW76" s="276"/>
      <c r="AX76" s="277"/>
    </row>
    <row r="77" spans="1:60" ht="22.5" hidden="1" customHeight="1">
      <c r="A77" s="537"/>
      <c r="B77" s="538"/>
      <c r="C77" s="538"/>
      <c r="D77" s="538"/>
      <c r="E77" s="538"/>
      <c r="F77" s="539"/>
      <c r="G77" s="245"/>
      <c r="H77" s="245"/>
      <c r="I77" s="245"/>
      <c r="J77" s="245"/>
      <c r="K77" s="245"/>
      <c r="L77" s="245"/>
      <c r="M77" s="245"/>
      <c r="N77" s="245"/>
      <c r="O77" s="245"/>
      <c r="P77" s="245"/>
      <c r="Q77" s="245"/>
      <c r="R77" s="245"/>
      <c r="S77" s="245"/>
      <c r="T77" s="245"/>
      <c r="U77" s="245"/>
      <c r="V77" s="245"/>
      <c r="W77" s="245"/>
      <c r="X77" s="246"/>
      <c r="Y77" s="672" t="s">
        <v>66</v>
      </c>
      <c r="Z77" s="673"/>
      <c r="AA77" s="674"/>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c r="A78" s="540"/>
      <c r="B78" s="541"/>
      <c r="C78" s="541"/>
      <c r="D78" s="541"/>
      <c r="E78" s="541"/>
      <c r="F78" s="542"/>
      <c r="G78" s="249"/>
      <c r="H78" s="249"/>
      <c r="I78" s="249"/>
      <c r="J78" s="249"/>
      <c r="K78" s="249"/>
      <c r="L78" s="249"/>
      <c r="M78" s="249"/>
      <c r="N78" s="249"/>
      <c r="O78" s="249"/>
      <c r="P78" s="249"/>
      <c r="Q78" s="249"/>
      <c r="R78" s="249"/>
      <c r="S78" s="249"/>
      <c r="T78" s="249"/>
      <c r="U78" s="249"/>
      <c r="V78" s="249"/>
      <c r="W78" s="249"/>
      <c r="X78" s="250"/>
      <c r="Y78" s="117" t="s">
        <v>67</v>
      </c>
      <c r="Z78" s="675"/>
      <c r="AA78" s="676"/>
      <c r="AB78" s="213"/>
      <c r="AC78" s="214"/>
      <c r="AD78" s="215"/>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5" t="s">
        <v>74</v>
      </c>
      <c r="AU79" s="276"/>
      <c r="AV79" s="276"/>
      <c r="AW79" s="276"/>
      <c r="AX79" s="277"/>
    </row>
    <row r="80" spans="1:60" ht="22.5" hidden="1" customHeight="1">
      <c r="A80" s="537"/>
      <c r="B80" s="538"/>
      <c r="C80" s="538"/>
      <c r="D80" s="538"/>
      <c r="E80" s="538"/>
      <c r="F80" s="539"/>
      <c r="G80" s="245"/>
      <c r="H80" s="245"/>
      <c r="I80" s="245"/>
      <c r="J80" s="245"/>
      <c r="K80" s="245"/>
      <c r="L80" s="245"/>
      <c r="M80" s="245"/>
      <c r="N80" s="245"/>
      <c r="O80" s="245"/>
      <c r="P80" s="245"/>
      <c r="Q80" s="245"/>
      <c r="R80" s="245"/>
      <c r="S80" s="245"/>
      <c r="T80" s="245"/>
      <c r="U80" s="245"/>
      <c r="V80" s="245"/>
      <c r="W80" s="245"/>
      <c r="X80" s="246"/>
      <c r="Y80" s="672" t="s">
        <v>66</v>
      </c>
      <c r="Z80" s="673"/>
      <c r="AA80" s="674"/>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c r="A81" s="540"/>
      <c r="B81" s="541"/>
      <c r="C81" s="541"/>
      <c r="D81" s="541"/>
      <c r="E81" s="541"/>
      <c r="F81" s="542"/>
      <c r="G81" s="249"/>
      <c r="H81" s="249"/>
      <c r="I81" s="249"/>
      <c r="J81" s="249"/>
      <c r="K81" s="249"/>
      <c r="L81" s="249"/>
      <c r="M81" s="249"/>
      <c r="N81" s="249"/>
      <c r="O81" s="249"/>
      <c r="P81" s="249"/>
      <c r="Q81" s="249"/>
      <c r="R81" s="249"/>
      <c r="S81" s="249"/>
      <c r="T81" s="249"/>
      <c r="U81" s="249"/>
      <c r="V81" s="249"/>
      <c r="W81" s="249"/>
      <c r="X81" s="250"/>
      <c r="Y81" s="117" t="s">
        <v>67</v>
      </c>
      <c r="Z81" s="675"/>
      <c r="AA81" s="676"/>
      <c r="AB81" s="213"/>
      <c r="AC81" s="214"/>
      <c r="AD81" s="215"/>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c r="A83" s="129"/>
      <c r="B83" s="130"/>
      <c r="C83" s="130"/>
      <c r="D83" s="130"/>
      <c r="E83" s="130"/>
      <c r="F83" s="131"/>
      <c r="G83" s="306" t="s">
        <v>474</v>
      </c>
      <c r="H83" s="306"/>
      <c r="I83" s="306"/>
      <c r="J83" s="306"/>
      <c r="K83" s="306"/>
      <c r="L83" s="306"/>
      <c r="M83" s="306"/>
      <c r="N83" s="306"/>
      <c r="O83" s="306"/>
      <c r="P83" s="306"/>
      <c r="Q83" s="306"/>
      <c r="R83" s="306"/>
      <c r="S83" s="306"/>
      <c r="T83" s="306"/>
      <c r="U83" s="306"/>
      <c r="V83" s="306"/>
      <c r="W83" s="306"/>
      <c r="X83" s="306"/>
      <c r="Y83" s="546" t="s">
        <v>17</v>
      </c>
      <c r="Z83" s="547"/>
      <c r="AA83" s="548"/>
      <c r="AB83" s="677" t="s">
        <v>472</v>
      </c>
      <c r="AC83" s="124"/>
      <c r="AD83" s="125"/>
      <c r="AE83" s="216">
        <v>26</v>
      </c>
      <c r="AF83" s="217"/>
      <c r="AG83" s="217"/>
      <c r="AH83" s="217"/>
      <c r="AI83" s="217"/>
      <c r="AJ83" s="216">
        <v>31</v>
      </c>
      <c r="AK83" s="217"/>
      <c r="AL83" s="217"/>
      <c r="AM83" s="217"/>
      <c r="AN83" s="217"/>
      <c r="AO83" s="216">
        <v>28</v>
      </c>
      <c r="AP83" s="217"/>
      <c r="AQ83" s="217"/>
      <c r="AR83" s="217"/>
      <c r="AS83" s="217"/>
      <c r="AT83" s="97">
        <v>28</v>
      </c>
      <c r="AU83" s="98"/>
      <c r="AV83" s="98"/>
      <c r="AW83" s="98"/>
      <c r="AX83" s="359"/>
    </row>
    <row r="84" spans="1:60" ht="42" customHeight="1">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9" t="s">
        <v>59</v>
      </c>
      <c r="Z84" s="118"/>
      <c r="AA84" s="119"/>
      <c r="AB84" s="100" t="s">
        <v>473</v>
      </c>
      <c r="AC84" s="101"/>
      <c r="AD84" s="102"/>
      <c r="AE84" s="100" t="s">
        <v>475</v>
      </c>
      <c r="AF84" s="101"/>
      <c r="AG84" s="101"/>
      <c r="AH84" s="101"/>
      <c r="AI84" s="102"/>
      <c r="AJ84" s="100" t="s">
        <v>476</v>
      </c>
      <c r="AK84" s="101"/>
      <c r="AL84" s="101"/>
      <c r="AM84" s="101"/>
      <c r="AN84" s="102"/>
      <c r="AO84" s="100" t="s">
        <v>486</v>
      </c>
      <c r="AP84" s="101"/>
      <c r="AQ84" s="101"/>
      <c r="AR84" s="101"/>
      <c r="AS84" s="102"/>
      <c r="AT84" s="100" t="s">
        <v>487</v>
      </c>
      <c r="AU84" s="101"/>
      <c r="AV84" s="101"/>
      <c r="AW84" s="101"/>
      <c r="AX84" s="274"/>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6" t="s">
        <v>17</v>
      </c>
      <c r="Z86" s="547"/>
      <c r="AA86" s="548"/>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59"/>
    </row>
    <row r="87" spans="1:60" ht="47.1" hidden="1" customHeight="1">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6" t="s">
        <v>17</v>
      </c>
      <c r="Z89" s="547"/>
      <c r="AA89" s="548"/>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59"/>
    </row>
    <row r="90" spans="1:60" ht="47.1" hidden="1" customHeight="1">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8"/>
      <c r="Y92" s="546" t="s">
        <v>17</v>
      </c>
      <c r="Z92" s="547"/>
      <c r="AA92" s="548"/>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59"/>
    </row>
    <row r="93" spans="1:60" ht="47.1" hidden="1" customHeight="1">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9"/>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6" t="s">
        <v>17</v>
      </c>
      <c r="Z95" s="547"/>
      <c r="AA95" s="548"/>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59"/>
    </row>
    <row r="96" spans="1:60" ht="47.1" hidden="1" customHeight="1">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c r="A97" s="609" t="s">
        <v>77</v>
      </c>
      <c r="B97" s="610"/>
      <c r="C97" s="642" t="s">
        <v>19</v>
      </c>
      <c r="D97" s="532"/>
      <c r="E97" s="532"/>
      <c r="F97" s="532"/>
      <c r="G97" s="532"/>
      <c r="H97" s="532"/>
      <c r="I97" s="532"/>
      <c r="J97" s="532"/>
      <c r="K97" s="643"/>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c r="A98" s="611"/>
      <c r="B98" s="612"/>
      <c r="C98" s="543" t="s">
        <v>477</v>
      </c>
      <c r="D98" s="544"/>
      <c r="E98" s="544"/>
      <c r="F98" s="544"/>
      <c r="G98" s="544"/>
      <c r="H98" s="544"/>
      <c r="I98" s="544"/>
      <c r="J98" s="544"/>
      <c r="K98" s="545"/>
      <c r="L98" s="184">
        <v>7878.027</v>
      </c>
      <c r="M98" s="185"/>
      <c r="N98" s="185"/>
      <c r="O98" s="185"/>
      <c r="P98" s="185"/>
      <c r="Q98" s="186"/>
      <c r="R98" s="184">
        <v>8781.0400000000009</v>
      </c>
      <c r="S98" s="185"/>
      <c r="T98" s="185"/>
      <c r="U98" s="185"/>
      <c r="V98" s="185"/>
      <c r="W98" s="186"/>
      <c r="X98" s="71" t="s">
        <v>607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1"/>
      <c r="B99" s="612"/>
      <c r="C99" s="627" t="s">
        <v>478</v>
      </c>
      <c r="D99" s="686"/>
      <c r="E99" s="686"/>
      <c r="F99" s="686"/>
      <c r="G99" s="686"/>
      <c r="H99" s="686"/>
      <c r="I99" s="686"/>
      <c r="J99" s="686"/>
      <c r="K99" s="687"/>
      <c r="L99" s="184">
        <v>945.154</v>
      </c>
      <c r="M99" s="185"/>
      <c r="N99" s="185"/>
      <c r="O99" s="185"/>
      <c r="P99" s="185"/>
      <c r="Q99" s="186"/>
      <c r="R99" s="184">
        <v>944.298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1"/>
      <c r="B100" s="612"/>
      <c r="C100" s="627" t="s">
        <v>479</v>
      </c>
      <c r="D100" s="628"/>
      <c r="E100" s="628"/>
      <c r="F100" s="628"/>
      <c r="G100" s="628"/>
      <c r="H100" s="628"/>
      <c r="I100" s="628"/>
      <c r="J100" s="628"/>
      <c r="K100" s="629"/>
      <c r="L100" s="184">
        <v>0</v>
      </c>
      <c r="M100" s="185"/>
      <c r="N100" s="185"/>
      <c r="O100" s="185"/>
      <c r="P100" s="185"/>
      <c r="Q100" s="186"/>
      <c r="R100" s="184">
        <v>410</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3"/>
      <c r="B104" s="614"/>
      <c r="C104" s="600" t="s">
        <v>22</v>
      </c>
      <c r="D104" s="601"/>
      <c r="E104" s="601"/>
      <c r="F104" s="601"/>
      <c r="G104" s="601"/>
      <c r="H104" s="601"/>
      <c r="I104" s="601"/>
      <c r="J104" s="601"/>
      <c r="K104" s="602"/>
      <c r="L104" s="603">
        <f>SUM(L98:Q103)</f>
        <v>8823.1810000000005</v>
      </c>
      <c r="M104" s="604"/>
      <c r="N104" s="604"/>
      <c r="O104" s="604"/>
      <c r="P104" s="604"/>
      <c r="Q104" s="605"/>
      <c r="R104" s="603">
        <f>SUM(R98:W103)</f>
        <v>10135.338000000002</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7.75" customHeight="1">
      <c r="A108" s="653" t="s">
        <v>312</v>
      </c>
      <c r="B108" s="65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t="s">
        <v>469</v>
      </c>
      <c r="AE108" s="353"/>
      <c r="AF108" s="353"/>
      <c r="AG108" s="349" t="s">
        <v>590</v>
      </c>
      <c r="AH108" s="350"/>
      <c r="AI108" s="350"/>
      <c r="AJ108" s="350"/>
      <c r="AK108" s="350"/>
      <c r="AL108" s="350"/>
      <c r="AM108" s="350"/>
      <c r="AN108" s="350"/>
      <c r="AO108" s="350"/>
      <c r="AP108" s="350"/>
      <c r="AQ108" s="350"/>
      <c r="AR108" s="350"/>
      <c r="AS108" s="350"/>
      <c r="AT108" s="350"/>
      <c r="AU108" s="350"/>
      <c r="AV108" s="350"/>
      <c r="AW108" s="350"/>
      <c r="AX108" s="351"/>
    </row>
    <row r="109" spans="1:50" ht="28.5" customHeight="1">
      <c r="A109" s="655"/>
      <c r="B109" s="656"/>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4" t="s">
        <v>469</v>
      </c>
      <c r="AE109" s="305"/>
      <c r="AF109" s="305"/>
      <c r="AG109" s="284" t="s">
        <v>592</v>
      </c>
      <c r="AH109" s="261"/>
      <c r="AI109" s="261"/>
      <c r="AJ109" s="261"/>
      <c r="AK109" s="261"/>
      <c r="AL109" s="261"/>
      <c r="AM109" s="261"/>
      <c r="AN109" s="261"/>
      <c r="AO109" s="261"/>
      <c r="AP109" s="261"/>
      <c r="AQ109" s="261"/>
      <c r="AR109" s="261"/>
      <c r="AS109" s="261"/>
      <c r="AT109" s="261"/>
      <c r="AU109" s="261"/>
      <c r="AV109" s="261"/>
      <c r="AW109" s="261"/>
      <c r="AX109" s="285"/>
    </row>
    <row r="110" spans="1:50" ht="68.25" customHeight="1">
      <c r="A110" s="657"/>
      <c r="B110" s="658"/>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469</v>
      </c>
      <c r="AE110" s="335"/>
      <c r="AF110" s="335"/>
      <c r="AG110" s="344" t="s">
        <v>593</v>
      </c>
      <c r="AH110" s="249"/>
      <c r="AI110" s="249"/>
      <c r="AJ110" s="249"/>
      <c r="AK110" s="249"/>
      <c r="AL110" s="249"/>
      <c r="AM110" s="249"/>
      <c r="AN110" s="249"/>
      <c r="AO110" s="249"/>
      <c r="AP110" s="249"/>
      <c r="AQ110" s="249"/>
      <c r="AR110" s="249"/>
      <c r="AS110" s="249"/>
      <c r="AT110" s="249"/>
      <c r="AU110" s="249"/>
      <c r="AV110" s="249"/>
      <c r="AW110" s="249"/>
      <c r="AX110" s="330"/>
    </row>
    <row r="111" spans="1:50" ht="83.25" customHeight="1">
      <c r="A111" s="265" t="s">
        <v>46</v>
      </c>
      <c r="B111" s="266"/>
      <c r="C111" s="559"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8" t="s">
        <v>469</v>
      </c>
      <c r="AE111" s="279"/>
      <c r="AF111" s="279"/>
      <c r="AG111" s="281" t="s">
        <v>599</v>
      </c>
      <c r="AH111" s="282"/>
      <c r="AI111" s="282"/>
      <c r="AJ111" s="282"/>
      <c r="AK111" s="282"/>
      <c r="AL111" s="282"/>
      <c r="AM111" s="282"/>
      <c r="AN111" s="282"/>
      <c r="AO111" s="282"/>
      <c r="AP111" s="282"/>
      <c r="AQ111" s="282"/>
      <c r="AR111" s="282"/>
      <c r="AS111" s="282"/>
      <c r="AT111" s="282"/>
      <c r="AU111" s="282"/>
      <c r="AV111" s="282"/>
      <c r="AW111" s="282"/>
      <c r="AX111" s="283"/>
    </row>
    <row r="112" spans="1:50" ht="45" customHeight="1">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469</v>
      </c>
      <c r="AE112" s="305"/>
      <c r="AF112" s="305"/>
      <c r="AG112" s="284" t="s">
        <v>594</v>
      </c>
      <c r="AH112" s="261"/>
      <c r="AI112" s="261"/>
      <c r="AJ112" s="261"/>
      <c r="AK112" s="261"/>
      <c r="AL112" s="261"/>
      <c r="AM112" s="261"/>
      <c r="AN112" s="261"/>
      <c r="AO112" s="261"/>
      <c r="AP112" s="261"/>
      <c r="AQ112" s="261"/>
      <c r="AR112" s="261"/>
      <c r="AS112" s="261"/>
      <c r="AT112" s="261"/>
      <c r="AU112" s="261"/>
      <c r="AV112" s="261"/>
      <c r="AW112" s="261"/>
      <c r="AX112" s="285"/>
    </row>
    <row r="113" spans="1:64" ht="21" customHeight="1">
      <c r="A113" s="267"/>
      <c r="B113" s="268"/>
      <c r="C113" s="451"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469</v>
      </c>
      <c r="AE113" s="305"/>
      <c r="AF113" s="305"/>
      <c r="AG113" s="284" t="s">
        <v>595</v>
      </c>
      <c r="AH113" s="261"/>
      <c r="AI113" s="261"/>
      <c r="AJ113" s="261"/>
      <c r="AK113" s="261"/>
      <c r="AL113" s="261"/>
      <c r="AM113" s="261"/>
      <c r="AN113" s="261"/>
      <c r="AO113" s="261"/>
      <c r="AP113" s="261"/>
      <c r="AQ113" s="261"/>
      <c r="AR113" s="261"/>
      <c r="AS113" s="261"/>
      <c r="AT113" s="261"/>
      <c r="AU113" s="261"/>
      <c r="AV113" s="261"/>
      <c r="AW113" s="261"/>
      <c r="AX113" s="285"/>
    </row>
    <row r="114" spans="1:64" ht="20.25" customHeight="1">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587</v>
      </c>
      <c r="AE114" s="305"/>
      <c r="AF114" s="305"/>
      <c r="AG114" s="284"/>
      <c r="AH114" s="261"/>
      <c r="AI114" s="261"/>
      <c r="AJ114" s="261"/>
      <c r="AK114" s="261"/>
      <c r="AL114" s="261"/>
      <c r="AM114" s="261"/>
      <c r="AN114" s="261"/>
      <c r="AO114" s="261"/>
      <c r="AP114" s="261"/>
      <c r="AQ114" s="261"/>
      <c r="AR114" s="261"/>
      <c r="AS114" s="261"/>
      <c r="AT114" s="261"/>
      <c r="AU114" s="261"/>
      <c r="AV114" s="261"/>
      <c r="AW114" s="261"/>
      <c r="AX114" s="285"/>
    </row>
    <row r="115" spans="1:64" ht="57" customHeight="1">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469</v>
      </c>
      <c r="AE115" s="305"/>
      <c r="AF115" s="305"/>
      <c r="AG115" s="284" t="s">
        <v>602</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587</v>
      </c>
      <c r="AE116" s="264"/>
      <c r="AF116" s="264"/>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57" customHeight="1">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469</v>
      </c>
      <c r="AE117" s="335"/>
      <c r="AF117" s="339"/>
      <c r="AG117" s="345" t="s">
        <v>601</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0.25" customHeight="1">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469</v>
      </c>
      <c r="AE118" s="279"/>
      <c r="AF118" s="280"/>
      <c r="AG118" s="281" t="s">
        <v>596</v>
      </c>
      <c r="AH118" s="282"/>
      <c r="AI118" s="282"/>
      <c r="AJ118" s="282"/>
      <c r="AK118" s="282"/>
      <c r="AL118" s="282"/>
      <c r="AM118" s="282"/>
      <c r="AN118" s="282"/>
      <c r="AO118" s="282"/>
      <c r="AP118" s="282"/>
      <c r="AQ118" s="282"/>
      <c r="AR118" s="282"/>
      <c r="AS118" s="282"/>
      <c r="AT118" s="282"/>
      <c r="AU118" s="282"/>
      <c r="AV118" s="282"/>
      <c r="AW118" s="282"/>
      <c r="AX118" s="283"/>
    </row>
    <row r="119" spans="1:64" ht="45" customHeight="1">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469</v>
      </c>
      <c r="AE119" s="355"/>
      <c r="AF119" s="355"/>
      <c r="AG119" s="284" t="s">
        <v>598</v>
      </c>
      <c r="AH119" s="261"/>
      <c r="AI119" s="261"/>
      <c r="AJ119" s="261"/>
      <c r="AK119" s="261"/>
      <c r="AL119" s="261"/>
      <c r="AM119" s="261"/>
      <c r="AN119" s="261"/>
      <c r="AO119" s="261"/>
      <c r="AP119" s="261"/>
      <c r="AQ119" s="261"/>
      <c r="AR119" s="261"/>
      <c r="AS119" s="261"/>
      <c r="AT119" s="261"/>
      <c r="AU119" s="261"/>
      <c r="AV119" s="261"/>
      <c r="AW119" s="261"/>
      <c r="AX119" s="285"/>
    </row>
    <row r="120" spans="1:64" ht="20.25" customHeight="1">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469</v>
      </c>
      <c r="AE120" s="305"/>
      <c r="AF120" s="305"/>
      <c r="AG120" s="284" t="s">
        <v>600</v>
      </c>
      <c r="AH120" s="261"/>
      <c r="AI120" s="261"/>
      <c r="AJ120" s="261"/>
      <c r="AK120" s="261"/>
      <c r="AL120" s="261"/>
      <c r="AM120" s="261"/>
      <c r="AN120" s="261"/>
      <c r="AO120" s="261"/>
      <c r="AP120" s="261"/>
      <c r="AQ120" s="261"/>
      <c r="AR120" s="261"/>
      <c r="AS120" s="261"/>
      <c r="AT120" s="261"/>
      <c r="AU120" s="261"/>
      <c r="AV120" s="261"/>
      <c r="AW120" s="261"/>
      <c r="AX120" s="285"/>
    </row>
    <row r="121" spans="1:64" ht="30" customHeight="1">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469</v>
      </c>
      <c r="AE121" s="305"/>
      <c r="AF121" s="305"/>
      <c r="AG121" s="344" t="s">
        <v>597</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c r="A122" s="251" t="s">
        <v>80</v>
      </c>
      <c r="B122" s="252"/>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8" t="s">
        <v>587</v>
      </c>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16.5" customHeight="1">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16.5" customHeight="1">
      <c r="A125" s="255"/>
      <c r="B125" s="256"/>
      <c r="C125" s="289"/>
      <c r="D125" s="290"/>
      <c r="E125" s="290"/>
      <c r="F125" s="290"/>
      <c r="G125" s="290"/>
      <c r="H125" s="290"/>
      <c r="I125" s="290"/>
      <c r="J125" s="290"/>
      <c r="K125" s="290"/>
      <c r="L125" s="290"/>
      <c r="M125" s="290"/>
      <c r="N125" s="290"/>
      <c r="O125" s="291"/>
      <c r="P125" s="297"/>
      <c r="Q125" s="297"/>
      <c r="R125" s="297"/>
      <c r="S125" s="298"/>
      <c r="T125" s="563"/>
      <c r="U125" s="346"/>
      <c r="V125" s="346"/>
      <c r="W125" s="346"/>
      <c r="X125" s="346"/>
      <c r="Y125" s="346"/>
      <c r="Z125" s="346"/>
      <c r="AA125" s="346"/>
      <c r="AB125" s="346"/>
      <c r="AC125" s="346"/>
      <c r="AD125" s="346"/>
      <c r="AE125" s="346"/>
      <c r="AF125" s="564"/>
      <c r="AG125" s="329"/>
      <c r="AH125" s="249"/>
      <c r="AI125" s="249"/>
      <c r="AJ125" s="249"/>
      <c r="AK125" s="249"/>
      <c r="AL125" s="249"/>
      <c r="AM125" s="249"/>
      <c r="AN125" s="249"/>
      <c r="AO125" s="249"/>
      <c r="AP125" s="249"/>
      <c r="AQ125" s="249"/>
      <c r="AR125" s="249"/>
      <c r="AS125" s="249"/>
      <c r="AT125" s="249"/>
      <c r="AU125" s="249"/>
      <c r="AV125" s="249"/>
      <c r="AW125" s="249"/>
      <c r="AX125" s="330"/>
    </row>
    <row r="126" spans="1:64" ht="55.5" customHeight="1">
      <c r="A126" s="265" t="s">
        <v>58</v>
      </c>
      <c r="B126" s="395"/>
      <c r="C126" s="385" t="s">
        <v>64</v>
      </c>
      <c r="D126" s="432"/>
      <c r="E126" s="432"/>
      <c r="F126" s="433"/>
      <c r="G126" s="389" t="s">
        <v>588</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4.75" customHeight="1" thickBot="1">
      <c r="A127" s="396"/>
      <c r="B127" s="397"/>
      <c r="C127" s="587" t="s">
        <v>68</v>
      </c>
      <c r="D127" s="588"/>
      <c r="E127" s="588"/>
      <c r="F127" s="589"/>
      <c r="G127" s="590" t="s">
        <v>589</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68.25" customHeight="1" thickBot="1">
      <c r="A129" s="431" t="s">
        <v>611</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72.75" customHeight="1" thickBot="1">
      <c r="A131" s="392" t="s">
        <v>306</v>
      </c>
      <c r="B131" s="393"/>
      <c r="C131" s="393"/>
      <c r="D131" s="393"/>
      <c r="E131" s="394"/>
      <c r="F131" s="425" t="s">
        <v>608</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63.75" customHeight="1" thickBot="1">
      <c r="A133" s="560" t="s">
        <v>610</v>
      </c>
      <c r="B133" s="561"/>
      <c r="C133" s="561"/>
      <c r="D133" s="561"/>
      <c r="E133" s="562"/>
      <c r="F133" s="721" t="s">
        <v>609</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7.5" customHeight="1" thickBot="1">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26" t="s">
        <v>224</v>
      </c>
      <c r="B137" s="322"/>
      <c r="C137" s="322"/>
      <c r="D137" s="322"/>
      <c r="E137" s="322"/>
      <c r="F137" s="322"/>
      <c r="G137" s="551" t="s">
        <v>484</v>
      </c>
      <c r="H137" s="552"/>
      <c r="I137" s="552"/>
      <c r="J137" s="552"/>
      <c r="K137" s="552"/>
      <c r="L137" s="552"/>
      <c r="M137" s="552"/>
      <c r="N137" s="552"/>
      <c r="O137" s="552"/>
      <c r="P137" s="553"/>
      <c r="Q137" s="322" t="s">
        <v>225</v>
      </c>
      <c r="R137" s="322"/>
      <c r="S137" s="322"/>
      <c r="T137" s="322"/>
      <c r="U137" s="322"/>
      <c r="V137" s="322"/>
      <c r="W137" s="551" t="s">
        <v>483</v>
      </c>
      <c r="X137" s="552"/>
      <c r="Y137" s="552"/>
      <c r="Z137" s="552"/>
      <c r="AA137" s="552"/>
      <c r="AB137" s="552"/>
      <c r="AC137" s="552"/>
      <c r="AD137" s="552"/>
      <c r="AE137" s="552"/>
      <c r="AF137" s="553"/>
      <c r="AG137" s="322" t="s">
        <v>226</v>
      </c>
      <c r="AH137" s="322"/>
      <c r="AI137" s="322"/>
      <c r="AJ137" s="322"/>
      <c r="AK137" s="322"/>
      <c r="AL137" s="322"/>
      <c r="AM137" s="523" t="s">
        <v>482</v>
      </c>
      <c r="AN137" s="524"/>
      <c r="AO137" s="524"/>
      <c r="AP137" s="524"/>
      <c r="AQ137" s="524"/>
      <c r="AR137" s="524"/>
      <c r="AS137" s="524"/>
      <c r="AT137" s="524"/>
      <c r="AU137" s="524"/>
      <c r="AV137" s="525"/>
      <c r="AW137" s="12"/>
      <c r="AX137" s="13"/>
    </row>
    <row r="138" spans="1:50" ht="19.899999999999999" customHeight="1" thickBot="1">
      <c r="A138" s="527" t="s">
        <v>227</v>
      </c>
      <c r="B138" s="430"/>
      <c r="C138" s="430"/>
      <c r="D138" s="430"/>
      <c r="E138" s="430"/>
      <c r="F138" s="430"/>
      <c r="G138" s="319" t="s">
        <v>480</v>
      </c>
      <c r="H138" s="320"/>
      <c r="I138" s="320"/>
      <c r="J138" s="320"/>
      <c r="K138" s="320"/>
      <c r="L138" s="320"/>
      <c r="M138" s="320"/>
      <c r="N138" s="320"/>
      <c r="O138" s="320"/>
      <c r="P138" s="321"/>
      <c r="Q138" s="430" t="s">
        <v>228</v>
      </c>
      <c r="R138" s="430"/>
      <c r="S138" s="430"/>
      <c r="T138" s="430"/>
      <c r="U138" s="430"/>
      <c r="V138" s="430"/>
      <c r="W138" s="319" t="s">
        <v>481</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9" t="s">
        <v>34</v>
      </c>
      <c r="B178" s="370"/>
      <c r="C178" s="370"/>
      <c r="D178" s="370"/>
      <c r="E178" s="370"/>
      <c r="F178" s="371"/>
      <c r="G178" s="378" t="s">
        <v>488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591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3.25" customHeight="1">
      <c r="A180" s="372"/>
      <c r="B180" s="373"/>
      <c r="C180" s="373"/>
      <c r="D180" s="373"/>
      <c r="E180" s="373"/>
      <c r="F180" s="374"/>
      <c r="G180" s="363" t="s">
        <v>489</v>
      </c>
      <c r="H180" s="364"/>
      <c r="I180" s="364"/>
      <c r="J180" s="364"/>
      <c r="K180" s="365"/>
      <c r="L180" s="366" t="s">
        <v>533</v>
      </c>
      <c r="M180" s="367"/>
      <c r="N180" s="367"/>
      <c r="O180" s="367"/>
      <c r="P180" s="367"/>
      <c r="Q180" s="367"/>
      <c r="R180" s="367"/>
      <c r="S180" s="367"/>
      <c r="T180" s="367"/>
      <c r="U180" s="367"/>
      <c r="V180" s="367"/>
      <c r="W180" s="367"/>
      <c r="X180" s="368"/>
      <c r="Y180" s="398">
        <v>3741</v>
      </c>
      <c r="Z180" s="399"/>
      <c r="AA180" s="399"/>
      <c r="AB180" s="400"/>
      <c r="AC180" s="363" t="s">
        <v>521</v>
      </c>
      <c r="AD180" s="364"/>
      <c r="AE180" s="364"/>
      <c r="AF180" s="364"/>
      <c r="AG180" s="365"/>
      <c r="AH180" s="366" t="s">
        <v>522</v>
      </c>
      <c r="AI180" s="367"/>
      <c r="AJ180" s="367"/>
      <c r="AK180" s="367"/>
      <c r="AL180" s="367"/>
      <c r="AM180" s="367"/>
      <c r="AN180" s="367"/>
      <c r="AO180" s="367"/>
      <c r="AP180" s="367"/>
      <c r="AQ180" s="367"/>
      <c r="AR180" s="367"/>
      <c r="AS180" s="367"/>
      <c r="AT180" s="368"/>
      <c r="AU180" s="398">
        <v>15</v>
      </c>
      <c r="AV180" s="399"/>
      <c r="AW180" s="399"/>
      <c r="AX180" s="481"/>
    </row>
    <row r="181" spans="1:50" ht="23.25" customHeight="1">
      <c r="A181" s="372"/>
      <c r="B181" s="373"/>
      <c r="C181" s="373"/>
      <c r="D181" s="373"/>
      <c r="E181" s="373"/>
      <c r="F181" s="374"/>
      <c r="G181" s="413" t="s">
        <v>490</v>
      </c>
      <c r="H181" s="414"/>
      <c r="I181" s="414"/>
      <c r="J181" s="414"/>
      <c r="K181" s="415"/>
      <c r="L181" s="416" t="s">
        <v>534</v>
      </c>
      <c r="M181" s="417"/>
      <c r="N181" s="417"/>
      <c r="O181" s="417"/>
      <c r="P181" s="417"/>
      <c r="Q181" s="417"/>
      <c r="R181" s="417"/>
      <c r="S181" s="417"/>
      <c r="T181" s="417"/>
      <c r="U181" s="417"/>
      <c r="V181" s="417"/>
      <c r="W181" s="417"/>
      <c r="X181" s="418"/>
      <c r="Y181" s="419">
        <v>2486</v>
      </c>
      <c r="Z181" s="420"/>
      <c r="AA181" s="420"/>
      <c r="AB181" s="421"/>
      <c r="AC181" s="413" t="s">
        <v>523</v>
      </c>
      <c r="AD181" s="414"/>
      <c r="AE181" s="414"/>
      <c r="AF181" s="414"/>
      <c r="AG181" s="415"/>
      <c r="AH181" s="416" t="s">
        <v>524</v>
      </c>
      <c r="AI181" s="417"/>
      <c r="AJ181" s="417"/>
      <c r="AK181" s="417"/>
      <c r="AL181" s="417"/>
      <c r="AM181" s="417"/>
      <c r="AN181" s="417"/>
      <c r="AO181" s="417"/>
      <c r="AP181" s="417"/>
      <c r="AQ181" s="417"/>
      <c r="AR181" s="417"/>
      <c r="AS181" s="417"/>
      <c r="AT181" s="418"/>
      <c r="AU181" s="419">
        <v>8</v>
      </c>
      <c r="AV181" s="420"/>
      <c r="AW181" s="420"/>
      <c r="AX181" s="565"/>
    </row>
    <row r="182" spans="1:50" ht="23.25" customHeight="1">
      <c r="A182" s="372"/>
      <c r="B182" s="373"/>
      <c r="C182" s="373"/>
      <c r="D182" s="373"/>
      <c r="E182" s="373"/>
      <c r="F182" s="374"/>
      <c r="G182" s="413" t="s">
        <v>491</v>
      </c>
      <c r="H182" s="414"/>
      <c r="I182" s="414"/>
      <c r="J182" s="414"/>
      <c r="K182" s="415"/>
      <c r="L182" s="416" t="s">
        <v>535</v>
      </c>
      <c r="M182" s="417"/>
      <c r="N182" s="417"/>
      <c r="O182" s="417"/>
      <c r="P182" s="417"/>
      <c r="Q182" s="417"/>
      <c r="R182" s="417"/>
      <c r="S182" s="417"/>
      <c r="T182" s="417"/>
      <c r="U182" s="417"/>
      <c r="V182" s="417"/>
      <c r="W182" s="417"/>
      <c r="X182" s="418"/>
      <c r="Y182" s="419">
        <v>2061</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3.25" customHeight="1">
      <c r="A183" s="372"/>
      <c r="B183" s="373"/>
      <c r="C183" s="373"/>
      <c r="D183" s="373"/>
      <c r="E183" s="373"/>
      <c r="F183" s="374"/>
      <c r="G183" s="413" t="s">
        <v>492</v>
      </c>
      <c r="H183" s="414"/>
      <c r="I183" s="414"/>
      <c r="J183" s="414"/>
      <c r="K183" s="415"/>
      <c r="L183" s="416" t="s">
        <v>536</v>
      </c>
      <c r="M183" s="417"/>
      <c r="N183" s="417"/>
      <c r="O183" s="417"/>
      <c r="P183" s="417"/>
      <c r="Q183" s="417"/>
      <c r="R183" s="417"/>
      <c r="S183" s="417"/>
      <c r="T183" s="417"/>
      <c r="U183" s="417"/>
      <c r="V183" s="417"/>
      <c r="W183" s="417"/>
      <c r="X183" s="418"/>
      <c r="Y183" s="419">
        <v>774</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3.25" customHeight="1">
      <c r="A184" s="372"/>
      <c r="B184" s="373"/>
      <c r="C184" s="373"/>
      <c r="D184" s="373"/>
      <c r="E184" s="373"/>
      <c r="F184" s="374"/>
      <c r="G184" s="413" t="s">
        <v>537</v>
      </c>
      <c r="H184" s="414"/>
      <c r="I184" s="414"/>
      <c r="J184" s="414"/>
      <c r="K184" s="415"/>
      <c r="L184" s="416" t="s">
        <v>538</v>
      </c>
      <c r="M184" s="417"/>
      <c r="N184" s="417"/>
      <c r="O184" s="417"/>
      <c r="P184" s="417"/>
      <c r="Q184" s="417"/>
      <c r="R184" s="417"/>
      <c r="S184" s="417"/>
      <c r="T184" s="417"/>
      <c r="U184" s="417"/>
      <c r="V184" s="417"/>
      <c r="W184" s="417"/>
      <c r="X184" s="418"/>
      <c r="Y184" s="419">
        <v>11</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3.25" customHeight="1">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3.25" customHeight="1">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3.25" customHeight="1">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3.25" customHeight="1">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3.25" customHeight="1">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3.25" customHeight="1" thickBot="1">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9073</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23</v>
      </c>
      <c r="AV190" s="570"/>
      <c r="AW190" s="570"/>
      <c r="AX190" s="572"/>
    </row>
    <row r="191" spans="1:50" ht="23.25" customHeight="1">
      <c r="A191" s="372"/>
      <c r="B191" s="373"/>
      <c r="C191" s="373"/>
      <c r="D191" s="373"/>
      <c r="E191" s="373"/>
      <c r="F191" s="374"/>
      <c r="G191" s="378" t="s">
        <v>493</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574</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3.25" customHeight="1">
      <c r="A193" s="372"/>
      <c r="B193" s="373"/>
      <c r="C193" s="373"/>
      <c r="D193" s="373"/>
      <c r="E193" s="373"/>
      <c r="F193" s="374"/>
      <c r="G193" s="363" t="s">
        <v>497</v>
      </c>
      <c r="H193" s="364"/>
      <c r="I193" s="364"/>
      <c r="J193" s="364"/>
      <c r="K193" s="365"/>
      <c r="L193" s="366" t="s">
        <v>498</v>
      </c>
      <c r="M193" s="367"/>
      <c r="N193" s="367"/>
      <c r="O193" s="367"/>
      <c r="P193" s="367"/>
      <c r="Q193" s="367"/>
      <c r="R193" s="367"/>
      <c r="S193" s="367"/>
      <c r="T193" s="367"/>
      <c r="U193" s="367"/>
      <c r="V193" s="367"/>
      <c r="W193" s="367"/>
      <c r="X193" s="368"/>
      <c r="Y193" s="398">
        <v>799</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1"/>
    </row>
    <row r="194" spans="1:50" ht="23.25" customHeight="1">
      <c r="A194" s="372"/>
      <c r="B194" s="373"/>
      <c r="C194" s="373"/>
      <c r="D194" s="373"/>
      <c r="E194" s="373"/>
      <c r="F194" s="374"/>
      <c r="G194" s="413" t="s">
        <v>499</v>
      </c>
      <c r="H194" s="414"/>
      <c r="I194" s="414"/>
      <c r="J194" s="414"/>
      <c r="K194" s="415"/>
      <c r="L194" s="416" t="s">
        <v>500</v>
      </c>
      <c r="M194" s="417"/>
      <c r="N194" s="417"/>
      <c r="O194" s="417"/>
      <c r="P194" s="417"/>
      <c r="Q194" s="417"/>
      <c r="R194" s="417"/>
      <c r="S194" s="417"/>
      <c r="T194" s="417"/>
      <c r="U194" s="417"/>
      <c r="V194" s="417"/>
      <c r="W194" s="417"/>
      <c r="X194" s="418"/>
      <c r="Y194" s="419">
        <v>150</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3.25" customHeight="1">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3.25" customHeight="1">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3.25" customHeight="1">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3.25" customHeight="1">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3.25" customHeight="1">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3.25" customHeight="1">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3.25" customHeight="1">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3.25" customHeight="1">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3.25" customHeight="1" thickBot="1">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949</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23.25" customHeight="1">
      <c r="A204" s="372"/>
      <c r="B204" s="373"/>
      <c r="C204" s="373"/>
      <c r="D204" s="373"/>
      <c r="E204" s="373"/>
      <c r="F204" s="374"/>
      <c r="G204" s="378" t="s">
        <v>494</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365</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3.25" customHeight="1">
      <c r="A206" s="372"/>
      <c r="B206" s="373"/>
      <c r="C206" s="373"/>
      <c r="D206" s="373"/>
      <c r="E206" s="373"/>
      <c r="F206" s="374"/>
      <c r="G206" s="363" t="s">
        <v>497</v>
      </c>
      <c r="H206" s="364"/>
      <c r="I206" s="364"/>
      <c r="J206" s="364"/>
      <c r="K206" s="365"/>
      <c r="L206" s="366" t="s">
        <v>525</v>
      </c>
      <c r="M206" s="367"/>
      <c r="N206" s="367"/>
      <c r="O206" s="367"/>
      <c r="P206" s="367"/>
      <c r="Q206" s="367"/>
      <c r="R206" s="367"/>
      <c r="S206" s="367"/>
      <c r="T206" s="367"/>
      <c r="U206" s="367"/>
      <c r="V206" s="367"/>
      <c r="W206" s="367"/>
      <c r="X206" s="368"/>
      <c r="Y206" s="398">
        <v>1628</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1"/>
    </row>
    <row r="207" spans="1:50" ht="23.25" customHeight="1">
      <c r="A207" s="372"/>
      <c r="B207" s="373"/>
      <c r="C207" s="373"/>
      <c r="D207" s="373"/>
      <c r="E207" s="373"/>
      <c r="F207" s="374"/>
      <c r="G207" s="413" t="s">
        <v>521</v>
      </c>
      <c r="H207" s="414"/>
      <c r="I207" s="414"/>
      <c r="J207" s="414"/>
      <c r="K207" s="415"/>
      <c r="L207" s="416" t="s">
        <v>526</v>
      </c>
      <c r="M207" s="417"/>
      <c r="N207" s="417"/>
      <c r="O207" s="417"/>
      <c r="P207" s="417"/>
      <c r="Q207" s="417"/>
      <c r="R207" s="417"/>
      <c r="S207" s="417"/>
      <c r="T207" s="417"/>
      <c r="U207" s="417"/>
      <c r="V207" s="417"/>
      <c r="W207" s="417"/>
      <c r="X207" s="418"/>
      <c r="Y207" s="419">
        <v>1062</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3.25" customHeight="1">
      <c r="A208" s="372"/>
      <c r="B208" s="373"/>
      <c r="C208" s="373"/>
      <c r="D208" s="373"/>
      <c r="E208" s="373"/>
      <c r="F208" s="374"/>
      <c r="G208" s="413" t="s">
        <v>523</v>
      </c>
      <c r="H208" s="414"/>
      <c r="I208" s="414"/>
      <c r="J208" s="414"/>
      <c r="K208" s="415"/>
      <c r="L208" s="416" t="s">
        <v>527</v>
      </c>
      <c r="M208" s="417"/>
      <c r="N208" s="417"/>
      <c r="O208" s="417"/>
      <c r="P208" s="417"/>
      <c r="Q208" s="417"/>
      <c r="R208" s="417"/>
      <c r="S208" s="417"/>
      <c r="T208" s="417"/>
      <c r="U208" s="417"/>
      <c r="V208" s="417"/>
      <c r="W208" s="417"/>
      <c r="X208" s="418"/>
      <c r="Y208" s="419">
        <v>533</v>
      </c>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3.25" customHeight="1">
      <c r="A209" s="372"/>
      <c r="B209" s="373"/>
      <c r="C209" s="373"/>
      <c r="D209" s="373"/>
      <c r="E209" s="373"/>
      <c r="F209" s="374"/>
      <c r="G209" s="413" t="s">
        <v>528</v>
      </c>
      <c r="H209" s="414"/>
      <c r="I209" s="414"/>
      <c r="J209" s="414"/>
      <c r="K209" s="415"/>
      <c r="L209" s="416" t="s">
        <v>529</v>
      </c>
      <c r="M209" s="417"/>
      <c r="N209" s="417"/>
      <c r="O209" s="417"/>
      <c r="P209" s="417"/>
      <c r="Q209" s="417"/>
      <c r="R209" s="417"/>
      <c r="S209" s="417"/>
      <c r="T209" s="417"/>
      <c r="U209" s="417"/>
      <c r="V209" s="417"/>
      <c r="W209" s="417"/>
      <c r="X209" s="418"/>
      <c r="Y209" s="419">
        <v>518</v>
      </c>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3.25" customHeight="1">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3.25" customHeight="1">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3.25" customHeight="1">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3.25" customHeight="1">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3.25" customHeight="1">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3.25" customHeight="1">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3.25" customHeight="1" thickBot="1">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3741</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23.25" customHeight="1">
      <c r="A217" s="372"/>
      <c r="B217" s="373"/>
      <c r="C217" s="373"/>
      <c r="D217" s="373"/>
      <c r="E217" s="373"/>
      <c r="F217" s="374"/>
      <c r="G217" s="378" t="s">
        <v>572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3.25" customHeight="1">
      <c r="A219" s="372"/>
      <c r="B219" s="373"/>
      <c r="C219" s="373"/>
      <c r="D219" s="373"/>
      <c r="E219" s="373"/>
      <c r="F219" s="374"/>
      <c r="G219" s="363" t="s">
        <v>542</v>
      </c>
      <c r="H219" s="364"/>
      <c r="I219" s="364"/>
      <c r="J219" s="364"/>
      <c r="K219" s="365"/>
      <c r="L219" s="366" t="s">
        <v>543</v>
      </c>
      <c r="M219" s="367"/>
      <c r="N219" s="367"/>
      <c r="O219" s="367"/>
      <c r="P219" s="367"/>
      <c r="Q219" s="367"/>
      <c r="R219" s="367"/>
      <c r="S219" s="367"/>
      <c r="T219" s="367"/>
      <c r="U219" s="367"/>
      <c r="V219" s="367"/>
      <c r="W219" s="367"/>
      <c r="X219" s="368"/>
      <c r="Y219" s="398">
        <v>1155</v>
      </c>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1"/>
    </row>
    <row r="220" spans="1:50" ht="23.25" customHeight="1">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3.25" customHeight="1">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3.25" customHeight="1">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3.25" customHeight="1">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3.25" customHeight="1">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3.25" customHeight="1">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3.25" customHeight="1">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3.25" customHeight="1">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3.25" customHeight="1">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3.25" customHeight="1">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1155</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2" t="s">
        <v>33</v>
      </c>
      <c r="AL235" s="243"/>
      <c r="AM235" s="243"/>
      <c r="AN235" s="243"/>
      <c r="AO235" s="243"/>
      <c r="AP235" s="243"/>
      <c r="AQ235" s="243" t="s">
        <v>23</v>
      </c>
      <c r="AR235" s="243"/>
      <c r="AS235" s="243"/>
      <c r="AT235" s="243"/>
      <c r="AU235" s="92" t="s">
        <v>24</v>
      </c>
      <c r="AV235" s="93"/>
      <c r="AW235" s="93"/>
      <c r="AX235" s="583"/>
    </row>
    <row r="236" spans="1:50" ht="24" customHeight="1">
      <c r="A236" s="576">
        <v>1</v>
      </c>
      <c r="B236" s="576">
        <v>1</v>
      </c>
      <c r="C236" s="578" t="s">
        <v>539</v>
      </c>
      <c r="D236" s="577"/>
      <c r="E236" s="577"/>
      <c r="F236" s="577"/>
      <c r="G236" s="577"/>
      <c r="H236" s="577"/>
      <c r="I236" s="577"/>
      <c r="J236" s="577"/>
      <c r="K236" s="577"/>
      <c r="L236" s="577"/>
      <c r="M236" s="578" t="s">
        <v>540</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9073</v>
      </c>
      <c r="AL236" s="580"/>
      <c r="AM236" s="580"/>
      <c r="AN236" s="580"/>
      <c r="AO236" s="580"/>
      <c r="AP236" s="581"/>
      <c r="AQ236" s="578" t="s">
        <v>578</v>
      </c>
      <c r="AR236" s="577"/>
      <c r="AS236" s="577"/>
      <c r="AT236" s="577"/>
      <c r="AU236" s="579" t="s">
        <v>541</v>
      </c>
      <c r="AV236" s="580"/>
      <c r="AW236" s="580"/>
      <c r="AX236" s="581"/>
    </row>
    <row r="237" spans="1:50" ht="24" hidden="1" customHeight="1">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c r="A238" s="576">
        <v>3</v>
      </c>
      <c r="B238" s="576">
        <v>1</v>
      </c>
      <c r="C238" s="577"/>
      <c r="D238" s="577"/>
      <c r="E238" s="577"/>
      <c r="F238" s="577"/>
      <c r="G238" s="577"/>
      <c r="H238" s="577"/>
      <c r="I238" s="577"/>
      <c r="J238" s="577"/>
      <c r="K238" s="577"/>
      <c r="L238" s="577"/>
      <c r="M238" s="691"/>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2"/>
      <c r="AK238" s="579"/>
      <c r="AL238" s="580"/>
      <c r="AM238" s="580"/>
      <c r="AN238" s="580"/>
      <c r="AO238" s="580"/>
      <c r="AP238" s="581"/>
      <c r="AQ238" s="578"/>
      <c r="AR238" s="577"/>
      <c r="AS238" s="577"/>
      <c r="AT238" s="577"/>
      <c r="AU238" s="579"/>
      <c r="AV238" s="580"/>
      <c r="AW238" s="580"/>
      <c r="AX238" s="581"/>
    </row>
    <row r="239" spans="1:50" ht="24" hidden="1" customHeight="1">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3" t="s">
        <v>408</v>
      </c>
      <c r="D268" s="243"/>
      <c r="E268" s="243"/>
      <c r="F268" s="243"/>
      <c r="G268" s="243"/>
      <c r="H268" s="243"/>
      <c r="I268" s="243"/>
      <c r="J268" s="243"/>
      <c r="K268" s="243"/>
      <c r="L268" s="243"/>
      <c r="M268" s="243" t="s">
        <v>409</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2" t="s">
        <v>410</v>
      </c>
      <c r="AL268" s="243"/>
      <c r="AM268" s="243"/>
      <c r="AN268" s="243"/>
      <c r="AO268" s="243"/>
      <c r="AP268" s="243"/>
      <c r="AQ268" s="243" t="s">
        <v>23</v>
      </c>
      <c r="AR268" s="243"/>
      <c r="AS268" s="243"/>
      <c r="AT268" s="243"/>
      <c r="AU268" s="92" t="s">
        <v>24</v>
      </c>
      <c r="AV268" s="93"/>
      <c r="AW268" s="93"/>
      <c r="AX268" s="583"/>
    </row>
    <row r="269" spans="1:50" ht="24" customHeight="1">
      <c r="A269" s="576">
        <v>1</v>
      </c>
      <c r="B269" s="576">
        <v>1</v>
      </c>
      <c r="C269" s="578" t="s">
        <v>575</v>
      </c>
      <c r="D269" s="577"/>
      <c r="E269" s="577"/>
      <c r="F269" s="577"/>
      <c r="G269" s="577"/>
      <c r="H269" s="577"/>
      <c r="I269" s="577"/>
      <c r="J269" s="577"/>
      <c r="K269" s="577"/>
      <c r="L269" s="577"/>
      <c r="M269" s="577" t="s">
        <v>532</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949</v>
      </c>
      <c r="AL269" s="580"/>
      <c r="AM269" s="580"/>
      <c r="AN269" s="580"/>
      <c r="AO269" s="580"/>
      <c r="AP269" s="581"/>
      <c r="AQ269" s="578" t="s">
        <v>577</v>
      </c>
      <c r="AR269" s="577"/>
      <c r="AS269" s="577"/>
      <c r="AT269" s="577"/>
      <c r="AU269" s="579" t="s">
        <v>470</v>
      </c>
      <c r="AV269" s="580"/>
      <c r="AW269" s="580"/>
      <c r="AX269" s="581"/>
    </row>
    <row r="270" spans="1:50" ht="24" hidden="1" customHeight="1">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3" t="s">
        <v>408</v>
      </c>
      <c r="D301" s="243"/>
      <c r="E301" s="243"/>
      <c r="F301" s="243"/>
      <c r="G301" s="243"/>
      <c r="H301" s="243"/>
      <c r="I301" s="243"/>
      <c r="J301" s="243"/>
      <c r="K301" s="243"/>
      <c r="L301" s="243"/>
      <c r="M301" s="243" t="s">
        <v>409</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2" t="s">
        <v>410</v>
      </c>
      <c r="AL301" s="243"/>
      <c r="AM301" s="243"/>
      <c r="AN301" s="243"/>
      <c r="AO301" s="243"/>
      <c r="AP301" s="243"/>
      <c r="AQ301" s="243" t="s">
        <v>23</v>
      </c>
      <c r="AR301" s="243"/>
      <c r="AS301" s="243"/>
      <c r="AT301" s="243"/>
      <c r="AU301" s="92" t="s">
        <v>24</v>
      </c>
      <c r="AV301" s="93"/>
      <c r="AW301" s="93"/>
      <c r="AX301" s="583"/>
    </row>
    <row r="302" spans="1:50" ht="24" customHeight="1">
      <c r="A302" s="576">
        <v>1</v>
      </c>
      <c r="B302" s="576">
        <v>1</v>
      </c>
      <c r="C302" s="577" t="s">
        <v>530</v>
      </c>
      <c r="D302" s="577"/>
      <c r="E302" s="577"/>
      <c r="F302" s="577"/>
      <c r="G302" s="577"/>
      <c r="H302" s="577"/>
      <c r="I302" s="577"/>
      <c r="J302" s="577"/>
      <c r="K302" s="577"/>
      <c r="L302" s="577"/>
      <c r="M302" s="577" t="s">
        <v>531</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3741</v>
      </c>
      <c r="AL302" s="580"/>
      <c r="AM302" s="580"/>
      <c r="AN302" s="580"/>
      <c r="AO302" s="580"/>
      <c r="AP302" s="581"/>
      <c r="AQ302" s="578">
        <v>1</v>
      </c>
      <c r="AR302" s="577"/>
      <c r="AS302" s="577"/>
      <c r="AT302" s="577"/>
      <c r="AU302" s="579"/>
      <c r="AV302" s="580"/>
      <c r="AW302" s="580"/>
      <c r="AX302" s="581"/>
    </row>
    <row r="303" spans="1:50" ht="24" hidden="1" customHeight="1">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3" t="s">
        <v>408</v>
      </c>
      <c r="D334" s="243"/>
      <c r="E334" s="243"/>
      <c r="F334" s="243"/>
      <c r="G334" s="243"/>
      <c r="H334" s="243"/>
      <c r="I334" s="243"/>
      <c r="J334" s="243"/>
      <c r="K334" s="243"/>
      <c r="L334" s="243"/>
      <c r="M334" s="243" t="s">
        <v>409</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2" t="s">
        <v>410</v>
      </c>
      <c r="AL334" s="243"/>
      <c r="AM334" s="243"/>
      <c r="AN334" s="243"/>
      <c r="AO334" s="243"/>
      <c r="AP334" s="243"/>
      <c r="AQ334" s="243" t="s">
        <v>23</v>
      </c>
      <c r="AR334" s="243"/>
      <c r="AS334" s="243"/>
      <c r="AT334" s="243"/>
      <c r="AU334" s="92" t="s">
        <v>24</v>
      </c>
      <c r="AV334" s="93"/>
      <c r="AW334" s="93"/>
      <c r="AX334" s="583"/>
    </row>
    <row r="335" spans="1:50" ht="24" customHeight="1">
      <c r="A335" s="576">
        <v>1</v>
      </c>
      <c r="B335" s="576">
        <v>1</v>
      </c>
      <c r="C335" s="578" t="s">
        <v>563</v>
      </c>
      <c r="D335" s="577" t="s">
        <v>544</v>
      </c>
      <c r="E335" s="577" t="s">
        <v>544</v>
      </c>
      <c r="F335" s="577" t="s">
        <v>544</v>
      </c>
      <c r="G335" s="577" t="s">
        <v>544</v>
      </c>
      <c r="H335" s="577" t="s">
        <v>544</v>
      </c>
      <c r="I335" s="577" t="s">
        <v>544</v>
      </c>
      <c r="J335" s="577" t="s">
        <v>544</v>
      </c>
      <c r="K335" s="577" t="s">
        <v>544</v>
      </c>
      <c r="L335" s="577" t="s">
        <v>544</v>
      </c>
      <c r="M335" s="578" t="s">
        <v>543</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1155</v>
      </c>
      <c r="AL335" s="580"/>
      <c r="AM335" s="580"/>
      <c r="AN335" s="580"/>
      <c r="AO335" s="580"/>
      <c r="AP335" s="581"/>
      <c r="AQ335" s="691" t="s">
        <v>579</v>
      </c>
      <c r="AR335" s="693"/>
      <c r="AS335" s="693"/>
      <c r="AT335" s="694"/>
      <c r="AU335" s="579" t="s">
        <v>541</v>
      </c>
      <c r="AV335" s="580"/>
      <c r="AW335" s="580"/>
      <c r="AX335" s="581"/>
    </row>
    <row r="336" spans="1:50" ht="24" customHeight="1">
      <c r="A336" s="576">
        <v>2</v>
      </c>
      <c r="B336" s="576">
        <v>1</v>
      </c>
      <c r="C336" s="578" t="s">
        <v>564</v>
      </c>
      <c r="D336" s="577" t="s">
        <v>545</v>
      </c>
      <c r="E336" s="577" t="s">
        <v>545</v>
      </c>
      <c r="F336" s="577" t="s">
        <v>545</v>
      </c>
      <c r="G336" s="577" t="s">
        <v>545</v>
      </c>
      <c r="H336" s="577" t="s">
        <v>545</v>
      </c>
      <c r="I336" s="577" t="s">
        <v>545</v>
      </c>
      <c r="J336" s="577" t="s">
        <v>545</v>
      </c>
      <c r="K336" s="577" t="s">
        <v>545</v>
      </c>
      <c r="L336" s="577" t="s">
        <v>545</v>
      </c>
      <c r="M336" s="578" t="s">
        <v>552</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v>893</v>
      </c>
      <c r="AL336" s="580"/>
      <c r="AM336" s="580"/>
      <c r="AN336" s="580"/>
      <c r="AO336" s="580"/>
      <c r="AP336" s="581"/>
      <c r="AQ336" s="691" t="s">
        <v>580</v>
      </c>
      <c r="AR336" s="693"/>
      <c r="AS336" s="693"/>
      <c r="AT336" s="694"/>
      <c r="AU336" s="579" t="s">
        <v>541</v>
      </c>
      <c r="AV336" s="580"/>
      <c r="AW336" s="580"/>
      <c r="AX336" s="581"/>
    </row>
    <row r="337" spans="1:50" ht="24" customHeight="1">
      <c r="A337" s="576">
        <v>3</v>
      </c>
      <c r="B337" s="576">
        <v>1</v>
      </c>
      <c r="C337" s="578" t="s">
        <v>573</v>
      </c>
      <c r="D337" s="577" t="s">
        <v>547</v>
      </c>
      <c r="E337" s="577" t="s">
        <v>547</v>
      </c>
      <c r="F337" s="577" t="s">
        <v>547</v>
      </c>
      <c r="G337" s="577" t="s">
        <v>547</v>
      </c>
      <c r="H337" s="577" t="s">
        <v>547</v>
      </c>
      <c r="I337" s="577" t="s">
        <v>547</v>
      </c>
      <c r="J337" s="577" t="s">
        <v>547</v>
      </c>
      <c r="K337" s="577" t="s">
        <v>547</v>
      </c>
      <c r="L337" s="577" t="s">
        <v>547</v>
      </c>
      <c r="M337" s="578" t="s">
        <v>554</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v>49</v>
      </c>
      <c r="AL337" s="580"/>
      <c r="AM337" s="580"/>
      <c r="AN337" s="580"/>
      <c r="AO337" s="580"/>
      <c r="AP337" s="581"/>
      <c r="AQ337" s="578">
        <v>1</v>
      </c>
      <c r="AR337" s="577"/>
      <c r="AS337" s="577"/>
      <c r="AT337" s="577"/>
      <c r="AU337" s="691"/>
      <c r="AV337" s="693"/>
      <c r="AW337" s="693"/>
      <c r="AX337" s="694"/>
    </row>
    <row r="338" spans="1:50" ht="24" customHeight="1">
      <c r="A338" s="576">
        <v>4</v>
      </c>
      <c r="B338" s="576">
        <v>1</v>
      </c>
      <c r="C338" s="578" t="s">
        <v>565</v>
      </c>
      <c r="D338" s="577" t="s">
        <v>548</v>
      </c>
      <c r="E338" s="577" t="s">
        <v>548</v>
      </c>
      <c r="F338" s="577" t="s">
        <v>548</v>
      </c>
      <c r="G338" s="577" t="s">
        <v>548</v>
      </c>
      <c r="H338" s="577" t="s">
        <v>548</v>
      </c>
      <c r="I338" s="577" t="s">
        <v>548</v>
      </c>
      <c r="J338" s="577" t="s">
        <v>548</v>
      </c>
      <c r="K338" s="577" t="s">
        <v>548</v>
      </c>
      <c r="L338" s="577" t="s">
        <v>548</v>
      </c>
      <c r="M338" s="578" t="s">
        <v>555</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v>41</v>
      </c>
      <c r="AL338" s="580"/>
      <c r="AM338" s="580"/>
      <c r="AN338" s="580"/>
      <c r="AO338" s="580"/>
      <c r="AP338" s="581"/>
      <c r="AQ338" s="691" t="s">
        <v>580</v>
      </c>
      <c r="AR338" s="693"/>
      <c r="AS338" s="693"/>
      <c r="AT338" s="694"/>
      <c r="AU338" s="579" t="s">
        <v>541</v>
      </c>
      <c r="AV338" s="580"/>
      <c r="AW338" s="580"/>
      <c r="AX338" s="581"/>
    </row>
    <row r="339" spans="1:50" ht="24" customHeight="1">
      <c r="A339" s="576">
        <v>5</v>
      </c>
      <c r="B339" s="576">
        <v>1</v>
      </c>
      <c r="C339" s="578" t="s">
        <v>566</v>
      </c>
      <c r="D339" s="577" t="s">
        <v>549</v>
      </c>
      <c r="E339" s="577" t="s">
        <v>549</v>
      </c>
      <c r="F339" s="577" t="s">
        <v>549</v>
      </c>
      <c r="G339" s="577" t="s">
        <v>549</v>
      </c>
      <c r="H339" s="577" t="s">
        <v>549</v>
      </c>
      <c r="I339" s="577" t="s">
        <v>549</v>
      </c>
      <c r="J339" s="577" t="s">
        <v>549</v>
      </c>
      <c r="K339" s="577" t="s">
        <v>549</v>
      </c>
      <c r="L339" s="577" t="s">
        <v>549</v>
      </c>
      <c r="M339" s="578" t="s">
        <v>556</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v>40</v>
      </c>
      <c r="AL339" s="580"/>
      <c r="AM339" s="580"/>
      <c r="AN339" s="580"/>
      <c r="AO339" s="580"/>
      <c r="AP339" s="581"/>
      <c r="AQ339" s="691" t="s">
        <v>580</v>
      </c>
      <c r="AR339" s="693"/>
      <c r="AS339" s="693"/>
      <c r="AT339" s="694"/>
      <c r="AU339" s="579" t="s">
        <v>541</v>
      </c>
      <c r="AV339" s="580"/>
      <c r="AW339" s="580"/>
      <c r="AX339" s="581"/>
    </row>
    <row r="340" spans="1:50" ht="24" customHeight="1">
      <c r="A340" s="576">
        <v>6</v>
      </c>
      <c r="B340" s="576">
        <v>1</v>
      </c>
      <c r="C340" s="578" t="s">
        <v>567</v>
      </c>
      <c r="D340" s="577" t="s">
        <v>546</v>
      </c>
      <c r="E340" s="577" t="s">
        <v>546</v>
      </c>
      <c r="F340" s="577" t="s">
        <v>546</v>
      </c>
      <c r="G340" s="577" t="s">
        <v>546</v>
      </c>
      <c r="H340" s="577" t="s">
        <v>546</v>
      </c>
      <c r="I340" s="577" t="s">
        <v>546</v>
      </c>
      <c r="J340" s="577" t="s">
        <v>546</v>
      </c>
      <c r="K340" s="577" t="s">
        <v>546</v>
      </c>
      <c r="L340" s="577" t="s">
        <v>546</v>
      </c>
      <c r="M340" s="578" t="s">
        <v>553</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v>37</v>
      </c>
      <c r="AL340" s="580"/>
      <c r="AM340" s="580"/>
      <c r="AN340" s="580"/>
      <c r="AO340" s="580"/>
      <c r="AP340" s="581"/>
      <c r="AQ340" s="691" t="s">
        <v>580</v>
      </c>
      <c r="AR340" s="693"/>
      <c r="AS340" s="693"/>
      <c r="AT340" s="694"/>
      <c r="AU340" s="579" t="s">
        <v>541</v>
      </c>
      <c r="AV340" s="580"/>
      <c r="AW340" s="580"/>
      <c r="AX340" s="581"/>
    </row>
    <row r="341" spans="1:50" ht="24" customHeight="1">
      <c r="A341" s="576">
        <v>7</v>
      </c>
      <c r="B341" s="576">
        <v>1</v>
      </c>
      <c r="C341" s="578" t="s">
        <v>568</v>
      </c>
      <c r="D341" s="577" t="s">
        <v>557</v>
      </c>
      <c r="E341" s="577" t="s">
        <v>557</v>
      </c>
      <c r="F341" s="577" t="s">
        <v>557</v>
      </c>
      <c r="G341" s="577" t="s">
        <v>557</v>
      </c>
      <c r="H341" s="577" t="s">
        <v>557</v>
      </c>
      <c r="I341" s="577" t="s">
        <v>557</v>
      </c>
      <c r="J341" s="577" t="s">
        <v>557</v>
      </c>
      <c r="K341" s="577" t="s">
        <v>557</v>
      </c>
      <c r="L341" s="577" t="s">
        <v>557</v>
      </c>
      <c r="M341" s="578" t="s">
        <v>559</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v>36</v>
      </c>
      <c r="AL341" s="580"/>
      <c r="AM341" s="580"/>
      <c r="AN341" s="580"/>
      <c r="AO341" s="580"/>
      <c r="AP341" s="581"/>
      <c r="AQ341" s="578">
        <v>2</v>
      </c>
      <c r="AR341" s="577"/>
      <c r="AS341" s="577"/>
      <c r="AT341" s="577"/>
      <c r="AU341" s="579"/>
      <c r="AV341" s="580"/>
      <c r="AW341" s="580"/>
      <c r="AX341" s="581"/>
    </row>
    <row r="342" spans="1:50" ht="24" customHeight="1">
      <c r="A342" s="576">
        <v>8</v>
      </c>
      <c r="B342" s="576">
        <v>1</v>
      </c>
      <c r="C342" s="578" t="s">
        <v>569</v>
      </c>
      <c r="D342" s="577" t="s">
        <v>550</v>
      </c>
      <c r="E342" s="577" t="s">
        <v>550</v>
      </c>
      <c r="F342" s="577" t="s">
        <v>550</v>
      </c>
      <c r="G342" s="577" t="s">
        <v>550</v>
      </c>
      <c r="H342" s="577" t="s">
        <v>550</v>
      </c>
      <c r="I342" s="577" t="s">
        <v>550</v>
      </c>
      <c r="J342" s="577" t="s">
        <v>550</v>
      </c>
      <c r="K342" s="577" t="s">
        <v>550</v>
      </c>
      <c r="L342" s="577" t="s">
        <v>550</v>
      </c>
      <c r="M342" s="578" t="s">
        <v>560</v>
      </c>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v>34</v>
      </c>
      <c r="AL342" s="580"/>
      <c r="AM342" s="580"/>
      <c r="AN342" s="580"/>
      <c r="AO342" s="580"/>
      <c r="AP342" s="581"/>
      <c r="AQ342" s="691" t="s">
        <v>580</v>
      </c>
      <c r="AR342" s="693"/>
      <c r="AS342" s="693"/>
      <c r="AT342" s="694"/>
      <c r="AU342" s="579" t="s">
        <v>541</v>
      </c>
      <c r="AV342" s="580"/>
      <c r="AW342" s="580"/>
      <c r="AX342" s="581"/>
    </row>
    <row r="343" spans="1:50" ht="24" customHeight="1">
      <c r="A343" s="576">
        <v>9</v>
      </c>
      <c r="B343" s="576">
        <v>1</v>
      </c>
      <c r="C343" s="578" t="s">
        <v>570</v>
      </c>
      <c r="D343" s="577" t="s">
        <v>558</v>
      </c>
      <c r="E343" s="577" t="s">
        <v>558</v>
      </c>
      <c r="F343" s="577" t="s">
        <v>558</v>
      </c>
      <c r="G343" s="577" t="s">
        <v>558</v>
      </c>
      <c r="H343" s="577" t="s">
        <v>558</v>
      </c>
      <c r="I343" s="577" t="s">
        <v>558</v>
      </c>
      <c r="J343" s="577" t="s">
        <v>558</v>
      </c>
      <c r="K343" s="577" t="s">
        <v>558</v>
      </c>
      <c r="L343" s="577" t="s">
        <v>558</v>
      </c>
      <c r="M343" s="578" t="s">
        <v>561</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v>28</v>
      </c>
      <c r="AL343" s="580"/>
      <c r="AM343" s="580"/>
      <c r="AN343" s="580"/>
      <c r="AO343" s="580"/>
      <c r="AP343" s="581"/>
      <c r="AQ343" s="691" t="s">
        <v>580</v>
      </c>
      <c r="AR343" s="693"/>
      <c r="AS343" s="693"/>
      <c r="AT343" s="694"/>
      <c r="AU343" s="579" t="s">
        <v>541</v>
      </c>
      <c r="AV343" s="580"/>
      <c r="AW343" s="580"/>
      <c r="AX343" s="581"/>
    </row>
    <row r="344" spans="1:50" ht="24" customHeight="1">
      <c r="A344" s="576">
        <v>10</v>
      </c>
      <c r="B344" s="576">
        <v>1</v>
      </c>
      <c r="C344" s="578" t="s">
        <v>571</v>
      </c>
      <c r="D344" s="577" t="s">
        <v>551</v>
      </c>
      <c r="E344" s="577" t="s">
        <v>551</v>
      </c>
      <c r="F344" s="577" t="s">
        <v>551</v>
      </c>
      <c r="G344" s="577" t="s">
        <v>551</v>
      </c>
      <c r="H344" s="577" t="s">
        <v>551</v>
      </c>
      <c r="I344" s="577" t="s">
        <v>551</v>
      </c>
      <c r="J344" s="577" t="s">
        <v>551</v>
      </c>
      <c r="K344" s="577" t="s">
        <v>551</v>
      </c>
      <c r="L344" s="577" t="s">
        <v>551</v>
      </c>
      <c r="M344" s="578" t="s">
        <v>562</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v>27</v>
      </c>
      <c r="AL344" s="580"/>
      <c r="AM344" s="580"/>
      <c r="AN344" s="580"/>
      <c r="AO344" s="580"/>
      <c r="AP344" s="581"/>
      <c r="AQ344" s="691" t="s">
        <v>580</v>
      </c>
      <c r="AR344" s="693"/>
      <c r="AS344" s="693"/>
      <c r="AT344" s="694"/>
      <c r="AU344" s="579" t="s">
        <v>541</v>
      </c>
      <c r="AV344" s="580"/>
      <c r="AW344" s="580"/>
      <c r="AX344" s="581"/>
    </row>
    <row r="345" spans="1:50" ht="24" hidden="1" customHeight="1">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3" t="s">
        <v>408</v>
      </c>
      <c r="D367" s="243"/>
      <c r="E367" s="243"/>
      <c r="F367" s="243"/>
      <c r="G367" s="243"/>
      <c r="H367" s="243"/>
      <c r="I367" s="243"/>
      <c r="J367" s="243"/>
      <c r="K367" s="243"/>
      <c r="L367" s="243"/>
      <c r="M367" s="243" t="s">
        <v>409</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2" t="s">
        <v>410</v>
      </c>
      <c r="AL367" s="243"/>
      <c r="AM367" s="243"/>
      <c r="AN367" s="243"/>
      <c r="AO367" s="243"/>
      <c r="AP367" s="243"/>
      <c r="AQ367" s="243" t="s">
        <v>23</v>
      </c>
      <c r="AR367" s="243"/>
      <c r="AS367" s="243"/>
      <c r="AT367" s="243"/>
      <c r="AU367" s="92" t="s">
        <v>24</v>
      </c>
      <c r="AV367" s="93"/>
      <c r="AW367" s="93"/>
      <c r="AX367" s="583"/>
    </row>
    <row r="368" spans="1:50" ht="24" customHeight="1">
      <c r="A368" s="576">
        <v>1</v>
      </c>
      <c r="B368" s="576">
        <v>1</v>
      </c>
      <c r="C368" s="577" t="s">
        <v>501</v>
      </c>
      <c r="D368" s="577" t="s">
        <v>501</v>
      </c>
      <c r="E368" s="577" t="s">
        <v>501</v>
      </c>
      <c r="F368" s="577" t="s">
        <v>501</v>
      </c>
      <c r="G368" s="577" t="s">
        <v>501</v>
      </c>
      <c r="H368" s="577" t="s">
        <v>501</v>
      </c>
      <c r="I368" s="577" t="s">
        <v>501</v>
      </c>
      <c r="J368" s="577" t="s">
        <v>501</v>
      </c>
      <c r="K368" s="577" t="s">
        <v>501</v>
      </c>
      <c r="L368" s="577" t="s">
        <v>501</v>
      </c>
      <c r="M368" s="577" t="s">
        <v>502</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23</v>
      </c>
      <c r="AL368" s="580">
        <v>23</v>
      </c>
      <c r="AM368" s="580">
        <v>23</v>
      </c>
      <c r="AN368" s="580">
        <v>23</v>
      </c>
      <c r="AO368" s="580">
        <v>23</v>
      </c>
      <c r="AP368" s="581">
        <v>23</v>
      </c>
      <c r="AQ368" s="691" t="s">
        <v>580</v>
      </c>
      <c r="AR368" s="693"/>
      <c r="AS368" s="693"/>
      <c r="AT368" s="694"/>
      <c r="AU368" s="579" t="s">
        <v>470</v>
      </c>
      <c r="AV368" s="580"/>
      <c r="AW368" s="580"/>
      <c r="AX368" s="581"/>
    </row>
    <row r="369" spans="1:50" ht="24" customHeight="1">
      <c r="A369" s="576">
        <v>2</v>
      </c>
      <c r="B369" s="576">
        <v>1</v>
      </c>
      <c r="C369" s="577" t="s">
        <v>503</v>
      </c>
      <c r="D369" s="577" t="s">
        <v>503</v>
      </c>
      <c r="E369" s="577" t="s">
        <v>503</v>
      </c>
      <c r="F369" s="577" t="s">
        <v>503</v>
      </c>
      <c r="G369" s="577" t="s">
        <v>503</v>
      </c>
      <c r="H369" s="577" t="s">
        <v>503</v>
      </c>
      <c r="I369" s="577" t="s">
        <v>503</v>
      </c>
      <c r="J369" s="577" t="s">
        <v>503</v>
      </c>
      <c r="K369" s="577" t="s">
        <v>503</v>
      </c>
      <c r="L369" s="577" t="s">
        <v>503</v>
      </c>
      <c r="M369" s="577" t="s">
        <v>504</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v>15</v>
      </c>
      <c r="AL369" s="580">
        <v>15</v>
      </c>
      <c r="AM369" s="580">
        <v>15</v>
      </c>
      <c r="AN369" s="580">
        <v>15</v>
      </c>
      <c r="AO369" s="580">
        <v>15</v>
      </c>
      <c r="AP369" s="581">
        <v>15</v>
      </c>
      <c r="AQ369" s="691" t="s">
        <v>580</v>
      </c>
      <c r="AR369" s="693"/>
      <c r="AS369" s="693"/>
      <c r="AT369" s="694"/>
      <c r="AU369" s="579" t="s">
        <v>470</v>
      </c>
      <c r="AV369" s="580"/>
      <c r="AW369" s="580"/>
      <c r="AX369" s="581"/>
    </row>
    <row r="370" spans="1:50" ht="24" customHeight="1">
      <c r="A370" s="576">
        <v>3</v>
      </c>
      <c r="B370" s="576">
        <v>1</v>
      </c>
      <c r="C370" s="577" t="s">
        <v>505</v>
      </c>
      <c r="D370" s="577" t="s">
        <v>505</v>
      </c>
      <c r="E370" s="577" t="s">
        <v>505</v>
      </c>
      <c r="F370" s="577" t="s">
        <v>505</v>
      </c>
      <c r="G370" s="577" t="s">
        <v>505</v>
      </c>
      <c r="H370" s="577" t="s">
        <v>505</v>
      </c>
      <c r="I370" s="577" t="s">
        <v>505</v>
      </c>
      <c r="J370" s="577" t="s">
        <v>505</v>
      </c>
      <c r="K370" s="577" t="s">
        <v>505</v>
      </c>
      <c r="L370" s="577" t="s">
        <v>505</v>
      </c>
      <c r="M370" s="577" t="s">
        <v>506</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v>9</v>
      </c>
      <c r="AL370" s="580">
        <v>9</v>
      </c>
      <c r="AM370" s="580">
        <v>9</v>
      </c>
      <c r="AN370" s="580">
        <v>9</v>
      </c>
      <c r="AO370" s="580">
        <v>9</v>
      </c>
      <c r="AP370" s="581">
        <v>9</v>
      </c>
      <c r="AQ370" s="691" t="s">
        <v>580</v>
      </c>
      <c r="AR370" s="693"/>
      <c r="AS370" s="693"/>
      <c r="AT370" s="694"/>
      <c r="AU370" s="579" t="s">
        <v>470</v>
      </c>
      <c r="AV370" s="580"/>
      <c r="AW370" s="580"/>
      <c r="AX370" s="581"/>
    </row>
    <row r="371" spans="1:50" ht="24" customHeight="1">
      <c r="A371" s="576">
        <v>4</v>
      </c>
      <c r="B371" s="576">
        <v>1</v>
      </c>
      <c r="C371" s="577" t="s">
        <v>507</v>
      </c>
      <c r="D371" s="577" t="s">
        <v>507</v>
      </c>
      <c r="E371" s="577" t="s">
        <v>507</v>
      </c>
      <c r="F371" s="577" t="s">
        <v>507</v>
      </c>
      <c r="G371" s="577" t="s">
        <v>507</v>
      </c>
      <c r="H371" s="577" t="s">
        <v>507</v>
      </c>
      <c r="I371" s="577" t="s">
        <v>507</v>
      </c>
      <c r="J371" s="577" t="s">
        <v>507</v>
      </c>
      <c r="K371" s="577" t="s">
        <v>507</v>
      </c>
      <c r="L371" s="577" t="s">
        <v>507</v>
      </c>
      <c r="M371" s="577" t="s">
        <v>508</v>
      </c>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v>7</v>
      </c>
      <c r="AL371" s="580">
        <v>7</v>
      </c>
      <c r="AM371" s="580">
        <v>7</v>
      </c>
      <c r="AN371" s="580">
        <v>7</v>
      </c>
      <c r="AO371" s="580">
        <v>7</v>
      </c>
      <c r="AP371" s="581">
        <v>7</v>
      </c>
      <c r="AQ371" s="691" t="s">
        <v>580</v>
      </c>
      <c r="AR371" s="693"/>
      <c r="AS371" s="693"/>
      <c r="AT371" s="694"/>
      <c r="AU371" s="579" t="s">
        <v>470</v>
      </c>
      <c r="AV371" s="580"/>
      <c r="AW371" s="580"/>
      <c r="AX371" s="581"/>
    </row>
    <row r="372" spans="1:50" ht="24" customHeight="1">
      <c r="A372" s="576">
        <v>5</v>
      </c>
      <c r="B372" s="576">
        <v>1</v>
      </c>
      <c r="C372" s="577" t="s">
        <v>509</v>
      </c>
      <c r="D372" s="577" t="s">
        <v>509</v>
      </c>
      <c r="E372" s="577" t="s">
        <v>509</v>
      </c>
      <c r="F372" s="577" t="s">
        <v>509</v>
      </c>
      <c r="G372" s="577" t="s">
        <v>509</v>
      </c>
      <c r="H372" s="577" t="s">
        <v>509</v>
      </c>
      <c r="I372" s="577" t="s">
        <v>509</v>
      </c>
      <c r="J372" s="577" t="s">
        <v>509</v>
      </c>
      <c r="K372" s="577" t="s">
        <v>509</v>
      </c>
      <c r="L372" s="577" t="s">
        <v>509</v>
      </c>
      <c r="M372" s="577" t="s">
        <v>510</v>
      </c>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v>7</v>
      </c>
      <c r="AL372" s="580">
        <v>7</v>
      </c>
      <c r="AM372" s="580">
        <v>7</v>
      </c>
      <c r="AN372" s="580">
        <v>7</v>
      </c>
      <c r="AO372" s="580">
        <v>7</v>
      </c>
      <c r="AP372" s="581">
        <v>7</v>
      </c>
      <c r="AQ372" s="691" t="s">
        <v>580</v>
      </c>
      <c r="AR372" s="693"/>
      <c r="AS372" s="693"/>
      <c r="AT372" s="694"/>
      <c r="AU372" s="579" t="s">
        <v>470</v>
      </c>
      <c r="AV372" s="580"/>
      <c r="AW372" s="580"/>
      <c r="AX372" s="581"/>
    </row>
    <row r="373" spans="1:50" ht="24" customHeight="1">
      <c r="A373" s="576">
        <v>6</v>
      </c>
      <c r="B373" s="576">
        <v>1</v>
      </c>
      <c r="C373" s="577" t="s">
        <v>511</v>
      </c>
      <c r="D373" s="577" t="s">
        <v>511</v>
      </c>
      <c r="E373" s="577" t="s">
        <v>511</v>
      </c>
      <c r="F373" s="577" t="s">
        <v>511</v>
      </c>
      <c r="G373" s="577" t="s">
        <v>511</v>
      </c>
      <c r="H373" s="577" t="s">
        <v>511</v>
      </c>
      <c r="I373" s="577" t="s">
        <v>511</v>
      </c>
      <c r="J373" s="577" t="s">
        <v>511</v>
      </c>
      <c r="K373" s="577" t="s">
        <v>511</v>
      </c>
      <c r="L373" s="577" t="s">
        <v>511</v>
      </c>
      <c r="M373" s="577" t="s">
        <v>512</v>
      </c>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v>6</v>
      </c>
      <c r="AL373" s="580">
        <v>6</v>
      </c>
      <c r="AM373" s="580">
        <v>6</v>
      </c>
      <c r="AN373" s="580">
        <v>6</v>
      </c>
      <c r="AO373" s="580">
        <v>6</v>
      </c>
      <c r="AP373" s="581">
        <v>6</v>
      </c>
      <c r="AQ373" s="691" t="s">
        <v>580</v>
      </c>
      <c r="AR373" s="693"/>
      <c r="AS373" s="693"/>
      <c r="AT373" s="694"/>
      <c r="AU373" s="579" t="s">
        <v>470</v>
      </c>
      <c r="AV373" s="580"/>
      <c r="AW373" s="580"/>
      <c r="AX373" s="581"/>
    </row>
    <row r="374" spans="1:50" ht="24" customHeight="1">
      <c r="A374" s="576">
        <v>7</v>
      </c>
      <c r="B374" s="576">
        <v>1</v>
      </c>
      <c r="C374" s="577" t="s">
        <v>513</v>
      </c>
      <c r="D374" s="577" t="s">
        <v>513</v>
      </c>
      <c r="E374" s="577" t="s">
        <v>513</v>
      </c>
      <c r="F374" s="577" t="s">
        <v>513</v>
      </c>
      <c r="G374" s="577" t="s">
        <v>513</v>
      </c>
      <c r="H374" s="577" t="s">
        <v>513</v>
      </c>
      <c r="I374" s="577" t="s">
        <v>513</v>
      </c>
      <c r="J374" s="577" t="s">
        <v>513</v>
      </c>
      <c r="K374" s="577" t="s">
        <v>513</v>
      </c>
      <c r="L374" s="577" t="s">
        <v>513</v>
      </c>
      <c r="M374" s="577" t="s">
        <v>514</v>
      </c>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v>5</v>
      </c>
      <c r="AL374" s="580">
        <v>5</v>
      </c>
      <c r="AM374" s="580">
        <v>5</v>
      </c>
      <c r="AN374" s="580">
        <v>5</v>
      </c>
      <c r="AO374" s="580">
        <v>5</v>
      </c>
      <c r="AP374" s="581">
        <v>5</v>
      </c>
      <c r="AQ374" s="691" t="s">
        <v>580</v>
      </c>
      <c r="AR374" s="693"/>
      <c r="AS374" s="693"/>
      <c r="AT374" s="694"/>
      <c r="AU374" s="579" t="s">
        <v>470</v>
      </c>
      <c r="AV374" s="580"/>
      <c r="AW374" s="580"/>
      <c r="AX374" s="581"/>
    </row>
    <row r="375" spans="1:50" ht="24" customHeight="1">
      <c r="A375" s="576">
        <v>8</v>
      </c>
      <c r="B375" s="576">
        <v>1</v>
      </c>
      <c r="C375" s="577" t="s">
        <v>515</v>
      </c>
      <c r="D375" s="577" t="s">
        <v>515</v>
      </c>
      <c r="E375" s="577" t="s">
        <v>515</v>
      </c>
      <c r="F375" s="577" t="s">
        <v>515</v>
      </c>
      <c r="G375" s="577" t="s">
        <v>515</v>
      </c>
      <c r="H375" s="577" t="s">
        <v>515</v>
      </c>
      <c r="I375" s="577" t="s">
        <v>515</v>
      </c>
      <c r="J375" s="577" t="s">
        <v>515</v>
      </c>
      <c r="K375" s="577" t="s">
        <v>515</v>
      </c>
      <c r="L375" s="577" t="s">
        <v>515</v>
      </c>
      <c r="M375" s="577" t="s">
        <v>516</v>
      </c>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v>4</v>
      </c>
      <c r="AL375" s="580">
        <v>3</v>
      </c>
      <c r="AM375" s="580">
        <v>3</v>
      </c>
      <c r="AN375" s="580">
        <v>3</v>
      </c>
      <c r="AO375" s="580">
        <v>3</v>
      </c>
      <c r="AP375" s="581">
        <v>3</v>
      </c>
      <c r="AQ375" s="691" t="s">
        <v>580</v>
      </c>
      <c r="AR375" s="693"/>
      <c r="AS375" s="693"/>
      <c r="AT375" s="694"/>
      <c r="AU375" s="579" t="s">
        <v>470</v>
      </c>
      <c r="AV375" s="580"/>
      <c r="AW375" s="580"/>
      <c r="AX375" s="581"/>
    </row>
    <row r="376" spans="1:50" ht="24" customHeight="1">
      <c r="A376" s="576">
        <v>9</v>
      </c>
      <c r="B376" s="576">
        <v>1</v>
      </c>
      <c r="C376" s="577" t="s">
        <v>517</v>
      </c>
      <c r="D376" s="577" t="s">
        <v>517</v>
      </c>
      <c r="E376" s="577" t="s">
        <v>517</v>
      </c>
      <c r="F376" s="577" t="s">
        <v>517</v>
      </c>
      <c r="G376" s="577" t="s">
        <v>517</v>
      </c>
      <c r="H376" s="577" t="s">
        <v>517</v>
      </c>
      <c r="I376" s="577" t="s">
        <v>517</v>
      </c>
      <c r="J376" s="577" t="s">
        <v>517</v>
      </c>
      <c r="K376" s="577" t="s">
        <v>517</v>
      </c>
      <c r="L376" s="577" t="s">
        <v>517</v>
      </c>
      <c r="M376" s="577" t="s">
        <v>518</v>
      </c>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v>4</v>
      </c>
      <c r="AL376" s="580">
        <v>4</v>
      </c>
      <c r="AM376" s="580">
        <v>4</v>
      </c>
      <c r="AN376" s="580">
        <v>4</v>
      </c>
      <c r="AO376" s="580">
        <v>4</v>
      </c>
      <c r="AP376" s="581">
        <v>4</v>
      </c>
      <c r="AQ376" s="691" t="s">
        <v>580</v>
      </c>
      <c r="AR376" s="693"/>
      <c r="AS376" s="693"/>
      <c r="AT376" s="694"/>
      <c r="AU376" s="579" t="s">
        <v>470</v>
      </c>
      <c r="AV376" s="580"/>
      <c r="AW376" s="580"/>
      <c r="AX376" s="581"/>
    </row>
    <row r="377" spans="1:50" ht="24" customHeight="1">
      <c r="A377" s="576">
        <v>10</v>
      </c>
      <c r="B377" s="576">
        <v>1</v>
      </c>
      <c r="C377" s="577" t="s">
        <v>519</v>
      </c>
      <c r="D377" s="577" t="s">
        <v>519</v>
      </c>
      <c r="E377" s="577" t="s">
        <v>519</v>
      </c>
      <c r="F377" s="577" t="s">
        <v>519</v>
      </c>
      <c r="G377" s="577" t="s">
        <v>519</v>
      </c>
      <c r="H377" s="577" t="s">
        <v>519</v>
      </c>
      <c r="I377" s="577" t="s">
        <v>519</v>
      </c>
      <c r="J377" s="577" t="s">
        <v>519</v>
      </c>
      <c r="K377" s="577" t="s">
        <v>519</v>
      </c>
      <c r="L377" s="577" t="s">
        <v>519</v>
      </c>
      <c r="M377" s="577" t="s">
        <v>520</v>
      </c>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v>4</v>
      </c>
      <c r="AL377" s="580">
        <v>4</v>
      </c>
      <c r="AM377" s="580">
        <v>4</v>
      </c>
      <c r="AN377" s="580">
        <v>4</v>
      </c>
      <c r="AO377" s="580">
        <v>4</v>
      </c>
      <c r="AP377" s="581">
        <v>4</v>
      </c>
      <c r="AQ377" s="578">
        <v>1</v>
      </c>
      <c r="AR377" s="577"/>
      <c r="AS377" s="577"/>
      <c r="AT377" s="577"/>
      <c r="AU377" s="579"/>
      <c r="AV377" s="580"/>
      <c r="AW377" s="580"/>
      <c r="AX377" s="581"/>
    </row>
    <row r="378" spans="1:50" ht="24" hidden="1" customHeight="1">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hidden="1">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6"/>
      <c r="B400" s="576"/>
      <c r="C400" s="243" t="s">
        <v>408</v>
      </c>
      <c r="D400" s="243"/>
      <c r="E400" s="243"/>
      <c r="F400" s="243"/>
      <c r="G400" s="243"/>
      <c r="H400" s="243"/>
      <c r="I400" s="243"/>
      <c r="J400" s="243"/>
      <c r="K400" s="243"/>
      <c r="L400" s="243"/>
      <c r="M400" s="243" t="s">
        <v>409</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2" t="s">
        <v>410</v>
      </c>
      <c r="AL400" s="243"/>
      <c r="AM400" s="243"/>
      <c r="AN400" s="243"/>
      <c r="AO400" s="243"/>
      <c r="AP400" s="243"/>
      <c r="AQ400" s="243" t="s">
        <v>23</v>
      </c>
      <c r="AR400" s="243"/>
      <c r="AS400" s="243"/>
      <c r="AT400" s="243"/>
      <c r="AU400" s="92" t="s">
        <v>24</v>
      </c>
      <c r="AV400" s="93"/>
      <c r="AW400" s="93"/>
      <c r="AX400" s="583"/>
    </row>
    <row r="401" spans="1:50" ht="24" hidden="1" customHeight="1">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hidden="1">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6"/>
      <c r="B433" s="576"/>
      <c r="C433" s="243" t="s">
        <v>408</v>
      </c>
      <c r="D433" s="243"/>
      <c r="E433" s="243"/>
      <c r="F433" s="243"/>
      <c r="G433" s="243"/>
      <c r="H433" s="243"/>
      <c r="I433" s="243"/>
      <c r="J433" s="243"/>
      <c r="K433" s="243"/>
      <c r="L433" s="243"/>
      <c r="M433" s="243" t="s">
        <v>409</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2" t="s">
        <v>410</v>
      </c>
      <c r="AL433" s="243"/>
      <c r="AM433" s="243"/>
      <c r="AN433" s="243"/>
      <c r="AO433" s="243"/>
      <c r="AP433" s="243"/>
      <c r="AQ433" s="243" t="s">
        <v>23</v>
      </c>
      <c r="AR433" s="243"/>
      <c r="AS433" s="243"/>
      <c r="AT433" s="243"/>
      <c r="AU433" s="92" t="s">
        <v>24</v>
      </c>
      <c r="AV433" s="93"/>
      <c r="AW433" s="93"/>
      <c r="AX433" s="583"/>
    </row>
    <row r="434" spans="1:50" ht="24" hidden="1" customHeight="1">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hidden="1">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6"/>
      <c r="B466" s="576"/>
      <c r="C466" s="243" t="s">
        <v>408</v>
      </c>
      <c r="D466" s="243"/>
      <c r="E466" s="243"/>
      <c r="F466" s="243"/>
      <c r="G466" s="243"/>
      <c r="H466" s="243"/>
      <c r="I466" s="243"/>
      <c r="J466" s="243"/>
      <c r="K466" s="243"/>
      <c r="L466" s="243"/>
      <c r="M466" s="243" t="s">
        <v>409</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2" t="s">
        <v>410</v>
      </c>
      <c r="AL466" s="243"/>
      <c r="AM466" s="243"/>
      <c r="AN466" s="243"/>
      <c r="AO466" s="243"/>
      <c r="AP466" s="243"/>
      <c r="AQ466" s="243" t="s">
        <v>23</v>
      </c>
      <c r="AR466" s="243"/>
      <c r="AS466" s="243"/>
      <c r="AT466" s="243"/>
      <c r="AU466" s="92" t="s">
        <v>24</v>
      </c>
      <c r="AV466" s="93"/>
      <c r="AW466" s="93"/>
      <c r="AX466" s="583"/>
    </row>
    <row r="467" spans="1:50" ht="24" hidden="1" customHeight="1">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T69:AX69">
    <cfRule type="expression" dxfId="945" priority="467">
      <formula>IF(RIGHT(TEXT(AT69,"0.#"),1)=".",FALSE,TRUE)</formula>
    </cfRule>
    <cfRule type="expression" dxfId="944" priority="468">
      <formula>IF(RIGHT(TEXT(AT69,"0.#"),1)=".",TRUE,FALSE)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5:AX15 P13:AX13 P16:AQ17">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36 AU338: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69:AS69">
    <cfRule type="expression" dxfId="747" priority="3">
      <formula>IF(RIGHT(TEXT(AE69,"0.#"),1)=".",FALSE,TRUE)</formula>
    </cfRule>
    <cfRule type="expression" dxfId="746" priority="4">
      <formula>IF(RIGHT(TEXT(AE69,"0.#"),1)=".",TRUE,FALSE)</formula>
    </cfRule>
  </conditionalFormatting>
  <conditionalFormatting sqref="AE68:AS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 zoomScaleNormal="100" workbookViewId="0">
      <selection activeCell="A26" sqref="A26"/>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469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469</v>
      </c>
      <c r="R6" s="15" t="str">
        <f t="shared" si="3"/>
        <v>交付</v>
      </c>
      <c r="S6" s="15" t="str">
        <f t="shared" si="4"/>
        <v>補助、交付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c r="A4" s="139"/>
      <c r="B4" s="137"/>
      <c r="C4" s="137"/>
      <c r="D4" s="137"/>
      <c r="E4" s="137"/>
      <c r="F4" s="138"/>
      <c r="G4" s="83"/>
      <c r="H4" s="84"/>
      <c r="I4" s="84"/>
      <c r="J4" s="84"/>
      <c r="K4" s="84"/>
      <c r="L4" s="84"/>
      <c r="M4" s="84"/>
      <c r="N4" s="84"/>
      <c r="O4" s="85"/>
      <c r="P4" s="230"/>
      <c r="Q4" s="245"/>
      <c r="R4" s="245"/>
      <c r="S4" s="245"/>
      <c r="T4" s="245"/>
      <c r="U4" s="245"/>
      <c r="V4" s="245"/>
      <c r="W4" s="245"/>
      <c r="X4" s="246"/>
      <c r="Y4" s="239" t="s">
        <v>14</v>
      </c>
      <c r="Z4" s="240"/>
      <c r="AA4" s="241"/>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633"/>
      <c r="AC5" s="208"/>
      <c r="AD5" s="208"/>
      <c r="AE5" s="97"/>
      <c r="AF5" s="98"/>
      <c r="AG5" s="98"/>
      <c r="AH5" s="98"/>
      <c r="AI5" s="99"/>
      <c r="AJ5" s="97"/>
      <c r="AK5" s="98"/>
      <c r="AL5" s="98"/>
      <c r="AM5" s="98"/>
      <c r="AN5" s="99"/>
      <c r="AO5" s="97"/>
      <c r="AP5" s="98"/>
      <c r="AQ5" s="98"/>
      <c r="AR5" s="98"/>
      <c r="AS5" s="99"/>
      <c r="AT5" s="97"/>
      <c r="AU5" s="98"/>
      <c r="AV5" s="98"/>
      <c r="AW5" s="98"/>
      <c r="AX5" s="359"/>
    </row>
    <row r="6" spans="1:50" ht="22.5" customHeight="1">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462</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30"/>
      <c r="Q9" s="245"/>
      <c r="R9" s="245"/>
      <c r="S9" s="245"/>
      <c r="T9" s="245"/>
      <c r="U9" s="245"/>
      <c r="V9" s="245"/>
      <c r="W9" s="245"/>
      <c r="X9" s="246"/>
      <c r="Y9" s="239" t="s">
        <v>14</v>
      </c>
      <c r="Z9" s="240"/>
      <c r="AA9" s="241"/>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633"/>
      <c r="AC10" s="208"/>
      <c r="AD10" s="208"/>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30"/>
      <c r="Q14" s="245"/>
      <c r="R14" s="245"/>
      <c r="S14" s="245"/>
      <c r="T14" s="245"/>
      <c r="U14" s="245"/>
      <c r="V14" s="245"/>
      <c r="W14" s="245"/>
      <c r="X14" s="246"/>
      <c r="Y14" s="239" t="s">
        <v>14</v>
      </c>
      <c r="Z14" s="240"/>
      <c r="AA14" s="241"/>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633"/>
      <c r="AC15" s="208"/>
      <c r="AD15" s="208"/>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30"/>
      <c r="Q19" s="245"/>
      <c r="R19" s="245"/>
      <c r="S19" s="245"/>
      <c r="T19" s="245"/>
      <c r="U19" s="245"/>
      <c r="V19" s="245"/>
      <c r="W19" s="245"/>
      <c r="X19" s="246"/>
      <c r="Y19" s="239" t="s">
        <v>14</v>
      </c>
      <c r="Z19" s="240"/>
      <c r="AA19" s="241"/>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633"/>
      <c r="AC20" s="208"/>
      <c r="AD20" s="208"/>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c r="A24" s="139"/>
      <c r="B24" s="137"/>
      <c r="C24" s="137"/>
      <c r="D24" s="137"/>
      <c r="E24" s="137"/>
      <c r="F24" s="138"/>
      <c r="G24" s="83"/>
      <c r="H24" s="84"/>
      <c r="I24" s="84"/>
      <c r="J24" s="84"/>
      <c r="K24" s="84"/>
      <c r="L24" s="84"/>
      <c r="M24" s="84"/>
      <c r="N24" s="84"/>
      <c r="O24" s="85"/>
      <c r="P24" s="230"/>
      <c r="Q24" s="245"/>
      <c r="R24" s="245"/>
      <c r="S24" s="245"/>
      <c r="T24" s="245"/>
      <c r="U24" s="245"/>
      <c r="V24" s="245"/>
      <c r="W24" s="245"/>
      <c r="X24" s="246"/>
      <c r="Y24" s="239" t="s">
        <v>14</v>
      </c>
      <c r="Z24" s="240"/>
      <c r="AA24" s="241"/>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633"/>
      <c r="AC25" s="208"/>
      <c r="AD25" s="208"/>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c r="A29" s="139"/>
      <c r="B29" s="137"/>
      <c r="C29" s="137"/>
      <c r="D29" s="137"/>
      <c r="E29" s="137"/>
      <c r="F29" s="138"/>
      <c r="G29" s="83"/>
      <c r="H29" s="84"/>
      <c r="I29" s="84"/>
      <c r="J29" s="84"/>
      <c r="K29" s="84"/>
      <c r="L29" s="84"/>
      <c r="M29" s="84"/>
      <c r="N29" s="84"/>
      <c r="O29" s="85"/>
      <c r="P29" s="230"/>
      <c r="Q29" s="245"/>
      <c r="R29" s="245"/>
      <c r="S29" s="245"/>
      <c r="T29" s="245"/>
      <c r="U29" s="245"/>
      <c r="V29" s="245"/>
      <c r="W29" s="245"/>
      <c r="X29" s="246"/>
      <c r="Y29" s="239" t="s">
        <v>14</v>
      </c>
      <c r="Z29" s="240"/>
      <c r="AA29" s="241"/>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633"/>
      <c r="AC30" s="208"/>
      <c r="AD30" s="208"/>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c r="A34" s="139"/>
      <c r="B34" s="137"/>
      <c r="C34" s="137"/>
      <c r="D34" s="137"/>
      <c r="E34" s="137"/>
      <c r="F34" s="138"/>
      <c r="G34" s="83"/>
      <c r="H34" s="84"/>
      <c r="I34" s="84"/>
      <c r="J34" s="84"/>
      <c r="K34" s="84"/>
      <c r="L34" s="84"/>
      <c r="M34" s="84"/>
      <c r="N34" s="84"/>
      <c r="O34" s="85"/>
      <c r="P34" s="230"/>
      <c r="Q34" s="245"/>
      <c r="R34" s="245"/>
      <c r="S34" s="245"/>
      <c r="T34" s="245"/>
      <c r="U34" s="245"/>
      <c r="V34" s="245"/>
      <c r="W34" s="245"/>
      <c r="X34" s="246"/>
      <c r="Y34" s="239" t="s">
        <v>14</v>
      </c>
      <c r="Z34" s="240"/>
      <c r="AA34" s="241"/>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633"/>
      <c r="AC35" s="208"/>
      <c r="AD35" s="208"/>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c r="A39" s="139"/>
      <c r="B39" s="137"/>
      <c r="C39" s="137"/>
      <c r="D39" s="137"/>
      <c r="E39" s="137"/>
      <c r="F39" s="138"/>
      <c r="G39" s="83"/>
      <c r="H39" s="84"/>
      <c r="I39" s="84"/>
      <c r="J39" s="84"/>
      <c r="K39" s="84"/>
      <c r="L39" s="84"/>
      <c r="M39" s="84"/>
      <c r="N39" s="84"/>
      <c r="O39" s="85"/>
      <c r="P39" s="230"/>
      <c r="Q39" s="245"/>
      <c r="R39" s="245"/>
      <c r="S39" s="245"/>
      <c r="T39" s="245"/>
      <c r="U39" s="245"/>
      <c r="V39" s="245"/>
      <c r="W39" s="245"/>
      <c r="X39" s="246"/>
      <c r="Y39" s="239" t="s">
        <v>14</v>
      </c>
      <c r="Z39" s="240"/>
      <c r="AA39" s="241"/>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633"/>
      <c r="AC40" s="208"/>
      <c r="AD40" s="208"/>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c r="A44" s="139"/>
      <c r="B44" s="137"/>
      <c r="C44" s="137"/>
      <c r="D44" s="137"/>
      <c r="E44" s="137"/>
      <c r="F44" s="138"/>
      <c r="G44" s="83"/>
      <c r="H44" s="84"/>
      <c r="I44" s="84"/>
      <c r="J44" s="84"/>
      <c r="K44" s="84"/>
      <c r="L44" s="84"/>
      <c r="M44" s="84"/>
      <c r="N44" s="84"/>
      <c r="O44" s="85"/>
      <c r="P44" s="230"/>
      <c r="Q44" s="245"/>
      <c r="R44" s="245"/>
      <c r="S44" s="245"/>
      <c r="T44" s="245"/>
      <c r="U44" s="245"/>
      <c r="V44" s="245"/>
      <c r="W44" s="245"/>
      <c r="X44" s="246"/>
      <c r="Y44" s="239" t="s">
        <v>14</v>
      </c>
      <c r="Z44" s="240"/>
      <c r="AA44" s="241"/>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633"/>
      <c r="AC45" s="208"/>
      <c r="AD45" s="208"/>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c r="A49" s="139"/>
      <c r="B49" s="137"/>
      <c r="C49" s="137"/>
      <c r="D49" s="137"/>
      <c r="E49" s="137"/>
      <c r="F49" s="138"/>
      <c r="G49" s="83"/>
      <c r="H49" s="84"/>
      <c r="I49" s="84"/>
      <c r="J49" s="84"/>
      <c r="K49" s="84"/>
      <c r="L49" s="84"/>
      <c r="M49" s="84"/>
      <c r="N49" s="84"/>
      <c r="O49" s="85"/>
      <c r="P49" s="230"/>
      <c r="Q49" s="245"/>
      <c r="R49" s="245"/>
      <c r="S49" s="245"/>
      <c r="T49" s="245"/>
      <c r="U49" s="245"/>
      <c r="V49" s="245"/>
      <c r="W49" s="245"/>
      <c r="X49" s="246"/>
      <c r="Y49" s="239" t="s">
        <v>14</v>
      </c>
      <c r="Z49" s="240"/>
      <c r="AA49" s="241"/>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633"/>
      <c r="AC50" s="208"/>
      <c r="AD50" s="208"/>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698" t="s">
        <v>462</v>
      </c>
      <c r="AC51" s="699"/>
      <c r="AD51" s="699"/>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378" t="s">
        <v>369</v>
      </c>
      <c r="H2" s="379"/>
      <c r="I2" s="379"/>
      <c r="J2" s="379"/>
      <c r="K2" s="379"/>
      <c r="L2" s="379"/>
      <c r="M2" s="379"/>
      <c r="N2" s="379"/>
      <c r="O2" s="379"/>
      <c r="P2" s="379"/>
      <c r="Q2" s="379"/>
      <c r="R2" s="379"/>
      <c r="S2" s="379"/>
      <c r="T2" s="379"/>
      <c r="U2" s="379"/>
      <c r="V2" s="379"/>
      <c r="W2" s="379"/>
      <c r="X2" s="379"/>
      <c r="Y2" s="379"/>
      <c r="Z2" s="379"/>
      <c r="AA2" s="379"/>
      <c r="AB2" s="380"/>
      <c r="AC2" s="378" t="s">
        <v>459</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12"/>
      <c r="B3" s="713"/>
      <c r="C3" s="713"/>
      <c r="D3" s="713"/>
      <c r="E3" s="713"/>
      <c r="F3" s="71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c r="A4" s="712"/>
      <c r="B4" s="713"/>
      <c r="C4" s="713"/>
      <c r="D4" s="713"/>
      <c r="E4" s="713"/>
      <c r="F4" s="714"/>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1"/>
    </row>
    <row r="5" spans="1:50" ht="24.75" customHeight="1">
      <c r="A5" s="712"/>
      <c r="B5" s="713"/>
      <c r="C5" s="713"/>
      <c r="D5" s="713"/>
      <c r="E5" s="713"/>
      <c r="F5" s="71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c r="A6" s="712"/>
      <c r="B6" s="713"/>
      <c r="C6" s="713"/>
      <c r="D6" s="713"/>
      <c r="E6" s="713"/>
      <c r="F6" s="71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c r="A7" s="712"/>
      <c r="B7" s="713"/>
      <c r="C7" s="713"/>
      <c r="D7" s="713"/>
      <c r="E7" s="713"/>
      <c r="F7" s="71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c r="A8" s="712"/>
      <c r="B8" s="713"/>
      <c r="C8" s="713"/>
      <c r="D8" s="713"/>
      <c r="E8" s="713"/>
      <c r="F8" s="71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c r="A9" s="712"/>
      <c r="B9" s="713"/>
      <c r="C9" s="713"/>
      <c r="D9" s="713"/>
      <c r="E9" s="713"/>
      <c r="F9" s="71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c r="A10" s="712"/>
      <c r="B10" s="713"/>
      <c r="C10" s="713"/>
      <c r="D10" s="713"/>
      <c r="E10" s="713"/>
      <c r="F10" s="71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c r="A11" s="712"/>
      <c r="B11" s="713"/>
      <c r="C11" s="713"/>
      <c r="D11" s="713"/>
      <c r="E11" s="713"/>
      <c r="F11" s="71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c r="A12" s="712"/>
      <c r="B12" s="713"/>
      <c r="C12" s="713"/>
      <c r="D12" s="713"/>
      <c r="E12" s="713"/>
      <c r="F12" s="71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c r="A13" s="712"/>
      <c r="B13" s="713"/>
      <c r="C13" s="713"/>
      <c r="D13" s="713"/>
      <c r="E13" s="713"/>
      <c r="F13" s="71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c r="A14" s="712"/>
      <c r="B14" s="713"/>
      <c r="C14" s="713"/>
      <c r="D14" s="713"/>
      <c r="E14" s="713"/>
      <c r="F14" s="714"/>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c r="A15" s="712"/>
      <c r="B15" s="713"/>
      <c r="C15" s="713"/>
      <c r="D15" s="713"/>
      <c r="E15" s="713"/>
      <c r="F15" s="714"/>
      <c r="G15" s="378" t="s">
        <v>370</v>
      </c>
      <c r="H15" s="379"/>
      <c r="I15" s="379"/>
      <c r="J15" s="379"/>
      <c r="K15" s="379"/>
      <c r="L15" s="379"/>
      <c r="M15" s="379"/>
      <c r="N15" s="379"/>
      <c r="O15" s="379"/>
      <c r="P15" s="379"/>
      <c r="Q15" s="379"/>
      <c r="R15" s="379"/>
      <c r="S15" s="379"/>
      <c r="T15" s="379"/>
      <c r="U15" s="379"/>
      <c r="V15" s="379"/>
      <c r="W15" s="379"/>
      <c r="X15" s="379"/>
      <c r="Y15" s="379"/>
      <c r="Z15" s="379"/>
      <c r="AA15" s="379"/>
      <c r="AB15" s="380"/>
      <c r="AC15" s="378" t="s">
        <v>371</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12"/>
      <c r="B16" s="713"/>
      <c r="C16" s="713"/>
      <c r="D16" s="713"/>
      <c r="E16" s="713"/>
      <c r="F16" s="71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c r="A17" s="712"/>
      <c r="B17" s="713"/>
      <c r="C17" s="713"/>
      <c r="D17" s="713"/>
      <c r="E17" s="713"/>
      <c r="F17" s="714"/>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1"/>
    </row>
    <row r="18" spans="1:50" ht="24.75" customHeight="1">
      <c r="A18" s="712"/>
      <c r="B18" s="713"/>
      <c r="C18" s="713"/>
      <c r="D18" s="713"/>
      <c r="E18" s="713"/>
      <c r="F18" s="71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c r="A19" s="712"/>
      <c r="B19" s="713"/>
      <c r="C19" s="713"/>
      <c r="D19" s="713"/>
      <c r="E19" s="713"/>
      <c r="F19" s="71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c r="A20" s="712"/>
      <c r="B20" s="713"/>
      <c r="C20" s="713"/>
      <c r="D20" s="713"/>
      <c r="E20" s="713"/>
      <c r="F20" s="71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c r="A21" s="712"/>
      <c r="B21" s="713"/>
      <c r="C21" s="713"/>
      <c r="D21" s="713"/>
      <c r="E21" s="713"/>
      <c r="F21" s="71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c r="A22" s="712"/>
      <c r="B22" s="713"/>
      <c r="C22" s="713"/>
      <c r="D22" s="713"/>
      <c r="E22" s="713"/>
      <c r="F22" s="71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c r="A23" s="712"/>
      <c r="B23" s="713"/>
      <c r="C23" s="713"/>
      <c r="D23" s="713"/>
      <c r="E23" s="713"/>
      <c r="F23" s="71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c r="A24" s="712"/>
      <c r="B24" s="713"/>
      <c r="C24" s="713"/>
      <c r="D24" s="713"/>
      <c r="E24" s="713"/>
      <c r="F24" s="71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c r="A25" s="712"/>
      <c r="B25" s="713"/>
      <c r="C25" s="713"/>
      <c r="D25" s="713"/>
      <c r="E25" s="713"/>
      <c r="F25" s="71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c r="A26" s="712"/>
      <c r="B26" s="713"/>
      <c r="C26" s="713"/>
      <c r="D26" s="713"/>
      <c r="E26" s="713"/>
      <c r="F26" s="71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c r="A27" s="712"/>
      <c r="B27" s="713"/>
      <c r="C27" s="713"/>
      <c r="D27" s="713"/>
      <c r="E27" s="713"/>
      <c r="F27" s="714"/>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c r="A28" s="712"/>
      <c r="B28" s="713"/>
      <c r="C28" s="713"/>
      <c r="D28" s="713"/>
      <c r="E28" s="713"/>
      <c r="F28" s="714"/>
      <c r="G28" s="378" t="s">
        <v>372</v>
      </c>
      <c r="H28" s="379"/>
      <c r="I28" s="379"/>
      <c r="J28" s="379"/>
      <c r="K28" s="379"/>
      <c r="L28" s="379"/>
      <c r="M28" s="379"/>
      <c r="N28" s="379"/>
      <c r="O28" s="379"/>
      <c r="P28" s="379"/>
      <c r="Q28" s="379"/>
      <c r="R28" s="379"/>
      <c r="S28" s="379"/>
      <c r="T28" s="379"/>
      <c r="U28" s="379"/>
      <c r="V28" s="379"/>
      <c r="W28" s="379"/>
      <c r="X28" s="379"/>
      <c r="Y28" s="379"/>
      <c r="Z28" s="379"/>
      <c r="AA28" s="379"/>
      <c r="AB28" s="380"/>
      <c r="AC28" s="378" t="s">
        <v>373</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12"/>
      <c r="B29" s="713"/>
      <c r="C29" s="713"/>
      <c r="D29" s="713"/>
      <c r="E29" s="713"/>
      <c r="F29" s="71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c r="A30" s="712"/>
      <c r="B30" s="713"/>
      <c r="C30" s="713"/>
      <c r="D30" s="713"/>
      <c r="E30" s="713"/>
      <c r="F30" s="714"/>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1"/>
    </row>
    <row r="31" spans="1:50" ht="24.75" customHeight="1">
      <c r="A31" s="712"/>
      <c r="B31" s="713"/>
      <c r="C31" s="713"/>
      <c r="D31" s="713"/>
      <c r="E31" s="713"/>
      <c r="F31" s="71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c r="A32" s="712"/>
      <c r="B32" s="713"/>
      <c r="C32" s="713"/>
      <c r="D32" s="713"/>
      <c r="E32" s="713"/>
      <c r="F32" s="71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c r="A33" s="712"/>
      <c r="B33" s="713"/>
      <c r="C33" s="713"/>
      <c r="D33" s="713"/>
      <c r="E33" s="713"/>
      <c r="F33" s="71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c r="A34" s="712"/>
      <c r="B34" s="713"/>
      <c r="C34" s="713"/>
      <c r="D34" s="713"/>
      <c r="E34" s="713"/>
      <c r="F34" s="71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c r="A35" s="712"/>
      <c r="B35" s="713"/>
      <c r="C35" s="713"/>
      <c r="D35" s="713"/>
      <c r="E35" s="713"/>
      <c r="F35" s="71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c r="A36" s="712"/>
      <c r="B36" s="713"/>
      <c r="C36" s="713"/>
      <c r="D36" s="713"/>
      <c r="E36" s="713"/>
      <c r="F36" s="71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c r="A37" s="712"/>
      <c r="B37" s="713"/>
      <c r="C37" s="713"/>
      <c r="D37" s="713"/>
      <c r="E37" s="713"/>
      <c r="F37" s="71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c r="A38" s="712"/>
      <c r="B38" s="713"/>
      <c r="C38" s="713"/>
      <c r="D38" s="713"/>
      <c r="E38" s="713"/>
      <c r="F38" s="71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c r="A39" s="712"/>
      <c r="B39" s="713"/>
      <c r="C39" s="713"/>
      <c r="D39" s="713"/>
      <c r="E39" s="713"/>
      <c r="F39" s="71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c r="A40" s="712"/>
      <c r="B40" s="713"/>
      <c r="C40" s="713"/>
      <c r="D40" s="713"/>
      <c r="E40" s="713"/>
      <c r="F40" s="714"/>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c r="A41" s="712"/>
      <c r="B41" s="713"/>
      <c r="C41" s="713"/>
      <c r="D41" s="713"/>
      <c r="E41" s="713"/>
      <c r="F41" s="714"/>
      <c r="G41" s="378" t="s">
        <v>374</v>
      </c>
      <c r="H41" s="379"/>
      <c r="I41" s="379"/>
      <c r="J41" s="379"/>
      <c r="K41" s="379"/>
      <c r="L41" s="379"/>
      <c r="M41" s="379"/>
      <c r="N41" s="379"/>
      <c r="O41" s="379"/>
      <c r="P41" s="379"/>
      <c r="Q41" s="379"/>
      <c r="R41" s="379"/>
      <c r="S41" s="379"/>
      <c r="T41" s="379"/>
      <c r="U41" s="379"/>
      <c r="V41" s="379"/>
      <c r="W41" s="379"/>
      <c r="X41" s="379"/>
      <c r="Y41" s="379"/>
      <c r="Z41" s="379"/>
      <c r="AA41" s="379"/>
      <c r="AB41" s="380"/>
      <c r="AC41" s="378" t="s">
        <v>375</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712"/>
      <c r="B42" s="713"/>
      <c r="C42" s="713"/>
      <c r="D42" s="713"/>
      <c r="E42" s="713"/>
      <c r="F42" s="71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c r="A43" s="712"/>
      <c r="B43" s="713"/>
      <c r="C43" s="713"/>
      <c r="D43" s="713"/>
      <c r="E43" s="713"/>
      <c r="F43" s="714"/>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1"/>
    </row>
    <row r="44" spans="1:50" ht="24.75" customHeight="1">
      <c r="A44" s="712"/>
      <c r="B44" s="713"/>
      <c r="C44" s="713"/>
      <c r="D44" s="713"/>
      <c r="E44" s="713"/>
      <c r="F44" s="71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c r="A45" s="712"/>
      <c r="B45" s="713"/>
      <c r="C45" s="713"/>
      <c r="D45" s="713"/>
      <c r="E45" s="713"/>
      <c r="F45" s="71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c r="A46" s="712"/>
      <c r="B46" s="713"/>
      <c r="C46" s="713"/>
      <c r="D46" s="713"/>
      <c r="E46" s="713"/>
      <c r="F46" s="71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c r="A47" s="712"/>
      <c r="B47" s="713"/>
      <c r="C47" s="713"/>
      <c r="D47" s="713"/>
      <c r="E47" s="713"/>
      <c r="F47" s="71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c r="A48" s="712"/>
      <c r="B48" s="713"/>
      <c r="C48" s="713"/>
      <c r="D48" s="713"/>
      <c r="E48" s="713"/>
      <c r="F48" s="71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c r="A49" s="712"/>
      <c r="B49" s="713"/>
      <c r="C49" s="713"/>
      <c r="D49" s="713"/>
      <c r="E49" s="713"/>
      <c r="F49" s="71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c r="A50" s="712"/>
      <c r="B50" s="713"/>
      <c r="C50" s="713"/>
      <c r="D50" s="713"/>
      <c r="E50" s="713"/>
      <c r="F50" s="71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c r="A51" s="712"/>
      <c r="B51" s="713"/>
      <c r="C51" s="713"/>
      <c r="D51" s="713"/>
      <c r="E51" s="713"/>
      <c r="F51" s="71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c r="A52" s="712"/>
      <c r="B52" s="713"/>
      <c r="C52" s="713"/>
      <c r="D52" s="713"/>
      <c r="E52" s="713"/>
      <c r="F52" s="71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718" t="s">
        <v>34</v>
      </c>
      <c r="B55" s="719"/>
      <c r="C55" s="719"/>
      <c r="D55" s="719"/>
      <c r="E55" s="719"/>
      <c r="F55" s="720"/>
      <c r="G55" s="378" t="s">
        <v>376</v>
      </c>
      <c r="H55" s="379"/>
      <c r="I55" s="379"/>
      <c r="J55" s="379"/>
      <c r="K55" s="379"/>
      <c r="L55" s="379"/>
      <c r="M55" s="379"/>
      <c r="N55" s="379"/>
      <c r="O55" s="379"/>
      <c r="P55" s="379"/>
      <c r="Q55" s="379"/>
      <c r="R55" s="379"/>
      <c r="S55" s="379"/>
      <c r="T55" s="379"/>
      <c r="U55" s="379"/>
      <c r="V55" s="379"/>
      <c r="W55" s="379"/>
      <c r="X55" s="379"/>
      <c r="Y55" s="379"/>
      <c r="Z55" s="379"/>
      <c r="AA55" s="379"/>
      <c r="AB55" s="380"/>
      <c r="AC55" s="378" t="s">
        <v>377</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c r="A56" s="712"/>
      <c r="B56" s="713"/>
      <c r="C56" s="713"/>
      <c r="D56" s="713"/>
      <c r="E56" s="713"/>
      <c r="F56" s="71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c r="A57" s="712"/>
      <c r="B57" s="713"/>
      <c r="C57" s="713"/>
      <c r="D57" s="713"/>
      <c r="E57" s="713"/>
      <c r="F57" s="714"/>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1"/>
    </row>
    <row r="58" spans="1:50" ht="24.75" customHeight="1">
      <c r="A58" s="712"/>
      <c r="B58" s="713"/>
      <c r="C58" s="713"/>
      <c r="D58" s="713"/>
      <c r="E58" s="713"/>
      <c r="F58" s="71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c r="A59" s="712"/>
      <c r="B59" s="713"/>
      <c r="C59" s="713"/>
      <c r="D59" s="713"/>
      <c r="E59" s="713"/>
      <c r="F59" s="71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c r="A60" s="712"/>
      <c r="B60" s="713"/>
      <c r="C60" s="713"/>
      <c r="D60" s="713"/>
      <c r="E60" s="713"/>
      <c r="F60" s="71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c r="A61" s="712"/>
      <c r="B61" s="713"/>
      <c r="C61" s="713"/>
      <c r="D61" s="713"/>
      <c r="E61" s="713"/>
      <c r="F61" s="71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c r="A62" s="712"/>
      <c r="B62" s="713"/>
      <c r="C62" s="713"/>
      <c r="D62" s="713"/>
      <c r="E62" s="713"/>
      <c r="F62" s="71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c r="A63" s="712"/>
      <c r="B63" s="713"/>
      <c r="C63" s="713"/>
      <c r="D63" s="713"/>
      <c r="E63" s="713"/>
      <c r="F63" s="71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c r="A64" s="712"/>
      <c r="B64" s="713"/>
      <c r="C64" s="713"/>
      <c r="D64" s="713"/>
      <c r="E64" s="713"/>
      <c r="F64" s="71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c r="A65" s="712"/>
      <c r="B65" s="713"/>
      <c r="C65" s="713"/>
      <c r="D65" s="713"/>
      <c r="E65" s="713"/>
      <c r="F65" s="71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c r="A66" s="712"/>
      <c r="B66" s="713"/>
      <c r="C66" s="713"/>
      <c r="D66" s="713"/>
      <c r="E66" s="713"/>
      <c r="F66" s="71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c r="A67" s="712"/>
      <c r="B67" s="713"/>
      <c r="C67" s="713"/>
      <c r="D67" s="713"/>
      <c r="E67" s="713"/>
      <c r="F67" s="714"/>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12"/>
      <c r="B68" s="713"/>
      <c r="C68" s="713"/>
      <c r="D68" s="713"/>
      <c r="E68" s="713"/>
      <c r="F68" s="714"/>
      <c r="G68" s="378" t="s">
        <v>378</v>
      </c>
      <c r="H68" s="379"/>
      <c r="I68" s="379"/>
      <c r="J68" s="379"/>
      <c r="K68" s="379"/>
      <c r="L68" s="379"/>
      <c r="M68" s="379"/>
      <c r="N68" s="379"/>
      <c r="O68" s="379"/>
      <c r="P68" s="379"/>
      <c r="Q68" s="379"/>
      <c r="R68" s="379"/>
      <c r="S68" s="379"/>
      <c r="T68" s="379"/>
      <c r="U68" s="379"/>
      <c r="V68" s="379"/>
      <c r="W68" s="379"/>
      <c r="X68" s="379"/>
      <c r="Y68" s="379"/>
      <c r="Z68" s="379"/>
      <c r="AA68" s="379"/>
      <c r="AB68" s="380"/>
      <c r="AC68" s="378" t="s">
        <v>379</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c r="A69" s="712"/>
      <c r="B69" s="713"/>
      <c r="C69" s="713"/>
      <c r="D69" s="713"/>
      <c r="E69" s="713"/>
      <c r="F69" s="71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c r="A70" s="712"/>
      <c r="B70" s="713"/>
      <c r="C70" s="713"/>
      <c r="D70" s="713"/>
      <c r="E70" s="713"/>
      <c r="F70" s="714"/>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1"/>
    </row>
    <row r="71" spans="1:50" ht="24.75" customHeight="1">
      <c r="A71" s="712"/>
      <c r="B71" s="713"/>
      <c r="C71" s="713"/>
      <c r="D71" s="713"/>
      <c r="E71" s="713"/>
      <c r="F71" s="71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c r="A72" s="712"/>
      <c r="B72" s="713"/>
      <c r="C72" s="713"/>
      <c r="D72" s="713"/>
      <c r="E72" s="713"/>
      <c r="F72" s="71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c r="A73" s="712"/>
      <c r="B73" s="713"/>
      <c r="C73" s="713"/>
      <c r="D73" s="713"/>
      <c r="E73" s="713"/>
      <c r="F73" s="71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c r="A74" s="712"/>
      <c r="B74" s="713"/>
      <c r="C74" s="713"/>
      <c r="D74" s="713"/>
      <c r="E74" s="713"/>
      <c r="F74" s="71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c r="A75" s="712"/>
      <c r="B75" s="713"/>
      <c r="C75" s="713"/>
      <c r="D75" s="713"/>
      <c r="E75" s="713"/>
      <c r="F75" s="71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c r="A76" s="712"/>
      <c r="B76" s="713"/>
      <c r="C76" s="713"/>
      <c r="D76" s="713"/>
      <c r="E76" s="713"/>
      <c r="F76" s="71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c r="A77" s="712"/>
      <c r="B77" s="713"/>
      <c r="C77" s="713"/>
      <c r="D77" s="713"/>
      <c r="E77" s="713"/>
      <c r="F77" s="71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c r="A78" s="712"/>
      <c r="B78" s="713"/>
      <c r="C78" s="713"/>
      <c r="D78" s="713"/>
      <c r="E78" s="713"/>
      <c r="F78" s="71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c r="A79" s="712"/>
      <c r="B79" s="713"/>
      <c r="C79" s="713"/>
      <c r="D79" s="713"/>
      <c r="E79" s="713"/>
      <c r="F79" s="71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c r="A80" s="712"/>
      <c r="B80" s="713"/>
      <c r="C80" s="713"/>
      <c r="D80" s="713"/>
      <c r="E80" s="713"/>
      <c r="F80" s="714"/>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12"/>
      <c r="B81" s="713"/>
      <c r="C81" s="713"/>
      <c r="D81" s="713"/>
      <c r="E81" s="713"/>
      <c r="F81" s="714"/>
      <c r="G81" s="378" t="s">
        <v>380</v>
      </c>
      <c r="H81" s="379"/>
      <c r="I81" s="379"/>
      <c r="J81" s="379"/>
      <c r="K81" s="379"/>
      <c r="L81" s="379"/>
      <c r="M81" s="379"/>
      <c r="N81" s="379"/>
      <c r="O81" s="379"/>
      <c r="P81" s="379"/>
      <c r="Q81" s="379"/>
      <c r="R81" s="379"/>
      <c r="S81" s="379"/>
      <c r="T81" s="379"/>
      <c r="U81" s="379"/>
      <c r="V81" s="379"/>
      <c r="W81" s="379"/>
      <c r="X81" s="379"/>
      <c r="Y81" s="379"/>
      <c r="Z81" s="379"/>
      <c r="AA81" s="379"/>
      <c r="AB81" s="380"/>
      <c r="AC81" s="378" t="s">
        <v>381</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c r="A82" s="712"/>
      <c r="B82" s="713"/>
      <c r="C82" s="713"/>
      <c r="D82" s="713"/>
      <c r="E82" s="713"/>
      <c r="F82" s="71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c r="A83" s="712"/>
      <c r="B83" s="713"/>
      <c r="C83" s="713"/>
      <c r="D83" s="713"/>
      <c r="E83" s="713"/>
      <c r="F83" s="714"/>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1"/>
    </row>
    <row r="84" spans="1:50" ht="24.75" customHeight="1">
      <c r="A84" s="712"/>
      <c r="B84" s="713"/>
      <c r="C84" s="713"/>
      <c r="D84" s="713"/>
      <c r="E84" s="713"/>
      <c r="F84" s="71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c r="A85" s="712"/>
      <c r="B85" s="713"/>
      <c r="C85" s="713"/>
      <c r="D85" s="713"/>
      <c r="E85" s="713"/>
      <c r="F85" s="71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c r="A86" s="712"/>
      <c r="B86" s="713"/>
      <c r="C86" s="713"/>
      <c r="D86" s="713"/>
      <c r="E86" s="713"/>
      <c r="F86" s="71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c r="A87" s="712"/>
      <c r="B87" s="713"/>
      <c r="C87" s="713"/>
      <c r="D87" s="713"/>
      <c r="E87" s="713"/>
      <c r="F87" s="71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c r="A88" s="712"/>
      <c r="B88" s="713"/>
      <c r="C88" s="713"/>
      <c r="D88" s="713"/>
      <c r="E88" s="713"/>
      <c r="F88" s="71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c r="A89" s="712"/>
      <c r="B89" s="713"/>
      <c r="C89" s="713"/>
      <c r="D89" s="713"/>
      <c r="E89" s="713"/>
      <c r="F89" s="71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c r="A90" s="712"/>
      <c r="B90" s="713"/>
      <c r="C90" s="713"/>
      <c r="D90" s="713"/>
      <c r="E90" s="713"/>
      <c r="F90" s="71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c r="A91" s="712"/>
      <c r="B91" s="713"/>
      <c r="C91" s="713"/>
      <c r="D91" s="713"/>
      <c r="E91" s="713"/>
      <c r="F91" s="71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c r="A92" s="712"/>
      <c r="B92" s="713"/>
      <c r="C92" s="713"/>
      <c r="D92" s="713"/>
      <c r="E92" s="713"/>
      <c r="F92" s="71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c r="A93" s="712"/>
      <c r="B93" s="713"/>
      <c r="C93" s="713"/>
      <c r="D93" s="713"/>
      <c r="E93" s="713"/>
      <c r="F93" s="714"/>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12"/>
      <c r="B94" s="713"/>
      <c r="C94" s="713"/>
      <c r="D94" s="713"/>
      <c r="E94" s="713"/>
      <c r="F94" s="714"/>
      <c r="G94" s="378" t="s">
        <v>382</v>
      </c>
      <c r="H94" s="379"/>
      <c r="I94" s="379"/>
      <c r="J94" s="379"/>
      <c r="K94" s="379"/>
      <c r="L94" s="379"/>
      <c r="M94" s="379"/>
      <c r="N94" s="379"/>
      <c r="O94" s="379"/>
      <c r="P94" s="379"/>
      <c r="Q94" s="379"/>
      <c r="R94" s="379"/>
      <c r="S94" s="379"/>
      <c r="T94" s="379"/>
      <c r="U94" s="379"/>
      <c r="V94" s="379"/>
      <c r="W94" s="379"/>
      <c r="X94" s="379"/>
      <c r="Y94" s="379"/>
      <c r="Z94" s="379"/>
      <c r="AA94" s="379"/>
      <c r="AB94" s="380"/>
      <c r="AC94" s="378" t="s">
        <v>383</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c r="A95" s="712"/>
      <c r="B95" s="713"/>
      <c r="C95" s="713"/>
      <c r="D95" s="713"/>
      <c r="E95" s="713"/>
      <c r="F95" s="71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c r="A96" s="712"/>
      <c r="B96" s="713"/>
      <c r="C96" s="713"/>
      <c r="D96" s="713"/>
      <c r="E96" s="713"/>
      <c r="F96" s="714"/>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1"/>
    </row>
    <row r="97" spans="1:50" ht="24.75" customHeight="1">
      <c r="A97" s="712"/>
      <c r="B97" s="713"/>
      <c r="C97" s="713"/>
      <c r="D97" s="713"/>
      <c r="E97" s="713"/>
      <c r="F97" s="71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c r="A98" s="712"/>
      <c r="B98" s="713"/>
      <c r="C98" s="713"/>
      <c r="D98" s="713"/>
      <c r="E98" s="713"/>
      <c r="F98" s="71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c r="A99" s="712"/>
      <c r="B99" s="713"/>
      <c r="C99" s="713"/>
      <c r="D99" s="713"/>
      <c r="E99" s="713"/>
      <c r="F99" s="71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c r="A100" s="712"/>
      <c r="B100" s="713"/>
      <c r="C100" s="713"/>
      <c r="D100" s="713"/>
      <c r="E100" s="713"/>
      <c r="F100" s="71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c r="A101" s="712"/>
      <c r="B101" s="713"/>
      <c r="C101" s="713"/>
      <c r="D101" s="713"/>
      <c r="E101" s="713"/>
      <c r="F101" s="71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c r="A102" s="712"/>
      <c r="B102" s="713"/>
      <c r="C102" s="713"/>
      <c r="D102" s="713"/>
      <c r="E102" s="713"/>
      <c r="F102" s="71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c r="A103" s="712"/>
      <c r="B103" s="713"/>
      <c r="C103" s="713"/>
      <c r="D103" s="713"/>
      <c r="E103" s="713"/>
      <c r="F103" s="71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c r="A104" s="712"/>
      <c r="B104" s="713"/>
      <c r="C104" s="713"/>
      <c r="D104" s="713"/>
      <c r="E104" s="713"/>
      <c r="F104" s="71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c r="A105" s="712"/>
      <c r="B105" s="713"/>
      <c r="C105" s="713"/>
      <c r="D105" s="713"/>
      <c r="E105" s="713"/>
      <c r="F105" s="71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718" t="s">
        <v>34</v>
      </c>
      <c r="B108" s="719"/>
      <c r="C108" s="719"/>
      <c r="D108" s="719"/>
      <c r="E108" s="719"/>
      <c r="F108" s="720"/>
      <c r="G108" s="378" t="s">
        <v>384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385</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c r="A109" s="712"/>
      <c r="B109" s="713"/>
      <c r="C109" s="713"/>
      <c r="D109" s="713"/>
      <c r="E109" s="713"/>
      <c r="F109" s="71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c r="A110" s="712"/>
      <c r="B110" s="713"/>
      <c r="C110" s="713"/>
      <c r="D110" s="713"/>
      <c r="E110" s="713"/>
      <c r="F110" s="714"/>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1"/>
    </row>
    <row r="111" spans="1:50" ht="24.75" customHeight="1">
      <c r="A111" s="712"/>
      <c r="B111" s="713"/>
      <c r="C111" s="713"/>
      <c r="D111" s="713"/>
      <c r="E111" s="713"/>
      <c r="F111" s="71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c r="A112" s="712"/>
      <c r="B112" s="713"/>
      <c r="C112" s="713"/>
      <c r="D112" s="713"/>
      <c r="E112" s="713"/>
      <c r="F112" s="71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c r="A113" s="712"/>
      <c r="B113" s="713"/>
      <c r="C113" s="713"/>
      <c r="D113" s="713"/>
      <c r="E113" s="713"/>
      <c r="F113" s="71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c r="A114" s="712"/>
      <c r="B114" s="713"/>
      <c r="C114" s="713"/>
      <c r="D114" s="713"/>
      <c r="E114" s="713"/>
      <c r="F114" s="71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c r="A115" s="712"/>
      <c r="B115" s="713"/>
      <c r="C115" s="713"/>
      <c r="D115" s="713"/>
      <c r="E115" s="713"/>
      <c r="F115" s="71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c r="A116" s="712"/>
      <c r="B116" s="713"/>
      <c r="C116" s="713"/>
      <c r="D116" s="713"/>
      <c r="E116" s="713"/>
      <c r="F116" s="71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c r="A117" s="712"/>
      <c r="B117" s="713"/>
      <c r="C117" s="713"/>
      <c r="D117" s="713"/>
      <c r="E117" s="713"/>
      <c r="F117" s="71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c r="A118" s="712"/>
      <c r="B118" s="713"/>
      <c r="C118" s="713"/>
      <c r="D118" s="713"/>
      <c r="E118" s="713"/>
      <c r="F118" s="71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c r="A119" s="712"/>
      <c r="B119" s="713"/>
      <c r="C119" s="713"/>
      <c r="D119" s="713"/>
      <c r="E119" s="713"/>
      <c r="F119" s="71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c r="A120" s="712"/>
      <c r="B120" s="713"/>
      <c r="C120" s="713"/>
      <c r="D120" s="713"/>
      <c r="E120" s="713"/>
      <c r="F120" s="714"/>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12"/>
      <c r="B121" s="713"/>
      <c r="C121" s="713"/>
      <c r="D121" s="713"/>
      <c r="E121" s="713"/>
      <c r="F121" s="714"/>
      <c r="G121" s="378" t="s">
        <v>406</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386</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c r="A122" s="712"/>
      <c r="B122" s="713"/>
      <c r="C122" s="713"/>
      <c r="D122" s="713"/>
      <c r="E122" s="713"/>
      <c r="F122" s="71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c r="A123" s="712"/>
      <c r="B123" s="713"/>
      <c r="C123" s="713"/>
      <c r="D123" s="713"/>
      <c r="E123" s="713"/>
      <c r="F123" s="714"/>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1"/>
    </row>
    <row r="124" spans="1:50" ht="24.75" customHeight="1">
      <c r="A124" s="712"/>
      <c r="B124" s="713"/>
      <c r="C124" s="713"/>
      <c r="D124" s="713"/>
      <c r="E124" s="713"/>
      <c r="F124" s="71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c r="A125" s="712"/>
      <c r="B125" s="713"/>
      <c r="C125" s="713"/>
      <c r="D125" s="713"/>
      <c r="E125" s="713"/>
      <c r="F125" s="71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c r="A126" s="712"/>
      <c r="B126" s="713"/>
      <c r="C126" s="713"/>
      <c r="D126" s="713"/>
      <c r="E126" s="713"/>
      <c r="F126" s="71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c r="A127" s="712"/>
      <c r="B127" s="713"/>
      <c r="C127" s="713"/>
      <c r="D127" s="713"/>
      <c r="E127" s="713"/>
      <c r="F127" s="71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c r="A128" s="712"/>
      <c r="B128" s="713"/>
      <c r="C128" s="713"/>
      <c r="D128" s="713"/>
      <c r="E128" s="713"/>
      <c r="F128" s="71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c r="A129" s="712"/>
      <c r="B129" s="713"/>
      <c r="C129" s="713"/>
      <c r="D129" s="713"/>
      <c r="E129" s="713"/>
      <c r="F129" s="71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c r="A130" s="712"/>
      <c r="B130" s="713"/>
      <c r="C130" s="713"/>
      <c r="D130" s="713"/>
      <c r="E130" s="713"/>
      <c r="F130" s="71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c r="A131" s="712"/>
      <c r="B131" s="713"/>
      <c r="C131" s="713"/>
      <c r="D131" s="713"/>
      <c r="E131" s="713"/>
      <c r="F131" s="71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c r="A132" s="712"/>
      <c r="B132" s="713"/>
      <c r="C132" s="713"/>
      <c r="D132" s="713"/>
      <c r="E132" s="713"/>
      <c r="F132" s="71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c r="A133" s="712"/>
      <c r="B133" s="713"/>
      <c r="C133" s="713"/>
      <c r="D133" s="713"/>
      <c r="E133" s="713"/>
      <c r="F133" s="714"/>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12"/>
      <c r="B134" s="713"/>
      <c r="C134" s="713"/>
      <c r="D134" s="713"/>
      <c r="E134" s="713"/>
      <c r="F134" s="714"/>
      <c r="G134" s="378" t="s">
        <v>387</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388</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c r="A135" s="712"/>
      <c r="B135" s="713"/>
      <c r="C135" s="713"/>
      <c r="D135" s="713"/>
      <c r="E135" s="713"/>
      <c r="F135" s="71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c r="A136" s="712"/>
      <c r="B136" s="713"/>
      <c r="C136" s="713"/>
      <c r="D136" s="713"/>
      <c r="E136" s="713"/>
      <c r="F136" s="714"/>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1"/>
    </row>
    <row r="137" spans="1:50" ht="24.75" customHeight="1">
      <c r="A137" s="712"/>
      <c r="B137" s="713"/>
      <c r="C137" s="713"/>
      <c r="D137" s="713"/>
      <c r="E137" s="713"/>
      <c r="F137" s="71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c r="A138" s="712"/>
      <c r="B138" s="713"/>
      <c r="C138" s="713"/>
      <c r="D138" s="713"/>
      <c r="E138" s="713"/>
      <c r="F138" s="71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c r="A139" s="712"/>
      <c r="B139" s="713"/>
      <c r="C139" s="713"/>
      <c r="D139" s="713"/>
      <c r="E139" s="713"/>
      <c r="F139" s="71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c r="A140" s="712"/>
      <c r="B140" s="713"/>
      <c r="C140" s="713"/>
      <c r="D140" s="713"/>
      <c r="E140" s="713"/>
      <c r="F140" s="71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c r="A141" s="712"/>
      <c r="B141" s="713"/>
      <c r="C141" s="713"/>
      <c r="D141" s="713"/>
      <c r="E141" s="713"/>
      <c r="F141" s="71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c r="A142" s="712"/>
      <c r="B142" s="713"/>
      <c r="C142" s="713"/>
      <c r="D142" s="713"/>
      <c r="E142" s="713"/>
      <c r="F142" s="71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c r="A143" s="712"/>
      <c r="B143" s="713"/>
      <c r="C143" s="713"/>
      <c r="D143" s="713"/>
      <c r="E143" s="713"/>
      <c r="F143" s="71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c r="A144" s="712"/>
      <c r="B144" s="713"/>
      <c r="C144" s="713"/>
      <c r="D144" s="713"/>
      <c r="E144" s="713"/>
      <c r="F144" s="71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c r="A145" s="712"/>
      <c r="B145" s="713"/>
      <c r="C145" s="713"/>
      <c r="D145" s="713"/>
      <c r="E145" s="713"/>
      <c r="F145" s="71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c r="A146" s="712"/>
      <c r="B146" s="713"/>
      <c r="C146" s="713"/>
      <c r="D146" s="713"/>
      <c r="E146" s="713"/>
      <c r="F146" s="714"/>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12"/>
      <c r="B147" s="713"/>
      <c r="C147" s="713"/>
      <c r="D147" s="713"/>
      <c r="E147" s="713"/>
      <c r="F147" s="714"/>
      <c r="G147" s="378" t="s">
        <v>389</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390</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c r="A148" s="712"/>
      <c r="B148" s="713"/>
      <c r="C148" s="713"/>
      <c r="D148" s="713"/>
      <c r="E148" s="713"/>
      <c r="F148" s="71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c r="A149" s="712"/>
      <c r="B149" s="713"/>
      <c r="C149" s="713"/>
      <c r="D149" s="713"/>
      <c r="E149" s="713"/>
      <c r="F149" s="714"/>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1"/>
    </row>
    <row r="150" spans="1:50" ht="24.75" customHeight="1">
      <c r="A150" s="712"/>
      <c r="B150" s="713"/>
      <c r="C150" s="713"/>
      <c r="D150" s="713"/>
      <c r="E150" s="713"/>
      <c r="F150" s="71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c r="A151" s="712"/>
      <c r="B151" s="713"/>
      <c r="C151" s="713"/>
      <c r="D151" s="713"/>
      <c r="E151" s="713"/>
      <c r="F151" s="71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c r="A152" s="712"/>
      <c r="B152" s="713"/>
      <c r="C152" s="713"/>
      <c r="D152" s="713"/>
      <c r="E152" s="713"/>
      <c r="F152" s="71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c r="A153" s="712"/>
      <c r="B153" s="713"/>
      <c r="C153" s="713"/>
      <c r="D153" s="713"/>
      <c r="E153" s="713"/>
      <c r="F153" s="71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c r="A154" s="712"/>
      <c r="B154" s="713"/>
      <c r="C154" s="713"/>
      <c r="D154" s="713"/>
      <c r="E154" s="713"/>
      <c r="F154" s="71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c r="A155" s="712"/>
      <c r="B155" s="713"/>
      <c r="C155" s="713"/>
      <c r="D155" s="713"/>
      <c r="E155" s="713"/>
      <c r="F155" s="71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c r="A156" s="712"/>
      <c r="B156" s="713"/>
      <c r="C156" s="713"/>
      <c r="D156" s="713"/>
      <c r="E156" s="713"/>
      <c r="F156" s="71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c r="A157" s="712"/>
      <c r="B157" s="713"/>
      <c r="C157" s="713"/>
      <c r="D157" s="713"/>
      <c r="E157" s="713"/>
      <c r="F157" s="71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c r="A158" s="712"/>
      <c r="B158" s="713"/>
      <c r="C158" s="713"/>
      <c r="D158" s="713"/>
      <c r="E158" s="713"/>
      <c r="F158" s="71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718" t="s">
        <v>34</v>
      </c>
      <c r="B161" s="719"/>
      <c r="C161" s="719"/>
      <c r="D161" s="719"/>
      <c r="E161" s="719"/>
      <c r="F161" s="720"/>
      <c r="G161" s="378" t="s">
        <v>391</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392</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c r="A162" s="712"/>
      <c r="B162" s="713"/>
      <c r="C162" s="713"/>
      <c r="D162" s="713"/>
      <c r="E162" s="713"/>
      <c r="F162" s="71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c r="A163" s="712"/>
      <c r="B163" s="713"/>
      <c r="C163" s="713"/>
      <c r="D163" s="713"/>
      <c r="E163" s="713"/>
      <c r="F163" s="714"/>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1"/>
    </row>
    <row r="164" spans="1:50" ht="24.75" customHeight="1">
      <c r="A164" s="712"/>
      <c r="B164" s="713"/>
      <c r="C164" s="713"/>
      <c r="D164" s="713"/>
      <c r="E164" s="713"/>
      <c r="F164" s="71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c r="A165" s="712"/>
      <c r="B165" s="713"/>
      <c r="C165" s="713"/>
      <c r="D165" s="713"/>
      <c r="E165" s="713"/>
      <c r="F165" s="71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c r="A166" s="712"/>
      <c r="B166" s="713"/>
      <c r="C166" s="713"/>
      <c r="D166" s="713"/>
      <c r="E166" s="713"/>
      <c r="F166" s="71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c r="A167" s="712"/>
      <c r="B167" s="713"/>
      <c r="C167" s="713"/>
      <c r="D167" s="713"/>
      <c r="E167" s="713"/>
      <c r="F167" s="71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c r="A168" s="712"/>
      <c r="B168" s="713"/>
      <c r="C168" s="713"/>
      <c r="D168" s="713"/>
      <c r="E168" s="713"/>
      <c r="F168" s="71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c r="A169" s="712"/>
      <c r="B169" s="713"/>
      <c r="C169" s="713"/>
      <c r="D169" s="713"/>
      <c r="E169" s="713"/>
      <c r="F169" s="71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c r="A170" s="712"/>
      <c r="B170" s="713"/>
      <c r="C170" s="713"/>
      <c r="D170" s="713"/>
      <c r="E170" s="713"/>
      <c r="F170" s="71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c r="A171" s="712"/>
      <c r="B171" s="713"/>
      <c r="C171" s="713"/>
      <c r="D171" s="713"/>
      <c r="E171" s="713"/>
      <c r="F171" s="71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c r="A172" s="712"/>
      <c r="B172" s="713"/>
      <c r="C172" s="713"/>
      <c r="D172" s="713"/>
      <c r="E172" s="713"/>
      <c r="F172" s="71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c r="A173" s="712"/>
      <c r="B173" s="713"/>
      <c r="C173" s="713"/>
      <c r="D173" s="713"/>
      <c r="E173" s="713"/>
      <c r="F173" s="714"/>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12"/>
      <c r="B174" s="713"/>
      <c r="C174" s="713"/>
      <c r="D174" s="713"/>
      <c r="E174" s="713"/>
      <c r="F174" s="714"/>
      <c r="G174" s="378" t="s">
        <v>393</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394</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c r="A175" s="712"/>
      <c r="B175" s="713"/>
      <c r="C175" s="713"/>
      <c r="D175" s="713"/>
      <c r="E175" s="713"/>
      <c r="F175" s="71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c r="A176" s="712"/>
      <c r="B176" s="713"/>
      <c r="C176" s="713"/>
      <c r="D176" s="713"/>
      <c r="E176" s="713"/>
      <c r="F176" s="714"/>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1"/>
    </row>
    <row r="177" spans="1:50" ht="24.75" customHeight="1">
      <c r="A177" s="712"/>
      <c r="B177" s="713"/>
      <c r="C177" s="713"/>
      <c r="D177" s="713"/>
      <c r="E177" s="713"/>
      <c r="F177" s="71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c r="A178" s="712"/>
      <c r="B178" s="713"/>
      <c r="C178" s="713"/>
      <c r="D178" s="713"/>
      <c r="E178" s="713"/>
      <c r="F178" s="71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c r="A179" s="712"/>
      <c r="B179" s="713"/>
      <c r="C179" s="713"/>
      <c r="D179" s="713"/>
      <c r="E179" s="713"/>
      <c r="F179" s="71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c r="A180" s="712"/>
      <c r="B180" s="713"/>
      <c r="C180" s="713"/>
      <c r="D180" s="713"/>
      <c r="E180" s="713"/>
      <c r="F180" s="71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c r="A181" s="712"/>
      <c r="B181" s="713"/>
      <c r="C181" s="713"/>
      <c r="D181" s="713"/>
      <c r="E181" s="713"/>
      <c r="F181" s="71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c r="A182" s="712"/>
      <c r="B182" s="713"/>
      <c r="C182" s="713"/>
      <c r="D182" s="713"/>
      <c r="E182" s="713"/>
      <c r="F182" s="71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c r="A183" s="712"/>
      <c r="B183" s="713"/>
      <c r="C183" s="713"/>
      <c r="D183" s="713"/>
      <c r="E183" s="713"/>
      <c r="F183" s="71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c r="A184" s="712"/>
      <c r="B184" s="713"/>
      <c r="C184" s="713"/>
      <c r="D184" s="713"/>
      <c r="E184" s="713"/>
      <c r="F184" s="71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c r="A185" s="712"/>
      <c r="B185" s="713"/>
      <c r="C185" s="713"/>
      <c r="D185" s="713"/>
      <c r="E185" s="713"/>
      <c r="F185" s="71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c r="A186" s="712"/>
      <c r="B186" s="713"/>
      <c r="C186" s="713"/>
      <c r="D186" s="713"/>
      <c r="E186" s="713"/>
      <c r="F186" s="714"/>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12"/>
      <c r="B187" s="713"/>
      <c r="C187" s="713"/>
      <c r="D187" s="713"/>
      <c r="E187" s="713"/>
      <c r="F187" s="714"/>
      <c r="G187" s="378" t="s">
        <v>395</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396</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c r="A188" s="712"/>
      <c r="B188" s="713"/>
      <c r="C188" s="713"/>
      <c r="D188" s="713"/>
      <c r="E188" s="713"/>
      <c r="F188" s="71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c r="A189" s="712"/>
      <c r="B189" s="713"/>
      <c r="C189" s="713"/>
      <c r="D189" s="713"/>
      <c r="E189" s="713"/>
      <c r="F189" s="714"/>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1"/>
    </row>
    <row r="190" spans="1:50" ht="24.75" customHeight="1">
      <c r="A190" s="712"/>
      <c r="B190" s="713"/>
      <c r="C190" s="713"/>
      <c r="D190" s="713"/>
      <c r="E190" s="713"/>
      <c r="F190" s="71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c r="A191" s="712"/>
      <c r="B191" s="713"/>
      <c r="C191" s="713"/>
      <c r="D191" s="713"/>
      <c r="E191" s="713"/>
      <c r="F191" s="71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c r="A192" s="712"/>
      <c r="B192" s="713"/>
      <c r="C192" s="713"/>
      <c r="D192" s="713"/>
      <c r="E192" s="713"/>
      <c r="F192" s="71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c r="A193" s="712"/>
      <c r="B193" s="713"/>
      <c r="C193" s="713"/>
      <c r="D193" s="713"/>
      <c r="E193" s="713"/>
      <c r="F193" s="71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c r="A194" s="712"/>
      <c r="B194" s="713"/>
      <c r="C194" s="713"/>
      <c r="D194" s="713"/>
      <c r="E194" s="713"/>
      <c r="F194" s="71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c r="A195" s="712"/>
      <c r="B195" s="713"/>
      <c r="C195" s="713"/>
      <c r="D195" s="713"/>
      <c r="E195" s="713"/>
      <c r="F195" s="71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c r="A196" s="712"/>
      <c r="B196" s="713"/>
      <c r="C196" s="713"/>
      <c r="D196" s="713"/>
      <c r="E196" s="713"/>
      <c r="F196" s="71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c r="A197" s="712"/>
      <c r="B197" s="713"/>
      <c r="C197" s="713"/>
      <c r="D197" s="713"/>
      <c r="E197" s="713"/>
      <c r="F197" s="71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c r="A198" s="712"/>
      <c r="B198" s="713"/>
      <c r="C198" s="713"/>
      <c r="D198" s="713"/>
      <c r="E198" s="713"/>
      <c r="F198" s="71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c r="A199" s="712"/>
      <c r="B199" s="713"/>
      <c r="C199" s="713"/>
      <c r="D199" s="713"/>
      <c r="E199" s="713"/>
      <c r="F199" s="714"/>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12"/>
      <c r="B200" s="713"/>
      <c r="C200" s="713"/>
      <c r="D200" s="713"/>
      <c r="E200" s="713"/>
      <c r="F200" s="71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397</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c r="A201" s="712"/>
      <c r="B201" s="713"/>
      <c r="C201" s="713"/>
      <c r="D201" s="713"/>
      <c r="E201" s="713"/>
      <c r="F201" s="71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c r="A202" s="712"/>
      <c r="B202" s="713"/>
      <c r="C202" s="713"/>
      <c r="D202" s="713"/>
      <c r="E202" s="713"/>
      <c r="F202" s="714"/>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1"/>
    </row>
    <row r="203" spans="1:50" ht="24.75" customHeight="1">
      <c r="A203" s="712"/>
      <c r="B203" s="713"/>
      <c r="C203" s="713"/>
      <c r="D203" s="713"/>
      <c r="E203" s="713"/>
      <c r="F203" s="71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c r="A204" s="712"/>
      <c r="B204" s="713"/>
      <c r="C204" s="713"/>
      <c r="D204" s="713"/>
      <c r="E204" s="713"/>
      <c r="F204" s="71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c r="A205" s="712"/>
      <c r="B205" s="713"/>
      <c r="C205" s="713"/>
      <c r="D205" s="713"/>
      <c r="E205" s="713"/>
      <c r="F205" s="71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c r="A206" s="712"/>
      <c r="B206" s="713"/>
      <c r="C206" s="713"/>
      <c r="D206" s="713"/>
      <c r="E206" s="713"/>
      <c r="F206" s="71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c r="A207" s="712"/>
      <c r="B207" s="713"/>
      <c r="C207" s="713"/>
      <c r="D207" s="713"/>
      <c r="E207" s="713"/>
      <c r="F207" s="71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c r="A208" s="712"/>
      <c r="B208" s="713"/>
      <c r="C208" s="713"/>
      <c r="D208" s="713"/>
      <c r="E208" s="713"/>
      <c r="F208" s="71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c r="A209" s="712"/>
      <c r="B209" s="713"/>
      <c r="C209" s="713"/>
      <c r="D209" s="713"/>
      <c r="E209" s="713"/>
      <c r="F209" s="71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c r="A210" s="712"/>
      <c r="B210" s="713"/>
      <c r="C210" s="713"/>
      <c r="D210" s="713"/>
      <c r="E210" s="713"/>
      <c r="F210" s="71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c r="A211" s="712"/>
      <c r="B211" s="713"/>
      <c r="C211" s="713"/>
      <c r="D211" s="713"/>
      <c r="E211" s="713"/>
      <c r="F211" s="71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78" t="s">
        <v>398</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399</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c r="A215" s="712"/>
      <c r="B215" s="713"/>
      <c r="C215" s="713"/>
      <c r="D215" s="713"/>
      <c r="E215" s="713"/>
      <c r="F215" s="71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c r="A216" s="712"/>
      <c r="B216" s="713"/>
      <c r="C216" s="713"/>
      <c r="D216" s="713"/>
      <c r="E216" s="713"/>
      <c r="F216" s="714"/>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1"/>
    </row>
    <row r="217" spans="1:50" ht="24.75" customHeight="1">
      <c r="A217" s="712"/>
      <c r="B217" s="713"/>
      <c r="C217" s="713"/>
      <c r="D217" s="713"/>
      <c r="E217" s="713"/>
      <c r="F217" s="71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c r="A218" s="712"/>
      <c r="B218" s="713"/>
      <c r="C218" s="713"/>
      <c r="D218" s="713"/>
      <c r="E218" s="713"/>
      <c r="F218" s="71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c r="A219" s="712"/>
      <c r="B219" s="713"/>
      <c r="C219" s="713"/>
      <c r="D219" s="713"/>
      <c r="E219" s="713"/>
      <c r="F219" s="71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c r="A220" s="712"/>
      <c r="B220" s="713"/>
      <c r="C220" s="713"/>
      <c r="D220" s="713"/>
      <c r="E220" s="713"/>
      <c r="F220" s="71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c r="A221" s="712"/>
      <c r="B221" s="713"/>
      <c r="C221" s="713"/>
      <c r="D221" s="713"/>
      <c r="E221" s="713"/>
      <c r="F221" s="71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c r="A222" s="712"/>
      <c r="B222" s="713"/>
      <c r="C222" s="713"/>
      <c r="D222" s="713"/>
      <c r="E222" s="713"/>
      <c r="F222" s="71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c r="A223" s="712"/>
      <c r="B223" s="713"/>
      <c r="C223" s="713"/>
      <c r="D223" s="713"/>
      <c r="E223" s="713"/>
      <c r="F223" s="71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c r="A224" s="712"/>
      <c r="B224" s="713"/>
      <c r="C224" s="713"/>
      <c r="D224" s="713"/>
      <c r="E224" s="713"/>
      <c r="F224" s="71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c r="A225" s="712"/>
      <c r="B225" s="713"/>
      <c r="C225" s="713"/>
      <c r="D225" s="713"/>
      <c r="E225" s="713"/>
      <c r="F225" s="71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c r="A226" s="712"/>
      <c r="B226" s="713"/>
      <c r="C226" s="713"/>
      <c r="D226" s="713"/>
      <c r="E226" s="713"/>
      <c r="F226" s="714"/>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12"/>
      <c r="B227" s="713"/>
      <c r="C227" s="713"/>
      <c r="D227" s="713"/>
      <c r="E227" s="713"/>
      <c r="F227" s="714"/>
      <c r="G227" s="378" t="s">
        <v>400</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401</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c r="A228" s="712"/>
      <c r="B228" s="713"/>
      <c r="C228" s="713"/>
      <c r="D228" s="713"/>
      <c r="E228" s="713"/>
      <c r="F228" s="71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c r="A229" s="712"/>
      <c r="B229" s="713"/>
      <c r="C229" s="713"/>
      <c r="D229" s="713"/>
      <c r="E229" s="713"/>
      <c r="F229" s="714"/>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1"/>
    </row>
    <row r="230" spans="1:50" ht="24.75" customHeight="1">
      <c r="A230" s="712"/>
      <c r="B230" s="713"/>
      <c r="C230" s="713"/>
      <c r="D230" s="713"/>
      <c r="E230" s="713"/>
      <c r="F230" s="71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c r="A231" s="712"/>
      <c r="B231" s="713"/>
      <c r="C231" s="713"/>
      <c r="D231" s="713"/>
      <c r="E231" s="713"/>
      <c r="F231" s="71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c r="A232" s="712"/>
      <c r="B232" s="713"/>
      <c r="C232" s="713"/>
      <c r="D232" s="713"/>
      <c r="E232" s="713"/>
      <c r="F232" s="71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c r="A233" s="712"/>
      <c r="B233" s="713"/>
      <c r="C233" s="713"/>
      <c r="D233" s="713"/>
      <c r="E233" s="713"/>
      <c r="F233" s="71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c r="A234" s="712"/>
      <c r="B234" s="713"/>
      <c r="C234" s="713"/>
      <c r="D234" s="713"/>
      <c r="E234" s="713"/>
      <c r="F234" s="71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c r="A235" s="712"/>
      <c r="B235" s="713"/>
      <c r="C235" s="713"/>
      <c r="D235" s="713"/>
      <c r="E235" s="713"/>
      <c r="F235" s="71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c r="A236" s="712"/>
      <c r="B236" s="713"/>
      <c r="C236" s="713"/>
      <c r="D236" s="713"/>
      <c r="E236" s="713"/>
      <c r="F236" s="71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c r="A237" s="712"/>
      <c r="B237" s="713"/>
      <c r="C237" s="713"/>
      <c r="D237" s="713"/>
      <c r="E237" s="713"/>
      <c r="F237" s="71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c r="A238" s="712"/>
      <c r="B238" s="713"/>
      <c r="C238" s="713"/>
      <c r="D238" s="713"/>
      <c r="E238" s="713"/>
      <c r="F238" s="71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c r="A239" s="712"/>
      <c r="B239" s="713"/>
      <c r="C239" s="713"/>
      <c r="D239" s="713"/>
      <c r="E239" s="713"/>
      <c r="F239" s="714"/>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12"/>
      <c r="B240" s="713"/>
      <c r="C240" s="713"/>
      <c r="D240" s="713"/>
      <c r="E240" s="713"/>
      <c r="F240" s="714"/>
      <c r="G240" s="378" t="s">
        <v>402</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403</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c r="A241" s="712"/>
      <c r="B241" s="713"/>
      <c r="C241" s="713"/>
      <c r="D241" s="713"/>
      <c r="E241" s="713"/>
      <c r="F241" s="71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c r="A242" s="712"/>
      <c r="B242" s="713"/>
      <c r="C242" s="713"/>
      <c r="D242" s="713"/>
      <c r="E242" s="713"/>
      <c r="F242" s="714"/>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1"/>
    </row>
    <row r="243" spans="1:50" ht="24.75" customHeight="1">
      <c r="A243" s="712"/>
      <c r="B243" s="713"/>
      <c r="C243" s="713"/>
      <c r="D243" s="713"/>
      <c r="E243" s="713"/>
      <c r="F243" s="71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c r="A244" s="712"/>
      <c r="B244" s="713"/>
      <c r="C244" s="713"/>
      <c r="D244" s="713"/>
      <c r="E244" s="713"/>
      <c r="F244" s="71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c r="A245" s="712"/>
      <c r="B245" s="713"/>
      <c r="C245" s="713"/>
      <c r="D245" s="713"/>
      <c r="E245" s="713"/>
      <c r="F245" s="71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c r="A246" s="712"/>
      <c r="B246" s="713"/>
      <c r="C246" s="713"/>
      <c r="D246" s="713"/>
      <c r="E246" s="713"/>
      <c r="F246" s="71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c r="A247" s="712"/>
      <c r="B247" s="713"/>
      <c r="C247" s="713"/>
      <c r="D247" s="713"/>
      <c r="E247" s="713"/>
      <c r="F247" s="71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c r="A248" s="712"/>
      <c r="B248" s="713"/>
      <c r="C248" s="713"/>
      <c r="D248" s="713"/>
      <c r="E248" s="713"/>
      <c r="F248" s="71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c r="A249" s="712"/>
      <c r="B249" s="713"/>
      <c r="C249" s="713"/>
      <c r="D249" s="713"/>
      <c r="E249" s="713"/>
      <c r="F249" s="71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c r="A250" s="712"/>
      <c r="B250" s="713"/>
      <c r="C250" s="713"/>
      <c r="D250" s="713"/>
      <c r="E250" s="713"/>
      <c r="F250" s="71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c r="A251" s="712"/>
      <c r="B251" s="713"/>
      <c r="C251" s="713"/>
      <c r="D251" s="713"/>
      <c r="E251" s="713"/>
      <c r="F251" s="71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c r="A252" s="712"/>
      <c r="B252" s="713"/>
      <c r="C252" s="713"/>
      <c r="D252" s="713"/>
      <c r="E252" s="713"/>
      <c r="F252" s="714"/>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12"/>
      <c r="B253" s="713"/>
      <c r="C253" s="713"/>
      <c r="D253" s="713"/>
      <c r="E253" s="713"/>
      <c r="F253" s="714"/>
      <c r="G253" s="378" t="s">
        <v>404</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405</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c r="A254" s="712"/>
      <c r="B254" s="713"/>
      <c r="C254" s="713"/>
      <c r="D254" s="713"/>
      <c r="E254" s="713"/>
      <c r="F254" s="71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c r="A255" s="712"/>
      <c r="B255" s="713"/>
      <c r="C255" s="713"/>
      <c r="D255" s="713"/>
      <c r="E255" s="713"/>
      <c r="F255" s="714"/>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1"/>
    </row>
    <row r="256" spans="1:50" ht="24.75" customHeight="1">
      <c r="A256" s="712"/>
      <c r="B256" s="713"/>
      <c r="C256" s="713"/>
      <c r="D256" s="713"/>
      <c r="E256" s="713"/>
      <c r="F256" s="71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c r="A257" s="712"/>
      <c r="B257" s="713"/>
      <c r="C257" s="713"/>
      <c r="D257" s="713"/>
      <c r="E257" s="713"/>
      <c r="F257" s="71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c r="A258" s="712"/>
      <c r="B258" s="713"/>
      <c r="C258" s="713"/>
      <c r="D258" s="713"/>
      <c r="E258" s="713"/>
      <c r="F258" s="71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c r="A259" s="712"/>
      <c r="B259" s="713"/>
      <c r="C259" s="713"/>
      <c r="D259" s="713"/>
      <c r="E259" s="713"/>
      <c r="F259" s="71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c r="A260" s="712"/>
      <c r="B260" s="713"/>
      <c r="C260" s="713"/>
      <c r="D260" s="713"/>
      <c r="E260" s="713"/>
      <c r="F260" s="71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c r="A261" s="712"/>
      <c r="B261" s="713"/>
      <c r="C261" s="713"/>
      <c r="D261" s="713"/>
      <c r="E261" s="713"/>
      <c r="F261" s="71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c r="A262" s="712"/>
      <c r="B262" s="713"/>
      <c r="C262" s="713"/>
      <c r="D262" s="713"/>
      <c r="E262" s="713"/>
      <c r="F262" s="71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c r="A263" s="712"/>
      <c r="B263" s="713"/>
      <c r="C263" s="713"/>
      <c r="D263" s="713"/>
      <c r="E263" s="713"/>
      <c r="F263" s="71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c r="A264" s="712"/>
      <c r="B264" s="713"/>
      <c r="C264" s="713"/>
      <c r="D264" s="713"/>
      <c r="E264" s="713"/>
      <c r="F264" s="71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C4" sqref="C4:L4"/>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2" t="s">
        <v>33</v>
      </c>
      <c r="AL3" s="243"/>
      <c r="AM3" s="243"/>
      <c r="AN3" s="243"/>
      <c r="AO3" s="243"/>
      <c r="AP3" s="243"/>
      <c r="AQ3" s="243" t="s">
        <v>23</v>
      </c>
      <c r="AR3" s="243"/>
      <c r="AS3" s="243"/>
      <c r="AT3" s="243"/>
      <c r="AU3" s="92" t="s">
        <v>24</v>
      </c>
      <c r="AV3" s="93"/>
      <c r="AW3" s="93"/>
      <c r="AX3" s="583"/>
    </row>
    <row r="4" spans="1:50" ht="24" customHeight="1">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2" t="s">
        <v>33</v>
      </c>
      <c r="AL36" s="243"/>
      <c r="AM36" s="243"/>
      <c r="AN36" s="243"/>
      <c r="AO36" s="243"/>
      <c r="AP36" s="243"/>
      <c r="AQ36" s="243" t="s">
        <v>23</v>
      </c>
      <c r="AR36" s="243"/>
      <c r="AS36" s="243"/>
      <c r="AT36" s="243"/>
      <c r="AU36" s="92" t="s">
        <v>24</v>
      </c>
      <c r="AV36" s="93"/>
      <c r="AW36" s="93"/>
      <c r="AX36" s="583"/>
    </row>
    <row r="37" spans="1:50" ht="24" customHeight="1">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2" t="s">
        <v>33</v>
      </c>
      <c r="AL69" s="243"/>
      <c r="AM69" s="243"/>
      <c r="AN69" s="243"/>
      <c r="AO69" s="243"/>
      <c r="AP69" s="243"/>
      <c r="AQ69" s="243" t="s">
        <v>23</v>
      </c>
      <c r="AR69" s="243"/>
      <c r="AS69" s="243"/>
      <c r="AT69" s="243"/>
      <c r="AU69" s="92" t="s">
        <v>24</v>
      </c>
      <c r="AV69" s="93"/>
      <c r="AW69" s="93"/>
      <c r="AX69" s="583"/>
    </row>
    <row r="70" spans="1:50" ht="24" customHeight="1">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2" t="s">
        <v>33</v>
      </c>
      <c r="AL102" s="243"/>
      <c r="AM102" s="243"/>
      <c r="AN102" s="243"/>
      <c r="AO102" s="243"/>
      <c r="AP102" s="243"/>
      <c r="AQ102" s="243" t="s">
        <v>23</v>
      </c>
      <c r="AR102" s="243"/>
      <c r="AS102" s="243"/>
      <c r="AT102" s="243"/>
      <c r="AU102" s="92" t="s">
        <v>24</v>
      </c>
      <c r="AV102" s="93"/>
      <c r="AW102" s="93"/>
      <c r="AX102" s="583"/>
    </row>
    <row r="103" spans="1:50" ht="24" customHeight="1">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3" t="s">
        <v>408</v>
      </c>
      <c r="D135" s="243"/>
      <c r="E135" s="243"/>
      <c r="F135" s="243"/>
      <c r="G135" s="243"/>
      <c r="H135" s="243"/>
      <c r="I135" s="243"/>
      <c r="J135" s="243"/>
      <c r="K135" s="243"/>
      <c r="L135" s="243"/>
      <c r="M135" s="243" t="s">
        <v>409</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2" t="s">
        <v>410</v>
      </c>
      <c r="AL135" s="243"/>
      <c r="AM135" s="243"/>
      <c r="AN135" s="243"/>
      <c r="AO135" s="243"/>
      <c r="AP135" s="243"/>
      <c r="AQ135" s="243" t="s">
        <v>23</v>
      </c>
      <c r="AR135" s="243"/>
      <c r="AS135" s="243"/>
      <c r="AT135" s="243"/>
      <c r="AU135" s="92" t="s">
        <v>24</v>
      </c>
      <c r="AV135" s="93"/>
      <c r="AW135" s="93"/>
      <c r="AX135" s="583"/>
    </row>
    <row r="136" spans="1:50" ht="24" customHeight="1">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3" t="s">
        <v>408</v>
      </c>
      <c r="D168" s="243"/>
      <c r="E168" s="243"/>
      <c r="F168" s="243"/>
      <c r="G168" s="243"/>
      <c r="H168" s="243"/>
      <c r="I168" s="243"/>
      <c r="J168" s="243"/>
      <c r="K168" s="243"/>
      <c r="L168" s="243"/>
      <c r="M168" s="243" t="s">
        <v>409</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2" t="s">
        <v>410</v>
      </c>
      <c r="AL168" s="243"/>
      <c r="AM168" s="243"/>
      <c r="AN168" s="243"/>
      <c r="AO168" s="243"/>
      <c r="AP168" s="243"/>
      <c r="AQ168" s="243" t="s">
        <v>23</v>
      </c>
      <c r="AR168" s="243"/>
      <c r="AS168" s="243"/>
      <c r="AT168" s="243"/>
      <c r="AU168" s="92" t="s">
        <v>24</v>
      </c>
      <c r="AV168" s="93"/>
      <c r="AW168" s="93"/>
      <c r="AX168" s="583"/>
    </row>
    <row r="169" spans="1:50" ht="24" customHeight="1">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3" t="s">
        <v>408</v>
      </c>
      <c r="D201" s="243"/>
      <c r="E201" s="243"/>
      <c r="F201" s="243"/>
      <c r="G201" s="243"/>
      <c r="H201" s="243"/>
      <c r="I201" s="243"/>
      <c r="J201" s="243"/>
      <c r="K201" s="243"/>
      <c r="L201" s="243"/>
      <c r="M201" s="243" t="s">
        <v>409</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2" t="s">
        <v>410</v>
      </c>
      <c r="AL201" s="243"/>
      <c r="AM201" s="243"/>
      <c r="AN201" s="243"/>
      <c r="AO201" s="243"/>
      <c r="AP201" s="243"/>
      <c r="AQ201" s="243" t="s">
        <v>23</v>
      </c>
      <c r="AR201" s="243"/>
      <c r="AS201" s="243"/>
      <c r="AT201" s="243"/>
      <c r="AU201" s="92" t="s">
        <v>24</v>
      </c>
      <c r="AV201" s="93"/>
      <c r="AW201" s="93"/>
      <c r="AX201" s="583"/>
    </row>
    <row r="202" spans="1:50" ht="24" customHeight="1">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3" t="s">
        <v>423</v>
      </c>
      <c r="D234" s="243"/>
      <c r="E234" s="243"/>
      <c r="F234" s="243"/>
      <c r="G234" s="243"/>
      <c r="H234" s="243"/>
      <c r="I234" s="243"/>
      <c r="J234" s="243"/>
      <c r="K234" s="243"/>
      <c r="L234" s="243"/>
      <c r="M234" s="243" t="s">
        <v>424</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2" t="s">
        <v>425</v>
      </c>
      <c r="AL234" s="243"/>
      <c r="AM234" s="243"/>
      <c r="AN234" s="243"/>
      <c r="AO234" s="243"/>
      <c r="AP234" s="243"/>
      <c r="AQ234" s="243" t="s">
        <v>23</v>
      </c>
      <c r="AR234" s="243"/>
      <c r="AS234" s="243"/>
      <c r="AT234" s="243"/>
      <c r="AU234" s="92" t="s">
        <v>24</v>
      </c>
      <c r="AV234" s="93"/>
      <c r="AW234" s="93"/>
      <c r="AX234" s="583"/>
    </row>
    <row r="235" spans="1:50" ht="24" customHeight="1">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3" t="s">
        <v>408</v>
      </c>
      <c r="D267" s="243"/>
      <c r="E267" s="243"/>
      <c r="F267" s="243"/>
      <c r="G267" s="243"/>
      <c r="H267" s="243"/>
      <c r="I267" s="243"/>
      <c r="J267" s="243"/>
      <c r="K267" s="243"/>
      <c r="L267" s="243"/>
      <c r="M267" s="243" t="s">
        <v>409</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2" t="s">
        <v>410</v>
      </c>
      <c r="AL267" s="243"/>
      <c r="AM267" s="243"/>
      <c r="AN267" s="243"/>
      <c r="AO267" s="243"/>
      <c r="AP267" s="243"/>
      <c r="AQ267" s="243" t="s">
        <v>23</v>
      </c>
      <c r="AR267" s="243"/>
      <c r="AS267" s="243"/>
      <c r="AT267" s="243"/>
      <c r="AU267" s="92" t="s">
        <v>24</v>
      </c>
      <c r="AV267" s="93"/>
      <c r="AW267" s="93"/>
      <c r="AX267" s="583"/>
    </row>
    <row r="268" spans="1:50" ht="24" customHeight="1">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2" t="s">
        <v>33</v>
      </c>
      <c r="AL300" s="243"/>
      <c r="AM300" s="243"/>
      <c r="AN300" s="243"/>
      <c r="AO300" s="243"/>
      <c r="AP300" s="243"/>
      <c r="AQ300" s="243" t="s">
        <v>23</v>
      </c>
      <c r="AR300" s="243"/>
      <c r="AS300" s="243"/>
      <c r="AT300" s="243"/>
      <c r="AU300" s="92" t="s">
        <v>24</v>
      </c>
      <c r="AV300" s="93"/>
      <c r="AW300" s="93"/>
      <c r="AX300" s="583"/>
    </row>
    <row r="301" spans="1:50" ht="24" customHeight="1">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3" t="s">
        <v>408</v>
      </c>
      <c r="D333" s="243"/>
      <c r="E333" s="243"/>
      <c r="F333" s="243"/>
      <c r="G333" s="243"/>
      <c r="H333" s="243"/>
      <c r="I333" s="243"/>
      <c r="J333" s="243"/>
      <c r="K333" s="243"/>
      <c r="L333" s="243"/>
      <c r="M333" s="243" t="s">
        <v>409</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2" t="s">
        <v>410</v>
      </c>
      <c r="AL333" s="243"/>
      <c r="AM333" s="243"/>
      <c r="AN333" s="243"/>
      <c r="AO333" s="243"/>
      <c r="AP333" s="243"/>
      <c r="AQ333" s="243" t="s">
        <v>23</v>
      </c>
      <c r="AR333" s="243"/>
      <c r="AS333" s="243"/>
      <c r="AT333" s="243"/>
      <c r="AU333" s="92" t="s">
        <v>24</v>
      </c>
      <c r="AV333" s="93"/>
      <c r="AW333" s="93"/>
      <c r="AX333" s="583"/>
    </row>
    <row r="334" spans="1:50" ht="24" customHeight="1">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2" t="s">
        <v>33</v>
      </c>
      <c r="AL366" s="243"/>
      <c r="AM366" s="243"/>
      <c r="AN366" s="243"/>
      <c r="AO366" s="243"/>
      <c r="AP366" s="243"/>
      <c r="AQ366" s="243" t="s">
        <v>23</v>
      </c>
      <c r="AR366" s="243"/>
      <c r="AS366" s="243"/>
      <c r="AT366" s="243"/>
      <c r="AU366" s="92" t="s">
        <v>24</v>
      </c>
      <c r="AV366" s="93"/>
      <c r="AW366" s="93"/>
      <c r="AX366" s="583"/>
    </row>
    <row r="367" spans="1:50" ht="24" customHeight="1">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3" t="s">
        <v>408</v>
      </c>
      <c r="D399" s="243"/>
      <c r="E399" s="243"/>
      <c r="F399" s="243"/>
      <c r="G399" s="243"/>
      <c r="H399" s="243"/>
      <c r="I399" s="243"/>
      <c r="J399" s="243"/>
      <c r="K399" s="243"/>
      <c r="L399" s="243"/>
      <c r="M399" s="243" t="s">
        <v>409</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2" t="s">
        <v>410</v>
      </c>
      <c r="AL399" s="243"/>
      <c r="AM399" s="243"/>
      <c r="AN399" s="243"/>
      <c r="AO399" s="243"/>
      <c r="AP399" s="243"/>
      <c r="AQ399" s="243" t="s">
        <v>23</v>
      </c>
      <c r="AR399" s="243"/>
      <c r="AS399" s="243"/>
      <c r="AT399" s="243"/>
      <c r="AU399" s="92" t="s">
        <v>24</v>
      </c>
      <c r="AV399" s="93"/>
      <c r="AW399" s="93"/>
      <c r="AX399" s="583"/>
    </row>
    <row r="400" spans="1:50" ht="24" customHeight="1">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2" t="s">
        <v>33</v>
      </c>
      <c r="AL432" s="243"/>
      <c r="AM432" s="243"/>
      <c r="AN432" s="243"/>
      <c r="AO432" s="243"/>
      <c r="AP432" s="243"/>
      <c r="AQ432" s="243" t="s">
        <v>23</v>
      </c>
      <c r="AR432" s="243"/>
      <c r="AS432" s="243"/>
      <c r="AT432" s="243"/>
      <c r="AU432" s="92" t="s">
        <v>24</v>
      </c>
      <c r="AV432" s="93"/>
      <c r="AW432" s="93"/>
      <c r="AX432" s="583"/>
    </row>
    <row r="433" spans="1:50" ht="24" customHeight="1">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2" t="s">
        <v>33</v>
      </c>
      <c r="AL465" s="243"/>
      <c r="AM465" s="243"/>
      <c r="AN465" s="243"/>
      <c r="AO465" s="243"/>
      <c r="AP465" s="243"/>
      <c r="AQ465" s="243" t="s">
        <v>23</v>
      </c>
      <c r="AR465" s="243"/>
      <c r="AS465" s="243"/>
      <c r="AT465" s="243"/>
      <c r="AU465" s="92" t="s">
        <v>24</v>
      </c>
      <c r="AV465" s="93"/>
      <c r="AW465" s="93"/>
      <c r="AX465" s="583"/>
    </row>
    <row r="466" spans="1:50" ht="24" customHeight="1">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2" t="s">
        <v>33</v>
      </c>
      <c r="AL498" s="243"/>
      <c r="AM498" s="243"/>
      <c r="AN498" s="243"/>
      <c r="AO498" s="243"/>
      <c r="AP498" s="243"/>
      <c r="AQ498" s="243" t="s">
        <v>23</v>
      </c>
      <c r="AR498" s="243"/>
      <c r="AS498" s="243"/>
      <c r="AT498" s="243"/>
      <c r="AU498" s="92" t="s">
        <v>24</v>
      </c>
      <c r="AV498" s="93"/>
      <c r="AW498" s="93"/>
      <c r="AX498" s="583"/>
    </row>
    <row r="499" spans="1:50" ht="24" customHeight="1">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3" t="s">
        <v>408</v>
      </c>
      <c r="D531" s="243"/>
      <c r="E531" s="243"/>
      <c r="F531" s="243"/>
      <c r="G531" s="243"/>
      <c r="H531" s="243"/>
      <c r="I531" s="243"/>
      <c r="J531" s="243"/>
      <c r="K531" s="243"/>
      <c r="L531" s="243"/>
      <c r="M531" s="243" t="s">
        <v>409</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2" t="s">
        <v>410</v>
      </c>
      <c r="AL531" s="243"/>
      <c r="AM531" s="243"/>
      <c r="AN531" s="243"/>
      <c r="AO531" s="243"/>
      <c r="AP531" s="243"/>
      <c r="AQ531" s="243" t="s">
        <v>23</v>
      </c>
      <c r="AR531" s="243"/>
      <c r="AS531" s="243"/>
      <c r="AT531" s="243"/>
      <c r="AU531" s="92" t="s">
        <v>24</v>
      </c>
      <c r="AV531" s="93"/>
      <c r="AW531" s="93"/>
      <c r="AX531" s="583"/>
    </row>
    <row r="532" spans="1:50" ht="24" customHeight="1">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2" t="s">
        <v>33</v>
      </c>
      <c r="AL564" s="243"/>
      <c r="AM564" s="243"/>
      <c r="AN564" s="243"/>
      <c r="AO564" s="243"/>
      <c r="AP564" s="243"/>
      <c r="AQ564" s="243" t="s">
        <v>23</v>
      </c>
      <c r="AR564" s="243"/>
      <c r="AS564" s="243"/>
      <c r="AT564" s="243"/>
      <c r="AU564" s="92" t="s">
        <v>24</v>
      </c>
      <c r="AV564" s="93"/>
      <c r="AW564" s="93"/>
      <c r="AX564" s="583"/>
    </row>
    <row r="565" spans="1:50" ht="24" customHeight="1">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3" t="s">
        <v>408</v>
      </c>
      <c r="D597" s="243"/>
      <c r="E597" s="243"/>
      <c r="F597" s="243"/>
      <c r="G597" s="243"/>
      <c r="H597" s="243"/>
      <c r="I597" s="243"/>
      <c r="J597" s="243"/>
      <c r="K597" s="243"/>
      <c r="L597" s="243"/>
      <c r="M597" s="243" t="s">
        <v>409</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2" t="s">
        <v>410</v>
      </c>
      <c r="AL597" s="243"/>
      <c r="AM597" s="243"/>
      <c r="AN597" s="243"/>
      <c r="AO597" s="243"/>
      <c r="AP597" s="243"/>
      <c r="AQ597" s="243" t="s">
        <v>23</v>
      </c>
      <c r="AR597" s="243"/>
      <c r="AS597" s="243"/>
      <c r="AT597" s="243"/>
      <c r="AU597" s="92" t="s">
        <v>24</v>
      </c>
      <c r="AV597" s="93"/>
      <c r="AW597" s="93"/>
      <c r="AX597" s="583"/>
    </row>
    <row r="598" spans="1:50" ht="24" customHeight="1">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2" t="s">
        <v>33</v>
      </c>
      <c r="AL630" s="243"/>
      <c r="AM630" s="243"/>
      <c r="AN630" s="243"/>
      <c r="AO630" s="243"/>
      <c r="AP630" s="243"/>
      <c r="AQ630" s="243" t="s">
        <v>23</v>
      </c>
      <c r="AR630" s="243"/>
      <c r="AS630" s="243"/>
      <c r="AT630" s="243"/>
      <c r="AU630" s="92" t="s">
        <v>24</v>
      </c>
      <c r="AV630" s="93"/>
      <c r="AW630" s="93"/>
      <c r="AX630" s="583"/>
    </row>
    <row r="631" spans="1:50" ht="24" customHeight="1">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3" t="s">
        <v>408</v>
      </c>
      <c r="D663" s="243"/>
      <c r="E663" s="243"/>
      <c r="F663" s="243"/>
      <c r="G663" s="243"/>
      <c r="H663" s="243"/>
      <c r="I663" s="243"/>
      <c r="J663" s="243"/>
      <c r="K663" s="243"/>
      <c r="L663" s="243"/>
      <c r="M663" s="243" t="s">
        <v>409</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2" t="s">
        <v>410</v>
      </c>
      <c r="AL663" s="243"/>
      <c r="AM663" s="243"/>
      <c r="AN663" s="243"/>
      <c r="AO663" s="243"/>
      <c r="AP663" s="243"/>
      <c r="AQ663" s="243" t="s">
        <v>23</v>
      </c>
      <c r="AR663" s="243"/>
      <c r="AS663" s="243"/>
      <c r="AT663" s="243"/>
      <c r="AU663" s="92" t="s">
        <v>24</v>
      </c>
      <c r="AV663" s="93"/>
      <c r="AW663" s="93"/>
      <c r="AX663" s="583"/>
    </row>
    <row r="664" spans="1:50" ht="24" customHeight="1">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3" t="s">
        <v>408</v>
      </c>
      <c r="D696" s="243"/>
      <c r="E696" s="243"/>
      <c r="F696" s="243"/>
      <c r="G696" s="243"/>
      <c r="H696" s="243"/>
      <c r="I696" s="243"/>
      <c r="J696" s="243"/>
      <c r="K696" s="243"/>
      <c r="L696" s="243"/>
      <c r="M696" s="243" t="s">
        <v>409</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2" t="s">
        <v>410</v>
      </c>
      <c r="AL696" s="243"/>
      <c r="AM696" s="243"/>
      <c r="AN696" s="243"/>
      <c r="AO696" s="243"/>
      <c r="AP696" s="243"/>
      <c r="AQ696" s="243" t="s">
        <v>23</v>
      </c>
      <c r="AR696" s="243"/>
      <c r="AS696" s="243"/>
      <c r="AT696" s="243"/>
      <c r="AU696" s="92" t="s">
        <v>24</v>
      </c>
      <c r="AV696" s="93"/>
      <c r="AW696" s="93"/>
      <c r="AX696" s="583"/>
    </row>
    <row r="697" spans="1:50" ht="24" customHeight="1">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2" t="s">
        <v>33</v>
      </c>
      <c r="AL729" s="243"/>
      <c r="AM729" s="243"/>
      <c r="AN729" s="243"/>
      <c r="AO729" s="243"/>
      <c r="AP729" s="243"/>
      <c r="AQ729" s="243" t="s">
        <v>23</v>
      </c>
      <c r="AR729" s="243"/>
      <c r="AS729" s="243"/>
      <c r="AT729" s="243"/>
      <c r="AU729" s="92" t="s">
        <v>24</v>
      </c>
      <c r="AV729" s="93"/>
      <c r="AW729" s="93"/>
      <c r="AX729" s="583"/>
    </row>
    <row r="730" spans="1:50" ht="24" customHeight="1">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3" t="s">
        <v>408</v>
      </c>
      <c r="D762" s="243"/>
      <c r="E762" s="243"/>
      <c r="F762" s="243"/>
      <c r="G762" s="243"/>
      <c r="H762" s="243"/>
      <c r="I762" s="243"/>
      <c r="J762" s="243"/>
      <c r="K762" s="243"/>
      <c r="L762" s="243"/>
      <c r="M762" s="243" t="s">
        <v>409</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2" t="s">
        <v>410</v>
      </c>
      <c r="AL762" s="243"/>
      <c r="AM762" s="243"/>
      <c r="AN762" s="243"/>
      <c r="AO762" s="243"/>
      <c r="AP762" s="243"/>
      <c r="AQ762" s="243" t="s">
        <v>23</v>
      </c>
      <c r="AR762" s="243"/>
      <c r="AS762" s="243"/>
      <c r="AT762" s="243"/>
      <c r="AU762" s="92" t="s">
        <v>24</v>
      </c>
      <c r="AV762" s="93"/>
      <c r="AW762" s="93"/>
      <c r="AX762" s="583"/>
    </row>
    <row r="763" spans="1:50" ht="24" customHeight="1">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2" t="s">
        <v>33</v>
      </c>
      <c r="AL795" s="243"/>
      <c r="AM795" s="243"/>
      <c r="AN795" s="243"/>
      <c r="AO795" s="243"/>
      <c r="AP795" s="243"/>
      <c r="AQ795" s="243" t="s">
        <v>23</v>
      </c>
      <c r="AR795" s="243"/>
      <c r="AS795" s="243"/>
      <c r="AT795" s="243"/>
      <c r="AU795" s="92" t="s">
        <v>24</v>
      </c>
      <c r="AV795" s="93"/>
      <c r="AW795" s="93"/>
      <c r="AX795" s="583"/>
    </row>
    <row r="796" spans="1:50" ht="24" customHeight="1">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2" t="s">
        <v>33</v>
      </c>
      <c r="AL828" s="243"/>
      <c r="AM828" s="243"/>
      <c r="AN828" s="243"/>
      <c r="AO828" s="243"/>
      <c r="AP828" s="243"/>
      <c r="AQ828" s="243" t="s">
        <v>23</v>
      </c>
      <c r="AR828" s="243"/>
      <c r="AS828" s="243"/>
      <c r="AT828" s="243"/>
      <c r="AU828" s="92" t="s">
        <v>24</v>
      </c>
      <c r="AV828" s="93"/>
      <c r="AW828" s="93"/>
      <c r="AX828" s="583"/>
    </row>
    <row r="829" spans="1:50" ht="24" customHeight="1">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3" t="s">
        <v>408</v>
      </c>
      <c r="D861" s="243"/>
      <c r="E861" s="243"/>
      <c r="F861" s="243"/>
      <c r="G861" s="243"/>
      <c r="H861" s="243"/>
      <c r="I861" s="243"/>
      <c r="J861" s="243"/>
      <c r="K861" s="243"/>
      <c r="L861" s="243"/>
      <c r="M861" s="243" t="s">
        <v>409</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2" t="s">
        <v>410</v>
      </c>
      <c r="AL861" s="243"/>
      <c r="AM861" s="243"/>
      <c r="AN861" s="243"/>
      <c r="AO861" s="243"/>
      <c r="AP861" s="243"/>
      <c r="AQ861" s="243" t="s">
        <v>23</v>
      </c>
      <c r="AR861" s="243"/>
      <c r="AS861" s="243"/>
      <c r="AT861" s="243"/>
      <c r="AU861" s="92" t="s">
        <v>24</v>
      </c>
      <c r="AV861" s="93"/>
      <c r="AW861" s="93"/>
      <c r="AX861" s="583"/>
    </row>
    <row r="862" spans="1:50" ht="24" customHeight="1">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3" t="s">
        <v>408</v>
      </c>
      <c r="D894" s="243"/>
      <c r="E894" s="243"/>
      <c r="F894" s="243"/>
      <c r="G894" s="243"/>
      <c r="H894" s="243"/>
      <c r="I894" s="243"/>
      <c r="J894" s="243"/>
      <c r="K894" s="243"/>
      <c r="L894" s="243"/>
      <c r="M894" s="243" t="s">
        <v>409</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2" t="s">
        <v>410</v>
      </c>
      <c r="AL894" s="243"/>
      <c r="AM894" s="243"/>
      <c r="AN894" s="243"/>
      <c r="AO894" s="243"/>
      <c r="AP894" s="243"/>
      <c r="AQ894" s="243" t="s">
        <v>23</v>
      </c>
      <c r="AR894" s="243"/>
      <c r="AS894" s="243"/>
      <c r="AT894" s="243"/>
      <c r="AU894" s="92" t="s">
        <v>24</v>
      </c>
      <c r="AV894" s="93"/>
      <c r="AW894" s="93"/>
      <c r="AX894" s="583"/>
    </row>
    <row r="895" spans="1:50" ht="24" customHeight="1">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2" t="s">
        <v>33</v>
      </c>
      <c r="AL927" s="243"/>
      <c r="AM927" s="243"/>
      <c r="AN927" s="243"/>
      <c r="AO927" s="243"/>
      <c r="AP927" s="243"/>
      <c r="AQ927" s="243" t="s">
        <v>23</v>
      </c>
      <c r="AR927" s="243"/>
      <c r="AS927" s="243"/>
      <c r="AT927" s="243"/>
      <c r="AU927" s="92" t="s">
        <v>24</v>
      </c>
      <c r="AV927" s="93"/>
      <c r="AW927" s="93"/>
      <c r="AX927" s="583"/>
    </row>
    <row r="928" spans="1:50" ht="24" customHeight="1">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2" t="s">
        <v>33</v>
      </c>
      <c r="AL960" s="243"/>
      <c r="AM960" s="243"/>
      <c r="AN960" s="243"/>
      <c r="AO960" s="243"/>
      <c r="AP960" s="243"/>
      <c r="AQ960" s="243" t="s">
        <v>23</v>
      </c>
      <c r="AR960" s="243"/>
      <c r="AS960" s="243"/>
      <c r="AT960" s="243"/>
      <c r="AU960" s="92" t="s">
        <v>24</v>
      </c>
      <c r="AV960" s="93"/>
      <c r="AW960" s="93"/>
      <c r="AX960" s="583"/>
    </row>
    <row r="961" spans="1:50" ht="24" customHeight="1">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2" t="s">
        <v>33</v>
      </c>
      <c r="AL993" s="243"/>
      <c r="AM993" s="243"/>
      <c r="AN993" s="243"/>
      <c r="AO993" s="243"/>
      <c r="AP993" s="243"/>
      <c r="AQ993" s="243" t="s">
        <v>23</v>
      </c>
      <c r="AR993" s="243"/>
      <c r="AS993" s="243"/>
      <c r="AT993" s="243"/>
      <c r="AU993" s="92" t="s">
        <v>24</v>
      </c>
      <c r="AV993" s="93"/>
      <c r="AW993" s="93"/>
      <c r="AX993" s="583"/>
    </row>
    <row r="994" spans="1:50" ht="24" customHeight="1">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3" t="s">
        <v>448</v>
      </c>
      <c r="D1026" s="243"/>
      <c r="E1026" s="243"/>
      <c r="F1026" s="243"/>
      <c r="G1026" s="243"/>
      <c r="H1026" s="243"/>
      <c r="I1026" s="243"/>
      <c r="J1026" s="243"/>
      <c r="K1026" s="243"/>
      <c r="L1026" s="243"/>
      <c r="M1026" s="243" t="s">
        <v>449</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2" t="s">
        <v>450</v>
      </c>
      <c r="AL1026" s="243"/>
      <c r="AM1026" s="243"/>
      <c r="AN1026" s="243"/>
      <c r="AO1026" s="243"/>
      <c r="AP1026" s="243"/>
      <c r="AQ1026" s="243" t="s">
        <v>23</v>
      </c>
      <c r="AR1026" s="243"/>
      <c r="AS1026" s="243"/>
      <c r="AT1026" s="243"/>
      <c r="AU1026" s="92" t="s">
        <v>24</v>
      </c>
      <c r="AV1026" s="93"/>
      <c r="AW1026" s="93"/>
      <c r="AX1026" s="583"/>
    </row>
    <row r="1027" spans="1:50" ht="24" customHeight="1">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2" t="s">
        <v>33</v>
      </c>
      <c r="AL1059" s="243"/>
      <c r="AM1059" s="243"/>
      <c r="AN1059" s="243"/>
      <c r="AO1059" s="243"/>
      <c r="AP1059" s="243"/>
      <c r="AQ1059" s="243" t="s">
        <v>23</v>
      </c>
      <c r="AR1059" s="243"/>
      <c r="AS1059" s="243"/>
      <c r="AT1059" s="243"/>
      <c r="AU1059" s="92" t="s">
        <v>24</v>
      </c>
      <c r="AV1059" s="93"/>
      <c r="AW1059" s="93"/>
      <c r="AX1059" s="583"/>
    </row>
    <row r="1060" spans="1:50" ht="24" customHeight="1">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3" t="s">
        <v>408</v>
      </c>
      <c r="D1092" s="243"/>
      <c r="E1092" s="243"/>
      <c r="F1092" s="243"/>
      <c r="G1092" s="243"/>
      <c r="H1092" s="243"/>
      <c r="I1092" s="243"/>
      <c r="J1092" s="243"/>
      <c r="K1092" s="243"/>
      <c r="L1092" s="243"/>
      <c r="M1092" s="243" t="s">
        <v>409</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2" t="s">
        <v>410</v>
      </c>
      <c r="AL1092" s="243"/>
      <c r="AM1092" s="243"/>
      <c r="AN1092" s="243"/>
      <c r="AO1092" s="243"/>
      <c r="AP1092" s="243"/>
      <c r="AQ1092" s="243" t="s">
        <v>23</v>
      </c>
      <c r="AR1092" s="243"/>
      <c r="AS1092" s="243"/>
      <c r="AT1092" s="243"/>
      <c r="AU1092" s="92" t="s">
        <v>24</v>
      </c>
      <c r="AV1092" s="93"/>
      <c r="AW1092" s="93"/>
      <c r="AX1092" s="583"/>
    </row>
    <row r="1093" spans="1:50" ht="24" customHeight="1">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2" t="s">
        <v>33</v>
      </c>
      <c r="AL1125" s="243"/>
      <c r="AM1125" s="243"/>
      <c r="AN1125" s="243"/>
      <c r="AO1125" s="243"/>
      <c r="AP1125" s="243"/>
      <c r="AQ1125" s="243" t="s">
        <v>23</v>
      </c>
      <c r="AR1125" s="243"/>
      <c r="AS1125" s="243"/>
      <c r="AT1125" s="243"/>
      <c r="AU1125" s="92" t="s">
        <v>24</v>
      </c>
      <c r="AV1125" s="93"/>
      <c r="AW1125" s="93"/>
      <c r="AX1125" s="583"/>
    </row>
    <row r="1126" spans="1:50" ht="24" customHeight="1">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3" t="s">
        <v>408</v>
      </c>
      <c r="D1158" s="243"/>
      <c r="E1158" s="243"/>
      <c r="F1158" s="243"/>
      <c r="G1158" s="243"/>
      <c r="H1158" s="243"/>
      <c r="I1158" s="243"/>
      <c r="J1158" s="243"/>
      <c r="K1158" s="243"/>
      <c r="L1158" s="243"/>
      <c r="M1158" s="243" t="s">
        <v>409</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2" t="s">
        <v>410</v>
      </c>
      <c r="AL1158" s="243"/>
      <c r="AM1158" s="243"/>
      <c r="AN1158" s="243"/>
      <c r="AO1158" s="243"/>
      <c r="AP1158" s="243"/>
      <c r="AQ1158" s="243" t="s">
        <v>23</v>
      </c>
      <c r="AR1158" s="243"/>
      <c r="AS1158" s="243"/>
      <c r="AT1158" s="243"/>
      <c r="AU1158" s="92" t="s">
        <v>24</v>
      </c>
      <c r="AV1158" s="93"/>
      <c r="AW1158" s="93"/>
      <c r="AX1158" s="583"/>
    </row>
    <row r="1159" spans="1:50" ht="24" customHeight="1">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2" t="s">
        <v>33</v>
      </c>
      <c r="AL1191" s="243"/>
      <c r="AM1191" s="243"/>
      <c r="AN1191" s="243"/>
      <c r="AO1191" s="243"/>
      <c r="AP1191" s="243"/>
      <c r="AQ1191" s="243" t="s">
        <v>23</v>
      </c>
      <c r="AR1191" s="243"/>
      <c r="AS1191" s="243"/>
      <c r="AT1191" s="243"/>
      <c r="AU1191" s="92" t="s">
        <v>24</v>
      </c>
      <c r="AV1191" s="93"/>
      <c r="AW1191" s="93"/>
      <c r="AX1191" s="583"/>
    </row>
    <row r="1192" spans="1:50" ht="24" customHeight="1">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2" t="s">
        <v>33</v>
      </c>
      <c r="AL1224" s="243"/>
      <c r="AM1224" s="243"/>
      <c r="AN1224" s="243"/>
      <c r="AO1224" s="243"/>
      <c r="AP1224" s="243"/>
      <c r="AQ1224" s="243" t="s">
        <v>23</v>
      </c>
      <c r="AR1224" s="243"/>
      <c r="AS1224" s="243"/>
      <c r="AT1224" s="243"/>
      <c r="AU1224" s="92" t="s">
        <v>24</v>
      </c>
      <c r="AV1224" s="93"/>
      <c r="AW1224" s="93"/>
      <c r="AX1224" s="583"/>
    </row>
    <row r="1225" spans="1:50" ht="24" customHeight="1">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2" t="s">
        <v>33</v>
      </c>
      <c r="AL1257" s="243"/>
      <c r="AM1257" s="243"/>
      <c r="AN1257" s="243"/>
      <c r="AO1257" s="243"/>
      <c r="AP1257" s="243"/>
      <c r="AQ1257" s="243" t="s">
        <v>23</v>
      </c>
      <c r="AR1257" s="243"/>
      <c r="AS1257" s="243"/>
      <c r="AT1257" s="243"/>
      <c r="AU1257" s="92" t="s">
        <v>24</v>
      </c>
      <c r="AV1257" s="93"/>
      <c r="AW1257" s="93"/>
      <c r="AX1257" s="583"/>
    </row>
    <row r="1258" spans="1:50" ht="24" customHeight="1">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2" t="s">
        <v>33</v>
      </c>
      <c r="AL1290" s="243"/>
      <c r="AM1290" s="243"/>
      <c r="AN1290" s="243"/>
      <c r="AO1290" s="243"/>
      <c r="AP1290" s="243"/>
      <c r="AQ1290" s="243" t="s">
        <v>23</v>
      </c>
      <c r="AR1290" s="243"/>
      <c r="AS1290" s="243"/>
      <c r="AT1290" s="243"/>
      <c r="AU1290" s="92" t="s">
        <v>24</v>
      </c>
      <c r="AV1290" s="93"/>
      <c r="AW1290" s="93"/>
      <c r="AX1290" s="583"/>
    </row>
    <row r="1291" spans="1:50" ht="24" customHeight="1">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平成27年度行政事業レビュー_大型放射光施設（SPring－8）の共用</dc:title>
  <dc:creator>文部科学省</dc:creator>
  <cp:lastModifiedBy>文部科学省</cp:lastModifiedBy>
  <cp:lastPrinted>2015-09-01T09:31:56Z</cp:lastPrinted>
  <dcterms:created xsi:type="dcterms:W3CDTF">2012-03-13T00:50:25Z</dcterms:created>
  <dcterms:modified xsi:type="dcterms:W3CDTF">2015-09-01T09:31:58Z</dcterms:modified>
</cp:coreProperties>
</file>