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910" yWindow="285" windowWidth="11715" windowHeight="739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<sst xmlns="http://schemas.openxmlformats.org/spreadsheetml/2006/main" count="1315" uniqueCount="537">
  <si>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</si>
  <si>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</si>
  <si>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</si>
  <si>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</si>
  <si>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</si>
  <si>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</si>
  <si>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</si>
  <si>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</si>
  <si>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</si>
  <si>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</si>
  <si>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</si>
  <si>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</si>
  <si>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</si>
  <si>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</si>
  <si>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</si>
  <si>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</si>
  <si>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</si>
  <si>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</si>
  <si>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</si>
  <si>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</si>
  <si>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</si>
  <si>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</si>
  <si>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</si>
  <si>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</si>
  <si>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</si>
  <si>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</si>
  <si>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</si>
  <si>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</si>
  <si>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</si>
  <si>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</si>
  <si>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</si>
  <si>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</si>
  <si>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</si>
  <si>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</si>
  <si>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</si>
  <si>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</si>
  <si>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</si>
  <si>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</si>
  <si>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</si>
  <si>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</si>
  <si>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</si>
  <si>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</si>
  <si>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</si>
  <si>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</si>
  <si>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</si>
  <si>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</si>
  <si>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</si>
  <si>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</si>
  <si>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</si>
  <si>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</si>
  <si>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</si>
  <si>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</si>
  <si>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</si>
  <si>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</si>
  <si>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</si>
  <si>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</si>
  <si>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</si>
  <si>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</si>
  <si>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</si>
  <si>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</si>
  <si>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</si>
  <si>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</si>
  <si>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</si>
  <si>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</si>
  <si>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</si>
  <si>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</si>
  <si>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</si>
  <si>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</si>
  <si>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</si>
  <si>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</si>
  <si>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</si>
  <si>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</si>
  <si>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</si>
  <si>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</si>
  <si>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</si>
  <si>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</si>
  <si>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</si>
  <si>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</si>
  <si>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</si>
  <si>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</si>
  <si>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</si>
  <si>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</si>
  <si>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</si>
  <si>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</si>
  <si>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</si>
  <si>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</si>
  <si>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</si>
  <si>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</si>
  <si>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</si>
  <si>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</si>
  <si>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</si>
  <si>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</si>
  <si>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</si>
  <si>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</si>
  <si>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</si>
  <si>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</si>
  <si>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</si>
  <si>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</si>
  <si>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</si>
  <si>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</si>
  <si>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</si>
  <si>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</si>
  <si>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</si>
  <si>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</si>
  <si>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</si>
  <si>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</si>
  <si>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</si>
  <si>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</si>
  <si>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</si>
  <si>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</si>
  <si>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</si>
  <si>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</si>
  <si>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</si>
  <si>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</si>
  <si>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</si>
  <si>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</si>
  <si>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</si>
  <si>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</si>
  <si>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</si>
  <si>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</si>
  <si>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</si>
  <si>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</si>
  <si>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</si>
  <si>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</si>
  <si>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</si>
  <si>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</si>
  <si>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</si>
  <si>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</si>
  <si>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</si>
  <si>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</si>
  <si>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</si>
  <si>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</si>
  <si>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</si>
  <si>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</si>
  <si>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</si>
  <si>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</si>
  <si>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</si>
  <si>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</si>
  <si>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</si>
  <si>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</si>
  <si>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</si>
  <si>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</si>
  <si>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</si>
  <si>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</si>
  <si>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</si>
  <si>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</si>
  <si>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</si>
  <si>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</si>
  <si>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</si>
  <si>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</si>
  <si>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</si>
  <si>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</si>
  <si>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</si>
  <si>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</si>
  <si>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</si>
  <si>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</si>
  <si>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</si>
  <si>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</si>
  <si>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</si>
  <si>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</si>
  <si>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</si>
  <si>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</si>
  <si>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</si>
  <si>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</si>
  <si>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</si>
  <si>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</si>
  <si>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</si>
  <si>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</si>
  <si>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</si>
  <si>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</si>
  <si>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</si>
  <si>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</si>
  <si>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</si>
  <si>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</si>
  <si>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</si>
  <si>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</si>
  <si>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</si>
  <si>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</si>
  <si>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</si>
  <si>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</si>
  <si>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</si>
  <si>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</si>
  <si>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</si>
  <si>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</si>
  <si>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</si>
  <si>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</si>
  <si>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</si>
  <si>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</si>
  <si>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</si>
  <si>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</si>
  <si>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</si>
  <si>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</si>
  <si>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</si>
  <si>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</si>
  <si>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</si>
  <si>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</si>
  <si>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</si>
  <si>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</si>
  <si>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</si>
  <si>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</si>
  <si>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</si>
  <si>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</si>
  <si>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</si>
  <si>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</si>
  <si>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</si>
  <si>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</si>
  <si>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</si>
  <si>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</si>
  <si>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</si>
  <si>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</si>
  <si>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</si>
  <si>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</si>
  <si>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</si>
  <si>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</si>
  <si>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</si>
  <si>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</si>
  <si>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</si>
  <si>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</si>
  <si>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</si>
  <si>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</si>
  <si>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</si>
  <si>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</si>
  <si>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</si>
  <si>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</si>
  <si>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</si>
  <si>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</si>
  <si>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</si>
  <si>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</si>
  <si>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</si>
  <si>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</si>
  <si>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</si>
  <si>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</si>
  <si>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</si>
  <si>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</si>
  <si>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</si>
  <si>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</si>
  <si>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</si>
  <si>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</si>
  <si>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</si>
  <si>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</si>
  <si>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</si>
  <si>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</si>
  <si>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</si>
  <si>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</si>
  <si>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</si>
  <si>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</si>
  <si>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</si>
  <si>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</si>
  <si>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</si>
  <si>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</si>
  <si>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</si>
  <si>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</si>
  <si>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</si>
  <si>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</si>
  <si>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</si>
  <si>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</si>
  <si>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</si>
  <si>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</si>
  <si>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</si>
  <si>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</si>
  <si>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</si>
  <si>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</si>
  <si>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</si>
  <si>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</si>
  <si>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</si>
  <si>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</si>
  <si>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</si>
  <si>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</si>
  <si>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</si>
  <si>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</si>
  <si>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</si>
  <si>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</si>
  <si>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</si>
  <si>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</si>
  <si>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</si>
  <si>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</si>
  <si>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</si>
  <si>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</si>
  <si>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</si>
  <si>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</si>
  <si>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</si>
  <si>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</si>
  <si>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</si>
  <si>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</si>
  <si>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</si>
  <si>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</si>
  <si>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</si>
  <si>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</si>
  <si>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</si>
  <si>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</si>
  <si>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</si>
  <si>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</si>
  <si>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</si>
  <si>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</si>
  <si>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</si>
  <si>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</si>
  <si>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</si>
  <si>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</si>
  <si>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</si>
  <si>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</si>
  <si>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</si>
  <si>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</si>
  <si>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</si>
  <si>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</si>
  <si>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</si>
  <si>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</si>
  <si>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</si>
  <si>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</si>
  <si>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</si>
  <si>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</si>
  <si>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</si>
  <si>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</si>
  <si>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</si>
  <si>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</si>
  <si>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</si>
  <si>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</si>
  <si>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</si>
  <si>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</si>
  <si>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</si>
  <si>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</si>
  <si>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</si>
  <si>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</si>
  <si>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</si>
  <si>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</si>
  <si>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</si>
  <si>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</si>
  <si>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</si>
  <si>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</si>
  <si>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</si>
  <si>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</si>
  <si>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</si>
  <si>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</si>
  <si>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</si>
  <si>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</si>
  <si>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</si>
  <si>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</si>
  <si>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</si>
  <si>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</si>
  <si>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</si>
  <si>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</si>
  <si>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</si>
  <si>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</si>
  <si>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</si>
  <si>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</si>
  <si>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</si>
  <si>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</si>
  <si>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</si>
  <si>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</si>
  <si>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</si>
  <si>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</si>
  <si>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</si>
  <si>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</si>
  <si>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</si>
  <si>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</si>
  <si>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</si>
  <si>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</si>
  <si>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</si>
  <si>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</si>
  <si>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</si>
  <si>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</si>
  <si>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</si>
  <si>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</si>
  <si>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</si>
  <si>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</si>
  <si>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</si>
  <si>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</si>
  <si>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</si>
  <si>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</si>
  <si>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</si>
  <si>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</si>
  <si>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</si>
  <si>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</si>
  <si>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</si>
  <si>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</si>
  <si>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</si>
  <si>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</si>
  <si>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</si>
  <si>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</si>
  <si>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</si>
  <si>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</si>
  <si>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</si>
  <si>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</si>
  <si>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</si>
  <si>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</si>
  <si>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</si>
  <si>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</si>
  <si>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</si>
  <si>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</si>
  <si>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</si>
  <si>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</si>
  <si>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</si>
  <si>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</si>
  <si>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</si>
  <si>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</si>
  <si>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</si>
  <si>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</si>
  <si>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</si>
  <si>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</si>
  <si>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</si>
  <si>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</si>
  <si>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</si>
  <si>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</si>
  <si>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</si>
  <si>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</si>
  <si>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</si>
  <si>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</si>
  <si>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</si>
  <si>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</si>
  <si>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</si>
  <si>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</si>
  <si>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</si>
  <si>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</si>
  <si>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</si>
  <si>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</si>
  <si>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</si>
  <si>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</si>
  <si>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</si>
  <si>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</si>
  <si>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</si>
  <si>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</si>
  <si>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</si>
  <si>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</si>
  <si>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</si>
  <si>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</si>
  <si>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</si>
  <si>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</si>
  <si>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</si>
  <si>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</si>
  <si>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</si>
  <si>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</si>
  <si>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</si>
  <si>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</si>
  <si>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</si>
  <si>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</si>
  <si>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</si>
  <si>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</si>
  <si>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</si>
  <si>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</si>
  <si>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</si>
  <si>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</si>
  <si>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</si>
  <si>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</si>
  <si>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</si>
  <si>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</si>
  <si>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</si>
  <si>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</si>
  <si>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</si>
  <si>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</si>
  <si>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</si>
  <si>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</si>
  <si>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</si>
  <si>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</si>
  <si>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</si>
  <si>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</si>
  <si>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</si>
  <si>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</si>
  <si>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</si>
  <si>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</si>
  <si>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</si>
  <si>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</si>
  <si>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</si>
  <si>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</si>
  <si>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</si>
  <si>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</si>
  <si>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</si>
  <si>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</si>
  <si>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</si>
  <si>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</si>
  <si>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</si>
  <si>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</si>
  <si>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</si>
  <si>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</si>
  <si>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研究及び開発の向上に関する評価環境の戦略的構築</t>
    <phoneticPr fontId="5"/>
  </si>
  <si>
    <t>○</t>
  </si>
  <si>
    <t>－</t>
    <phoneticPr fontId="5"/>
  </si>
  <si>
    <t>科学技術・学術政策局</t>
    <phoneticPr fontId="5"/>
  </si>
  <si>
    <t>企画評価課</t>
    <phoneticPr fontId="5"/>
  </si>
  <si>
    <t>7 科学技術・学術政策の総合的な推進
7-3 科学技術システム改革の先導</t>
    <phoneticPr fontId="5"/>
  </si>
  <si>
    <t>研究及び開発の特性に応じた評価方法、評価環境の構築のための調査・分析を実施するとともに、「文部科学省における研究及び開発に関する評価指針」の普及、研究開発機関等における研究開発評価の実施状況の把握や課題抽出のための意見交換を実施し、これらの結果をもとに実例集や報告書を作成・配布する。また、文部科学省、研究開発法人及び大学等の職員や研究者を対象に、国内外の有識者による研究開発評価に関する研修及び国内外における研究開発評価事例等の情報を共有するための研究開発評価事例研究会を実施する。</t>
    <phoneticPr fontId="5"/>
  </si>
  <si>
    <t>-</t>
    <phoneticPr fontId="5"/>
  </si>
  <si>
    <t>-</t>
    <phoneticPr fontId="5"/>
  </si>
  <si>
    <t>％</t>
    <phoneticPr fontId="5"/>
  </si>
  <si>
    <t>非常勤職員手当</t>
    <rPh sb="0" eb="3">
      <t>ヒジョウキン</t>
    </rPh>
    <rPh sb="3" eb="5">
      <t>ショクイン</t>
    </rPh>
    <rPh sb="5" eb="7">
      <t>テアテ</t>
    </rPh>
    <phoneticPr fontId="5"/>
  </si>
  <si>
    <t>諸謝金</t>
    <rPh sb="0" eb="1">
      <t>ショ</t>
    </rPh>
    <rPh sb="1" eb="3">
      <t>シャキン</t>
    </rPh>
    <phoneticPr fontId="5"/>
  </si>
  <si>
    <t>職員旅費</t>
    <rPh sb="0" eb="2">
      <t>ショクイン</t>
    </rPh>
    <rPh sb="2" eb="4">
      <t>リョヒ</t>
    </rPh>
    <phoneticPr fontId="5"/>
  </si>
  <si>
    <t>研究開発評価推進調査委託費</t>
    <rPh sb="0" eb="4">
      <t>ケンキュウカイハツ</t>
    </rPh>
    <rPh sb="4" eb="6">
      <t>ヒョウカ</t>
    </rPh>
    <rPh sb="6" eb="8">
      <t>スイシン</t>
    </rPh>
    <rPh sb="8" eb="10">
      <t>チョウサ</t>
    </rPh>
    <rPh sb="10" eb="13">
      <t>イタクヒ</t>
    </rPh>
    <phoneticPr fontId="5"/>
  </si>
  <si>
    <t>‐</t>
  </si>
  <si>
    <t>研究成果の社会への還元、国の研究開発に対する投資の説明責任を果たす必要がある。</t>
    <rPh sb="0" eb="4">
      <t>ケンキュウセイカ</t>
    </rPh>
    <rPh sb="5" eb="7">
      <t>シャカイ</t>
    </rPh>
    <rPh sb="9" eb="11">
      <t>カンゲン</t>
    </rPh>
    <rPh sb="12" eb="13">
      <t>クニ</t>
    </rPh>
    <rPh sb="14" eb="18">
      <t>ケンキュウカイハツ</t>
    </rPh>
    <rPh sb="19" eb="20">
      <t>タイ</t>
    </rPh>
    <rPh sb="22" eb="24">
      <t>トウシ</t>
    </rPh>
    <rPh sb="25" eb="27">
      <t>セツメイ</t>
    </rPh>
    <rPh sb="27" eb="29">
      <t>セキニン</t>
    </rPh>
    <rPh sb="30" eb="31">
      <t>ハ</t>
    </rPh>
    <rPh sb="33" eb="35">
      <t>ヒツヨウ</t>
    </rPh>
    <phoneticPr fontId="5"/>
  </si>
  <si>
    <t>十分な公告期間を確保した上で競争入札を行っている。</t>
    <rPh sb="0" eb="2">
      <t>ジュウブン</t>
    </rPh>
    <rPh sb="3" eb="5">
      <t>コウコク</t>
    </rPh>
    <rPh sb="5" eb="7">
      <t>キカン</t>
    </rPh>
    <rPh sb="8" eb="10">
      <t>カクホ</t>
    </rPh>
    <rPh sb="12" eb="13">
      <t>ウエ</t>
    </rPh>
    <rPh sb="14" eb="16">
      <t>キョウソウ</t>
    </rPh>
    <rPh sb="16" eb="18">
      <t>ニュウサツ</t>
    </rPh>
    <rPh sb="19" eb="20">
      <t>オコナ</t>
    </rPh>
    <phoneticPr fontId="5"/>
  </si>
  <si>
    <t>成果物（報告書等）についてホームページに掲載することにより冊子配付より広範囲に低コストで情報提供を行うことができている。</t>
    <rPh sb="0" eb="3">
      <t>セイカブツ</t>
    </rPh>
    <rPh sb="4" eb="7">
      <t>ホウコクショ</t>
    </rPh>
    <rPh sb="7" eb="8">
      <t>トウ</t>
    </rPh>
    <rPh sb="20" eb="22">
      <t>ケイサイ</t>
    </rPh>
    <rPh sb="29" eb="31">
      <t>サッシ</t>
    </rPh>
    <rPh sb="31" eb="33">
      <t>ハイフ</t>
    </rPh>
    <rPh sb="35" eb="38">
      <t>コウハンイ</t>
    </rPh>
    <rPh sb="39" eb="40">
      <t>テイ</t>
    </rPh>
    <rPh sb="44" eb="46">
      <t>ジョウホウ</t>
    </rPh>
    <rPh sb="46" eb="48">
      <t>テイキョウ</t>
    </rPh>
    <rPh sb="49" eb="50">
      <t>オコナ</t>
    </rPh>
    <phoneticPr fontId="5"/>
  </si>
  <si>
    <t>研究成果の社会への還元、国の研究開発に対する投資の説明責任を果たすため、研究開発評価は必要不可欠である。特に昨今の経済情勢のなかで限りある資源が有効に活用されていることを適切に説明するには、評価に関する概念や理解を深め、よりいっそう普及し、より効果的な評価を実施していくことが重要である。平成26年度は評価事例に関する内容に加え、文部科学省における研究及び開発に関する評価指針の改定内容についてもシンポジウムや研修会等を開催し、周知してきた。平成27年度は普及活動に加え、各機関等が抱える課題について解決策を模索していく。</t>
    <rPh sb="221" eb="223">
      <t>ヘイセイ</t>
    </rPh>
    <rPh sb="225" eb="227">
      <t>ネンド</t>
    </rPh>
    <rPh sb="228" eb="230">
      <t>フキュウ</t>
    </rPh>
    <rPh sb="230" eb="232">
      <t>カツドウ</t>
    </rPh>
    <rPh sb="233" eb="234">
      <t>クワ</t>
    </rPh>
    <rPh sb="236" eb="237">
      <t>カク</t>
    </rPh>
    <rPh sb="237" eb="239">
      <t>キカン</t>
    </rPh>
    <rPh sb="239" eb="240">
      <t>トウ</t>
    </rPh>
    <rPh sb="241" eb="242">
      <t>カカ</t>
    </rPh>
    <rPh sb="244" eb="246">
      <t>カダイ</t>
    </rPh>
    <rPh sb="250" eb="253">
      <t>カイケツサク</t>
    </rPh>
    <rPh sb="254" eb="256">
      <t>モサク</t>
    </rPh>
    <phoneticPr fontId="5"/>
  </si>
  <si>
    <t>研究開発評価に関する各種事業の実施について、以下のウェブサイトにおいて情報提供を行っている。
http://www.mext.go.jp/a_menu/kagaku/hyouka/main11_a4.htm</t>
    <phoneticPr fontId="5"/>
  </si>
  <si>
    <t>－</t>
    <phoneticPr fontId="5"/>
  </si>
  <si>
    <r>
      <t>0</t>
    </r>
    <r>
      <rPr>
        <sz val="11"/>
        <rFont val="ＭＳ Ｐゴシック"/>
        <family val="3"/>
        <charset val="128"/>
      </rPr>
      <t>188/0189/新23-0030</t>
    </r>
    <rPh sb="10" eb="11">
      <t>シン</t>
    </rPh>
    <phoneticPr fontId="5"/>
  </si>
  <si>
    <r>
      <rPr>
        <sz val="11"/>
        <rFont val="ＭＳ Ｐゴシック"/>
        <family val="3"/>
        <charset val="128"/>
      </rPr>
      <t>0</t>
    </r>
    <r>
      <rPr>
        <sz val="11"/>
        <rFont val="ＭＳ Ｐゴシック"/>
        <family val="3"/>
        <charset val="128"/>
      </rPr>
      <t>210</t>
    </r>
    <phoneticPr fontId="5"/>
  </si>
  <si>
    <r>
      <rPr>
        <sz val="11"/>
        <rFont val="ＭＳ Ｐゴシック"/>
        <family val="3"/>
        <charset val="128"/>
      </rPr>
      <t>0199</t>
    </r>
    <phoneticPr fontId="5"/>
  </si>
  <si>
    <t>0196</t>
    <phoneticPr fontId="5"/>
  </si>
  <si>
    <t>A.　株式会社三菱総合研究所</t>
    <rPh sb="3" eb="7">
      <t>カブシキガイシャ</t>
    </rPh>
    <rPh sb="7" eb="9">
      <t>ミツビシ</t>
    </rPh>
    <rPh sb="9" eb="11">
      <t>ソウゴウ</t>
    </rPh>
    <rPh sb="11" eb="14">
      <t>ケンキュウジョ</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</si>
  <si>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</si>
  <si>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</si>
  <si>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</si>
  <si>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業務担当職員にかかる人件費</t>
    <rPh sb="0" eb="2">
      <t>ギョウム</t>
    </rPh>
    <rPh sb="2" eb="4">
      <t>タントウ</t>
    </rPh>
    <rPh sb="4" eb="6">
      <t>ショクイン</t>
    </rPh>
    <rPh sb="10" eb="13">
      <t>ジンケンヒ</t>
    </rPh>
    <phoneticPr fontId="5"/>
  </si>
  <si>
    <t>直接経費（上記経費）の20％</t>
    <rPh sb="0" eb="2">
      <t>チョクセツ</t>
    </rPh>
    <rPh sb="2" eb="4">
      <t>ケイヒ</t>
    </rPh>
    <rPh sb="5" eb="7">
      <t>ジョウキ</t>
    </rPh>
    <rPh sb="7" eb="9">
      <t>ケイヒ</t>
    </rPh>
    <phoneticPr fontId="5"/>
  </si>
  <si>
    <t>国内旅費、諸謝金、雑役務費等</t>
    <rPh sb="0" eb="2">
      <t>コクナイ</t>
    </rPh>
    <rPh sb="2" eb="4">
      <t>リョヒ</t>
    </rPh>
    <rPh sb="5" eb="6">
      <t>ショ</t>
    </rPh>
    <rPh sb="6" eb="8">
      <t>シャキン</t>
    </rPh>
    <rPh sb="9" eb="10">
      <t>ザツ</t>
    </rPh>
    <rPh sb="10" eb="12">
      <t>エキム</t>
    </rPh>
    <rPh sb="12" eb="13">
      <t>ヒ</t>
    </rPh>
    <rPh sb="13" eb="14">
      <t>ナド</t>
    </rPh>
    <phoneticPr fontId="5"/>
  </si>
  <si>
    <t>株式会社三菱総合研究所</t>
    <rPh sb="0" eb="4">
      <t>カブシキガイシャ</t>
    </rPh>
    <rPh sb="4" eb="6">
      <t>ミツビシ</t>
    </rPh>
    <rPh sb="6" eb="8">
      <t>ソウゴウ</t>
    </rPh>
    <rPh sb="8" eb="11">
      <t>ケンキュウジョ</t>
    </rPh>
    <phoneticPr fontId="5"/>
  </si>
  <si>
    <t>研究者等の業績に関する評価に関する調査・分析</t>
    <phoneticPr fontId="5"/>
  </si>
  <si>
    <t>研究開発の評価については、これまで「国の研究開発評価に関する大綱的指針」及び「文部科学省における研究及び開発に関する評価指針」を踏まえた評価を行ってきた。第４期科学技術基本計画においては、実効性のある科学技術イノベーション政策の推進、科学技術の成果の社会への還元の一層の促進が求められており、研究開発の質を高める上で、研究開発評価の重要性が益々高まっている。本事業においては、研究開発評価システムの一層の改善と充実を図るため、研究開発評価システムの在り方について幅広く検討を行うこと、評価に関する専門的知見や経験を有する人材の育成を行うことなど、研究開発評価システムを改善及び充実するための推進方策の具現化を図る。</t>
    <rPh sb="263" eb="265">
      <t>イクセイ</t>
    </rPh>
    <phoneticPr fontId="5"/>
  </si>
  <si>
    <t>当初の計画や仕様書に見合う結果を得ている。</t>
    <rPh sb="0" eb="2">
      <t>トウショ</t>
    </rPh>
    <rPh sb="3" eb="5">
      <t>ケイカク</t>
    </rPh>
    <rPh sb="6" eb="9">
      <t>シヨウショ</t>
    </rPh>
    <rPh sb="10" eb="12">
      <t>ミア</t>
    </rPh>
    <rPh sb="13" eb="15">
      <t>ケッカ</t>
    </rPh>
    <rPh sb="16" eb="17">
      <t>エ</t>
    </rPh>
    <phoneticPr fontId="5"/>
  </si>
  <si>
    <t>広くホームページで公開するとともに、シンポジウム等でも活用している、</t>
    <rPh sb="0" eb="1">
      <t>ヒロ</t>
    </rPh>
    <rPh sb="9" eb="11">
      <t>コウカイ</t>
    </rPh>
    <rPh sb="24" eb="25">
      <t>トウ</t>
    </rPh>
    <rPh sb="27" eb="29">
      <t>カツヨウ</t>
    </rPh>
    <phoneticPr fontId="5"/>
  </si>
  <si>
    <t>本事業では、研究開発機関等における研究開発評価活動の事例抽出及び他機関への普及、研究開発評価人材の育成などを実施し、研究開発評価システムの改善及び充実に資するための成果をあげてきた。平成26年度は、文科省評価指針の改定についてシンポジウム等を開催するなど普及活動を行った。</t>
    <rPh sb="91" eb="93">
      <t>ヘイセイ</t>
    </rPh>
    <rPh sb="121" eb="123">
      <t>カイサイ</t>
    </rPh>
    <rPh sb="129" eb="131">
      <t>カツドウ</t>
    </rPh>
    <phoneticPr fontId="5"/>
  </si>
  <si>
    <t>事業内容等について精査した上で執行している。</t>
    <rPh sb="0" eb="2">
      <t>ジギョウ</t>
    </rPh>
    <rPh sb="2" eb="4">
      <t>ナイヨウ</t>
    </rPh>
    <rPh sb="4" eb="5">
      <t>トウ</t>
    </rPh>
    <rPh sb="9" eb="11">
      <t>セイサ</t>
    </rPh>
    <rPh sb="13" eb="14">
      <t>ウエ</t>
    </rPh>
    <rPh sb="15" eb="17">
      <t>シッコウ</t>
    </rPh>
    <phoneticPr fontId="5"/>
  </si>
  <si>
    <t>事例研究や様々な情報提供等を通じて、評価関係人材のスキルアップを図る。</t>
    <rPh sb="0" eb="2">
      <t>ジレイ</t>
    </rPh>
    <rPh sb="2" eb="4">
      <t>ケンキュウ</t>
    </rPh>
    <rPh sb="5" eb="7">
      <t>サマザマ</t>
    </rPh>
    <rPh sb="8" eb="10">
      <t>ジョウホウ</t>
    </rPh>
    <rPh sb="10" eb="12">
      <t>テイキョウ</t>
    </rPh>
    <rPh sb="12" eb="13">
      <t>トウ</t>
    </rPh>
    <rPh sb="14" eb="15">
      <t>ツウ</t>
    </rPh>
    <rPh sb="32" eb="33">
      <t>ハカ</t>
    </rPh>
    <phoneticPr fontId="5"/>
  </si>
  <si>
    <t>第４期科学技術基本計画
国の研究開発評価に関する大綱的指針
（平成24年12月内閣総理大臣決定）　他</t>
    <phoneticPr fontId="5"/>
  </si>
  <si>
    <t>国の研究開発評価に関する大綱的指針に従って実施している事業である。</t>
    <rPh sb="0" eb="1">
      <t>クニ</t>
    </rPh>
    <rPh sb="2" eb="4">
      <t>ケンキュウ</t>
    </rPh>
    <rPh sb="4" eb="6">
      <t>カイハツ</t>
    </rPh>
    <rPh sb="6" eb="8">
      <t>ヒョウカ</t>
    </rPh>
    <rPh sb="9" eb="10">
      <t>カン</t>
    </rPh>
    <rPh sb="12" eb="15">
      <t>タイコウテキ</t>
    </rPh>
    <rPh sb="15" eb="17">
      <t>シシン</t>
    </rPh>
    <rPh sb="18" eb="19">
      <t>シタガ</t>
    </rPh>
    <rPh sb="21" eb="23">
      <t>ジッシ</t>
    </rPh>
    <rPh sb="27" eb="29">
      <t>ジギョウ</t>
    </rPh>
    <phoneticPr fontId="5"/>
  </si>
  <si>
    <t>施策目標７－３科学技術システム改革の先導の事業の一つであり、重要度は高い。</t>
    <rPh sb="0" eb="2">
      <t>セサク</t>
    </rPh>
    <rPh sb="2" eb="4">
      <t>モクヒョウ</t>
    </rPh>
    <rPh sb="7" eb="9">
      <t>カガク</t>
    </rPh>
    <rPh sb="9" eb="11">
      <t>ギジュツ</t>
    </rPh>
    <rPh sb="15" eb="17">
      <t>カイカク</t>
    </rPh>
    <rPh sb="18" eb="20">
      <t>センドウ</t>
    </rPh>
    <rPh sb="21" eb="23">
      <t>ジギョウ</t>
    </rPh>
    <rPh sb="24" eb="25">
      <t>ヒト</t>
    </rPh>
    <rPh sb="30" eb="33">
      <t>ジュウヨウド</t>
    </rPh>
    <rPh sb="34" eb="35">
      <t>タカ</t>
    </rPh>
    <phoneticPr fontId="5"/>
  </si>
  <si>
    <t>予算が削減されるなか、効率化に努めている。</t>
    <rPh sb="0" eb="2">
      <t>ヨサン</t>
    </rPh>
    <rPh sb="3" eb="5">
      <t>サクゲン</t>
    </rPh>
    <rPh sb="11" eb="14">
      <t>コウリツカ</t>
    </rPh>
    <rPh sb="15" eb="16">
      <t>ツト</t>
    </rPh>
    <phoneticPr fontId="5"/>
  </si>
  <si>
    <t>委員等旅費</t>
    <rPh sb="0" eb="2">
      <t>イイン</t>
    </rPh>
    <rPh sb="2" eb="3">
      <t>トウ</t>
    </rPh>
    <rPh sb="3" eb="5">
      <t>リョヒ</t>
    </rPh>
    <phoneticPr fontId="5"/>
  </si>
  <si>
    <t>庁費</t>
    <rPh sb="0" eb="2">
      <t>チョウヒ</t>
    </rPh>
    <phoneticPr fontId="5"/>
  </si>
  <si>
    <t>業務遂行上の諸事情によるため。</t>
    <rPh sb="0" eb="2">
      <t>ギョウム</t>
    </rPh>
    <rPh sb="2" eb="4">
      <t>スイコウ</t>
    </rPh>
    <rPh sb="4" eb="5">
      <t>ジョウ</t>
    </rPh>
    <rPh sb="6" eb="9">
      <t>ショジジョウ</t>
    </rPh>
    <phoneticPr fontId="5"/>
  </si>
  <si>
    <t>名</t>
    <rPh sb="0" eb="1">
      <t>メイ</t>
    </rPh>
    <phoneticPr fontId="5"/>
  </si>
  <si>
    <r>
      <t>1</t>
    </r>
    <r>
      <rPr>
        <sz val="11"/>
        <rFont val="ＭＳ Ｐゴシック"/>
        <family val="3"/>
        <charset val="128"/>
      </rPr>
      <t>00%以上の達成度である。</t>
    </r>
    <rPh sb="4" eb="6">
      <t>イジョウ</t>
    </rPh>
    <rPh sb="7" eb="10">
      <t>タッセイド</t>
    </rPh>
    <phoneticPr fontId="5"/>
  </si>
  <si>
    <t>-</t>
  </si>
  <si>
    <t>　　685,640/116</t>
    <phoneticPr fontId="5"/>
  </si>
  <si>
    <t>　　542,952/107</t>
    <phoneticPr fontId="5"/>
  </si>
  <si>
    <t>-</t>
    <phoneticPr fontId="5"/>
  </si>
  <si>
    <t>-</t>
    <phoneticPr fontId="5"/>
  </si>
  <si>
    <t>研究開発評価事例研究会において、参加者が「新たな知見を得た」と回答した割合
（※）平成25年度は評価指針策定業務のため開催を翌年度に延期したため、(-)と記載している。</t>
    <phoneticPr fontId="5"/>
  </si>
  <si>
    <t>研究開発評価シンポジウムの参加人数
（※）平成25年度は評価指針策定業務のため開催を翌年度に延期したため、(-)と記載している。</t>
    <rPh sb="0" eb="2">
      <t>ケンキュウ</t>
    </rPh>
    <rPh sb="2" eb="4">
      <t>カイハツ</t>
    </rPh>
    <rPh sb="4" eb="6">
      <t>ヒョウカ</t>
    </rPh>
    <rPh sb="13" eb="15">
      <t>サンカ</t>
    </rPh>
    <rPh sb="15" eb="16">
      <t>ヒト</t>
    </rPh>
    <rPh sb="16" eb="17">
      <t>スウ</t>
    </rPh>
    <phoneticPr fontId="5"/>
  </si>
  <si>
    <t>企画評価課長
村上　尚久</t>
    <rPh sb="7" eb="9">
      <t>ムラカミ</t>
    </rPh>
    <rPh sb="10" eb="12">
      <t>ナオヒサ</t>
    </rPh>
    <phoneticPr fontId="5"/>
  </si>
  <si>
    <t>1,020,000/120</t>
    <phoneticPr fontId="5"/>
  </si>
  <si>
    <t>研究開発評価シンポジウムの執行額/研究開発評価シンポジウムの参加人数
（※）平成25年度は評価指針策定業務のため開催を翌年度に延期したため、(-)と記載している。</t>
    <rPh sb="13" eb="15">
      <t>シッコウ</t>
    </rPh>
    <rPh sb="15" eb="16">
      <t>ガク</t>
    </rPh>
    <rPh sb="17" eb="19">
      <t>ケンキュウ</t>
    </rPh>
    <rPh sb="19" eb="21">
      <t>カイハツ</t>
    </rPh>
    <rPh sb="21" eb="23">
      <t>ヒョウカ</t>
    </rPh>
    <rPh sb="30" eb="32">
      <t>サンカ</t>
    </rPh>
    <rPh sb="32" eb="34">
      <t>ニンズウ</t>
    </rPh>
    <phoneticPr fontId="5"/>
  </si>
  <si>
    <t>　　円/人数</t>
    <rPh sb="2" eb="3">
      <t>エン</t>
    </rPh>
    <rPh sb="4" eb="6">
      <t>ニンズウ</t>
    </rPh>
    <phoneticPr fontId="5"/>
  </si>
  <si>
    <t>　円/人数</t>
    <rPh sb="1" eb="2">
      <t>エン</t>
    </rPh>
    <rPh sb="3" eb="5">
      <t>ニンズウ</t>
    </rPh>
    <phoneticPr fontId="5"/>
  </si>
  <si>
    <t>１．事業評価の観点：この事業は、研究開発評価システムの一層の改善と充実を図るため、研究開発評価システムの在り方について幅広く検討を行うこと、評価に関する専門的知見や経験を有する人材の養成と確保など、研究開発評価システムの改善及び充実の推進方策の具現化を図る事業であり、予算執行状況及び契約・執行手続きの観点から検証を行った。
２．所見：この事業は、平成２３年度から平成２６年度の決算において外国人講師の研修不参加等により、不用額が生じていることから、計画に基づいた適切な予算執行に努めるべきである。</t>
    <phoneticPr fontId="5"/>
  </si>
  <si>
    <t>研修等の計画を見直し、国内に居住している講師に依頼するなど、更なる事業の効率化を行い、平成２７年度予算において▲1,375千円とし、引き続き、事業の効率化に努め、適切な予算執行に努める。</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</si>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</sst>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34" xfId="1" quotePrefix="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8885</xdr:colOff>
      <xdr:row>153</xdr:row>
      <xdr:rowOff>307602</xdr:rowOff>
    </xdr:from>
    <xdr:to>
      <xdr:col>23</xdr:col>
      <xdr:colOff>30656</xdr:colOff>
      <xdr:row>153</xdr:row>
      <xdr:rowOff>307602</xdr:rowOff>
    </xdr:to>
    <xdr:sp macro="" textlink="">
      <xdr:nvSpPr>
        <xdr:cNvPr id="20" name="Text Box 4"/>
        <xdr:cNvSpPr txBox="1">
          <a:spLocks noChangeArrowheads="1"/>
        </xdr:cNvSpPr>
      </xdr:nvSpPr>
      <xdr:spPr bwMode="auto">
        <a:xfrm>
          <a:off x="3034473" y="35931102"/>
          <a:ext cx="1635418" cy="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179294</xdr:colOff>
      <xdr:row>145</xdr:row>
      <xdr:rowOff>216976</xdr:rowOff>
    </xdr:from>
    <xdr:to>
      <xdr:col>43</xdr:col>
      <xdr:colOff>150959</xdr:colOff>
      <xdr:row>163</xdr:row>
      <xdr:rowOff>236750</xdr:rowOff>
    </xdr:to>
    <xdr:grpSp>
      <xdr:nvGrpSpPr>
        <xdr:cNvPr id="3" name="グループ化 2"/>
        <xdr:cNvGrpSpPr/>
      </xdr:nvGrpSpPr>
      <xdr:grpSpPr>
        <a:xfrm>
          <a:off x="2801470" y="34619035"/>
          <a:ext cx="6022842" cy="6272656"/>
          <a:chOff x="2880930" y="33052249"/>
          <a:chExt cx="6206211" cy="6254319"/>
        </a:xfrm>
      </xdr:grpSpPr>
      <xdr:sp macro="" textlink="">
        <xdr:nvSpPr>
          <xdr:cNvPr id="10" name="Text Box 22"/>
          <xdr:cNvSpPr txBox="1">
            <a:spLocks noChangeArrowheads="1"/>
          </xdr:cNvSpPr>
        </xdr:nvSpPr>
        <xdr:spPr bwMode="auto">
          <a:xfrm>
            <a:off x="6010449" y="33201149"/>
            <a:ext cx="2521702" cy="11701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1"/>
          <xdr:cNvSpPr>
            <a:spLocks noChangeArrowheads="1"/>
          </xdr:cNvSpPr>
        </xdr:nvSpPr>
        <xdr:spPr bwMode="auto">
          <a:xfrm>
            <a:off x="2963243" y="34332928"/>
            <a:ext cx="3383921" cy="1682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Rectangle 2"/>
          <xdr:cNvSpPr>
            <a:spLocks noChangeArrowheads="1"/>
          </xdr:cNvSpPr>
        </xdr:nvSpPr>
        <xdr:spPr bwMode="auto">
          <a:xfrm>
            <a:off x="2880930" y="37280891"/>
            <a:ext cx="3378828" cy="104535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13" name="Rectangle 3"/>
          <xdr:cNvSpPr>
            <a:spLocks noChangeArrowheads="1"/>
          </xdr:cNvSpPr>
        </xdr:nvSpPr>
        <xdr:spPr bwMode="auto">
          <a:xfrm>
            <a:off x="3475810" y="33052249"/>
            <a:ext cx="2150969" cy="10665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sp macro="" textlink="">
        <xdr:nvSpPr>
          <xdr:cNvPr id="14" name="Text Box 9"/>
          <xdr:cNvSpPr txBox="1">
            <a:spLocks noChangeArrowheads="1"/>
          </xdr:cNvSpPr>
        </xdr:nvSpPr>
        <xdr:spPr bwMode="auto">
          <a:xfrm>
            <a:off x="3210839" y="38535399"/>
            <a:ext cx="2943074" cy="7711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研究者等の業績に関する評価に関する調査・分析</a:t>
            </a:r>
          </a:p>
        </xdr:txBody>
      </xdr:sp>
      <xdr:sp macro="" textlink="">
        <xdr:nvSpPr>
          <xdr:cNvPr id="15" name="AutoShape 10"/>
          <xdr:cNvSpPr>
            <a:spLocks noChangeArrowheads="1"/>
          </xdr:cNvSpPr>
        </xdr:nvSpPr>
        <xdr:spPr bwMode="auto">
          <a:xfrm>
            <a:off x="3000219" y="38399084"/>
            <a:ext cx="3223727" cy="4276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6" name="Line 11"/>
          <xdr:cNvSpPr>
            <a:spLocks noChangeShapeType="1"/>
          </xdr:cNvSpPr>
        </xdr:nvSpPr>
        <xdr:spPr bwMode="auto">
          <a:xfrm>
            <a:off x="4533950" y="34118795"/>
            <a:ext cx="19050" cy="298112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12"/>
          <xdr:cNvSpPr txBox="1">
            <a:spLocks noChangeArrowheads="1"/>
          </xdr:cNvSpPr>
        </xdr:nvSpPr>
        <xdr:spPr bwMode="auto">
          <a:xfrm>
            <a:off x="3177224" y="34431540"/>
            <a:ext cx="3097500" cy="163320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及び開発の特性に応じた評価方法、評価環境の構築のための調査・分析の実施や研究開発法人及び大学等の評価活動実施状況の把握や課題の抽出のため意見交換を実施する。また、国内外の有識者による研究開発評価に関する研修及び国内外における研究開発評価事例等の情報を共有するための研究開発評価事例研究会を実施する。</a:t>
            </a:r>
          </a:p>
          <a:p>
            <a:pPr algn="l" rtl="0">
              <a:lnSpc>
                <a:spcPts val="9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Text Box 6"/>
          <xdr:cNvSpPr txBox="1">
            <a:spLocks noChangeArrowheads="1"/>
          </xdr:cNvSpPr>
        </xdr:nvSpPr>
        <xdr:spPr bwMode="auto">
          <a:xfrm>
            <a:off x="8500026" y="33600981"/>
            <a:ext cx="587115" cy="2275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8"/>
          <xdr:cNvSpPr>
            <a:spLocks/>
          </xdr:cNvSpPr>
        </xdr:nvSpPr>
        <xdr:spPr bwMode="auto">
          <a:xfrm>
            <a:off x="8303253" y="33203630"/>
            <a:ext cx="169718" cy="1005473"/>
          </a:xfrm>
          <a:prstGeom prst="rightBrace">
            <a:avLst>
              <a:gd name="adj1" fmla="val 527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Text Box 4"/>
          <xdr:cNvSpPr txBox="1">
            <a:spLocks noChangeArrowheads="1"/>
          </xdr:cNvSpPr>
        </xdr:nvSpPr>
        <xdr:spPr bwMode="auto">
          <a:xfrm>
            <a:off x="3700997" y="33308966"/>
            <a:ext cx="1684317" cy="591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36576" tIns="22860" rIns="36576" bIns="0" anchor="t"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2" name="Text Box 7"/>
          <xdr:cNvSpPr txBox="1">
            <a:spLocks noChangeArrowheads="1"/>
          </xdr:cNvSpPr>
        </xdr:nvSpPr>
        <xdr:spPr bwMode="auto">
          <a:xfrm>
            <a:off x="3032720" y="37577388"/>
            <a:ext cx="3096544" cy="502226"/>
          </a:xfrm>
          <a:prstGeom prst="rect">
            <a:avLst/>
          </a:prstGeom>
          <a:noFill/>
          <a:ln>
            <a:noFill/>
          </a:ln>
          <a:effectLs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A．株式会社三菱総合研究所</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8" t="s">
        <v>465</v>
      </c>
      <c r="AR2" s="688"/>
      <c r="AS2" s="68" t="str">
        <f>IF(OR(AQ2="　", AQ2=""), "", "-")</f>
        <v/>
      </c>
      <c r="AT2" s="689">
        <v>187</v>
      </c>
      <c r="AU2" s="689"/>
      <c r="AV2" s="69" t="str">
        <f>IF(AW2="", "", "-")</f>
        <v/>
      </c>
      <c r="AW2" s="690"/>
      <c r="AX2" s="690"/>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471</v>
      </c>
      <c r="AK3" s="649"/>
      <c r="AL3" s="649"/>
      <c r="AM3" s="649"/>
      <c r="AN3" s="649"/>
      <c r="AO3" s="649"/>
      <c r="AP3" s="649"/>
      <c r="AQ3" s="649"/>
      <c r="AR3" s="649"/>
      <c r="AS3" s="649"/>
      <c r="AT3" s="649"/>
      <c r="AU3" s="649"/>
      <c r="AV3" s="649"/>
      <c r="AW3" s="649"/>
      <c r="AX3" s="36" t="s">
        <v>91</v>
      </c>
    </row>
    <row r="4" spans="1:50" ht="24.75" customHeight="1" x14ac:dyDescent="0.15">
      <c r="A4" s="464" t="s">
        <v>30</v>
      </c>
      <c r="B4" s="465"/>
      <c r="C4" s="465"/>
      <c r="D4" s="465"/>
      <c r="E4" s="465"/>
      <c r="F4" s="465"/>
      <c r="G4" s="438" t="s">
        <v>472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475</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3" t="s">
        <v>212</v>
      </c>
      <c r="H5" s="625"/>
      <c r="I5" s="625"/>
      <c r="J5" s="625"/>
      <c r="K5" s="625"/>
      <c r="L5" s="625"/>
      <c r="M5" s="664" t="s">
        <v>92</v>
      </c>
      <c r="N5" s="665"/>
      <c r="O5" s="665"/>
      <c r="P5" s="665"/>
      <c r="Q5" s="665"/>
      <c r="R5" s="666"/>
      <c r="S5" s="624" t="s">
        <v>157</v>
      </c>
      <c r="T5" s="625"/>
      <c r="U5" s="625"/>
      <c r="V5" s="625"/>
      <c r="W5" s="625"/>
      <c r="X5" s="626"/>
      <c r="Y5" s="455" t="s">
        <v>3</v>
      </c>
      <c r="Z5" s="456"/>
      <c r="AA5" s="456"/>
      <c r="AB5" s="456"/>
      <c r="AC5" s="456"/>
      <c r="AD5" s="457"/>
      <c r="AE5" s="458" t="s">
        <v>476</v>
      </c>
      <c r="AF5" s="459"/>
      <c r="AG5" s="459"/>
      <c r="AH5" s="459"/>
      <c r="AI5" s="459"/>
      <c r="AJ5" s="459"/>
      <c r="AK5" s="459"/>
      <c r="AL5" s="459"/>
      <c r="AM5" s="459"/>
      <c r="AN5" s="459"/>
      <c r="AO5" s="459"/>
      <c r="AP5" s="460"/>
      <c r="AQ5" s="461" t="s">
        <v>528</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477</v>
      </c>
      <c r="AF6" s="473"/>
      <c r="AG6" s="473"/>
      <c r="AH6" s="473"/>
      <c r="AI6" s="473"/>
      <c r="AJ6" s="473"/>
      <c r="AK6" s="473"/>
      <c r="AL6" s="473"/>
      <c r="AM6" s="473"/>
      <c r="AN6" s="473"/>
      <c r="AO6" s="473"/>
      <c r="AP6" s="473"/>
      <c r="AQ6" s="474"/>
      <c r="AR6" s="474"/>
      <c r="AS6" s="474"/>
      <c r="AT6" s="474"/>
      <c r="AU6" s="474"/>
      <c r="AV6" s="474"/>
      <c r="AW6" s="474"/>
      <c r="AX6" s="475"/>
    </row>
    <row r="7" spans="1:50" ht="46.5" customHeight="1" x14ac:dyDescent="0.15">
      <c r="A7" s="493" t="s">
        <v>25</v>
      </c>
      <c r="B7" s="494"/>
      <c r="C7" s="494"/>
      <c r="D7" s="494"/>
      <c r="E7" s="494"/>
      <c r="F7" s="494"/>
      <c r="G7" s="495" t="s">
        <v>474</v>
      </c>
      <c r="H7" s="496"/>
      <c r="I7" s="496"/>
      <c r="J7" s="496"/>
      <c r="K7" s="496"/>
      <c r="L7" s="496"/>
      <c r="M7" s="496"/>
      <c r="N7" s="496"/>
      <c r="O7" s="496"/>
      <c r="P7" s="496"/>
      <c r="Q7" s="496"/>
      <c r="R7" s="496"/>
      <c r="S7" s="496"/>
      <c r="T7" s="496"/>
      <c r="U7" s="496"/>
      <c r="V7" s="497"/>
      <c r="W7" s="497"/>
      <c r="X7" s="497"/>
      <c r="Y7" s="498" t="s">
        <v>5</v>
      </c>
      <c r="Z7" s="384"/>
      <c r="AA7" s="384"/>
      <c r="AB7" s="384"/>
      <c r="AC7" s="384"/>
      <c r="AD7" s="386"/>
      <c r="AE7" s="473" t="s">
        <v>512</v>
      </c>
      <c r="AF7" s="473"/>
      <c r="AG7" s="473"/>
      <c r="AH7" s="473"/>
      <c r="AI7" s="473"/>
      <c r="AJ7" s="473"/>
      <c r="AK7" s="473"/>
      <c r="AL7" s="473"/>
      <c r="AM7" s="473"/>
      <c r="AN7" s="473"/>
      <c r="AO7" s="473"/>
      <c r="AP7" s="473"/>
      <c r="AQ7" s="474"/>
      <c r="AR7" s="474"/>
      <c r="AS7" s="474"/>
      <c r="AT7" s="474"/>
      <c r="AU7" s="474"/>
      <c r="AV7" s="474"/>
      <c r="AW7" s="474"/>
      <c r="AX7" s="475"/>
    </row>
    <row r="8" spans="1:50" ht="44.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433" t="s">
        <v>506</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9"/>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v>32</v>
      </c>
      <c r="Q13" s="185"/>
      <c r="R13" s="185"/>
      <c r="S13" s="185"/>
      <c r="T13" s="185"/>
      <c r="U13" s="185"/>
      <c r="V13" s="186"/>
      <c r="W13" s="184">
        <v>27</v>
      </c>
      <c r="X13" s="185"/>
      <c r="Y13" s="185"/>
      <c r="Z13" s="185"/>
      <c r="AA13" s="185"/>
      <c r="AB13" s="185"/>
      <c r="AC13" s="186"/>
      <c r="AD13" s="184">
        <v>26.265999999999998</v>
      </c>
      <c r="AE13" s="185"/>
      <c r="AF13" s="185"/>
      <c r="AG13" s="185"/>
      <c r="AH13" s="185"/>
      <c r="AI13" s="185"/>
      <c r="AJ13" s="186"/>
      <c r="AK13" s="184">
        <v>24.890999999999998</v>
      </c>
      <c r="AL13" s="185"/>
      <c r="AM13" s="185"/>
      <c r="AN13" s="185"/>
      <c r="AO13" s="185"/>
      <c r="AP13" s="185"/>
      <c r="AQ13" s="186"/>
      <c r="AR13" s="198">
        <v>24.9</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v>-0.4</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5"/>
      <c r="K15" s="435"/>
      <c r="L15" s="435"/>
      <c r="M15" s="435"/>
      <c r="N15" s="435"/>
      <c r="O15" s="436"/>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t="s">
        <v>479</v>
      </c>
      <c r="AS15" s="185"/>
      <c r="AT15" s="185"/>
      <c r="AU15" s="185"/>
      <c r="AV15" s="185"/>
      <c r="AW15" s="185"/>
      <c r="AX15" s="187"/>
    </row>
    <row r="16" spans="1:50" ht="21" customHeight="1" x14ac:dyDescent="0.15">
      <c r="A16" s="405"/>
      <c r="B16" s="406"/>
      <c r="C16" s="406"/>
      <c r="D16" s="406"/>
      <c r="E16" s="406"/>
      <c r="F16" s="407"/>
      <c r="G16" s="511"/>
      <c r="H16" s="512"/>
      <c r="I16" s="188" t="s">
        <v>63</v>
      </c>
      <c r="J16" s="435"/>
      <c r="K16" s="435"/>
      <c r="L16" s="435"/>
      <c r="M16" s="435"/>
      <c r="N16" s="435"/>
      <c r="O16" s="436"/>
      <c r="P16" s="184" t="s">
        <v>479</v>
      </c>
      <c r="Q16" s="185"/>
      <c r="R16" s="185"/>
      <c r="S16" s="185"/>
      <c r="T16" s="185"/>
      <c r="U16" s="185"/>
      <c r="V16" s="186"/>
      <c r="W16" s="184" t="s">
        <v>480</v>
      </c>
      <c r="X16" s="185"/>
      <c r="Y16" s="185"/>
      <c r="Z16" s="185"/>
      <c r="AA16" s="185"/>
      <c r="AB16" s="185"/>
      <c r="AC16" s="186"/>
      <c r="AD16" s="184" t="s">
        <v>479</v>
      </c>
      <c r="AE16" s="185"/>
      <c r="AF16" s="185"/>
      <c r="AG16" s="185"/>
      <c r="AH16" s="185"/>
      <c r="AI16" s="185"/>
      <c r="AJ16" s="186"/>
      <c r="AK16" s="184" t="s">
        <v>479</v>
      </c>
      <c r="AL16" s="185"/>
      <c r="AM16" s="185"/>
      <c r="AN16" s="185"/>
      <c r="AO16" s="185"/>
      <c r="AP16" s="185"/>
      <c r="AQ16" s="186"/>
      <c r="AR16" s="488"/>
      <c r="AS16" s="489"/>
      <c r="AT16" s="489"/>
      <c r="AU16" s="489"/>
      <c r="AV16" s="489"/>
      <c r="AW16" s="489"/>
      <c r="AX16" s="490"/>
    </row>
    <row r="17" spans="1:50" ht="24.75" customHeight="1" x14ac:dyDescent="0.15">
      <c r="A17" s="405"/>
      <c r="B17" s="406"/>
      <c r="C17" s="406"/>
      <c r="D17" s="406"/>
      <c r="E17" s="406"/>
      <c r="F17" s="407"/>
      <c r="G17" s="511"/>
      <c r="H17" s="512"/>
      <c r="I17" s="188" t="s">
        <v>61</v>
      </c>
      <c r="J17" s="189"/>
      <c r="K17" s="189"/>
      <c r="L17" s="189"/>
      <c r="M17" s="189"/>
      <c r="N17" s="189"/>
      <c r="O17" s="190"/>
      <c r="P17" s="184" t="s">
        <v>480</v>
      </c>
      <c r="Q17" s="185"/>
      <c r="R17" s="185"/>
      <c r="S17" s="185"/>
      <c r="T17" s="185"/>
      <c r="U17" s="185"/>
      <c r="V17" s="186"/>
      <c r="W17" s="184" t="s">
        <v>480</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91"/>
      <c r="AS17" s="491"/>
      <c r="AT17" s="491"/>
      <c r="AU17" s="491"/>
      <c r="AV17" s="491"/>
      <c r="AW17" s="491"/>
      <c r="AX17" s="492"/>
    </row>
    <row r="18" spans="1:50" ht="24.75" customHeight="1" x14ac:dyDescent="0.15">
      <c r="A18" s="405"/>
      <c r="B18" s="406"/>
      <c r="C18" s="406"/>
      <c r="D18" s="406"/>
      <c r="E18" s="406"/>
      <c r="F18" s="407"/>
      <c r="G18" s="513"/>
      <c r="H18" s="514"/>
      <c r="I18" s="636" t="s">
        <v>22</v>
      </c>
      <c r="J18" s="637"/>
      <c r="K18" s="637"/>
      <c r="L18" s="637"/>
      <c r="M18" s="637"/>
      <c r="N18" s="637"/>
      <c r="O18" s="638"/>
      <c r="P18" s="658">
        <f>SUM(P13:V17)</f>
        <v>31.6</v>
      </c>
      <c r="Q18" s="659"/>
      <c r="R18" s="659"/>
      <c r="S18" s="659"/>
      <c r="T18" s="659"/>
      <c r="U18" s="659"/>
      <c r="V18" s="660"/>
      <c r="W18" s="658">
        <f>SUM(W13:AC17)</f>
        <v>27</v>
      </c>
      <c r="X18" s="659"/>
      <c r="Y18" s="659"/>
      <c r="Z18" s="659"/>
      <c r="AA18" s="659"/>
      <c r="AB18" s="659"/>
      <c r="AC18" s="660"/>
      <c r="AD18" s="658">
        <f t="shared" ref="AD18" si="0">SUM(AD13:AJ17)</f>
        <v>26.265999999999998</v>
      </c>
      <c r="AE18" s="659"/>
      <c r="AF18" s="659"/>
      <c r="AG18" s="659"/>
      <c r="AH18" s="659"/>
      <c r="AI18" s="659"/>
      <c r="AJ18" s="660"/>
      <c r="AK18" s="658">
        <f t="shared" ref="AK18" si="1">SUM(AK13:AQ17)</f>
        <v>24.890999999999998</v>
      </c>
      <c r="AL18" s="659"/>
      <c r="AM18" s="659"/>
      <c r="AN18" s="659"/>
      <c r="AO18" s="659"/>
      <c r="AP18" s="659"/>
      <c r="AQ18" s="660"/>
      <c r="AR18" s="658">
        <f t="shared" ref="AR18" si="2">SUM(AR13:AX17)</f>
        <v>24.9</v>
      </c>
      <c r="AS18" s="659"/>
      <c r="AT18" s="659"/>
      <c r="AU18" s="659"/>
      <c r="AV18" s="659"/>
      <c r="AW18" s="659"/>
      <c r="AX18" s="661"/>
    </row>
    <row r="19" spans="1:50" ht="24.75" customHeight="1" x14ac:dyDescent="0.15">
      <c r="A19" s="405"/>
      <c r="B19" s="406"/>
      <c r="C19" s="406"/>
      <c r="D19" s="406"/>
      <c r="E19" s="406"/>
      <c r="F19" s="407"/>
      <c r="G19" s="656" t="s">
        <v>10</v>
      </c>
      <c r="H19" s="657"/>
      <c r="I19" s="657"/>
      <c r="J19" s="657"/>
      <c r="K19" s="657"/>
      <c r="L19" s="657"/>
      <c r="M19" s="657"/>
      <c r="N19" s="657"/>
      <c r="O19" s="657"/>
      <c r="P19" s="184">
        <v>23</v>
      </c>
      <c r="Q19" s="185"/>
      <c r="R19" s="185"/>
      <c r="S19" s="185"/>
      <c r="T19" s="185"/>
      <c r="U19" s="185"/>
      <c r="V19" s="186"/>
      <c r="W19" s="184">
        <v>20</v>
      </c>
      <c r="X19" s="185"/>
      <c r="Y19" s="185"/>
      <c r="Z19" s="185"/>
      <c r="AA19" s="185"/>
      <c r="AB19" s="185"/>
      <c r="AC19" s="186"/>
      <c r="AD19" s="184">
        <v>18.792619999999999</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3"/>
      <c r="B20" s="504"/>
      <c r="C20" s="504"/>
      <c r="D20" s="504"/>
      <c r="E20" s="504"/>
      <c r="F20" s="505"/>
      <c r="G20" s="656" t="s">
        <v>11</v>
      </c>
      <c r="H20" s="657"/>
      <c r="I20" s="657"/>
      <c r="J20" s="657"/>
      <c r="K20" s="657"/>
      <c r="L20" s="657"/>
      <c r="M20" s="657"/>
      <c r="N20" s="657"/>
      <c r="O20" s="657"/>
      <c r="P20" s="662">
        <f>IF(P18=0, "-", P19/P18)</f>
        <v>0.72784810126582278</v>
      </c>
      <c r="Q20" s="662"/>
      <c r="R20" s="662"/>
      <c r="S20" s="662"/>
      <c r="T20" s="662"/>
      <c r="U20" s="662"/>
      <c r="V20" s="662"/>
      <c r="W20" s="662">
        <f>IF(W18=0, "-", W19/W18)</f>
        <v>0.7407407407407407</v>
      </c>
      <c r="X20" s="662"/>
      <c r="Y20" s="662"/>
      <c r="Z20" s="662"/>
      <c r="AA20" s="662"/>
      <c r="AB20" s="662"/>
      <c r="AC20" s="662"/>
      <c r="AD20" s="662">
        <f>IF(AD18=0, "-", AD19/AD18)</f>
        <v>0.71547323536130358</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521</v>
      </c>
      <c r="AV22" s="80"/>
      <c r="AW22" s="81" t="s">
        <v>360</v>
      </c>
      <c r="AX22" s="82"/>
    </row>
    <row r="23" spans="1:50" ht="147" customHeight="1" x14ac:dyDescent="0.15">
      <c r="A23" s="139"/>
      <c r="B23" s="137"/>
      <c r="C23" s="137"/>
      <c r="D23" s="137"/>
      <c r="E23" s="137"/>
      <c r="F23" s="138"/>
      <c r="G23" s="83" t="s">
        <v>511</v>
      </c>
      <c r="H23" s="84"/>
      <c r="I23" s="84"/>
      <c r="J23" s="84"/>
      <c r="K23" s="84"/>
      <c r="L23" s="84"/>
      <c r="M23" s="84"/>
      <c r="N23" s="84"/>
      <c r="O23" s="85"/>
      <c r="P23" s="228" t="s">
        <v>526</v>
      </c>
      <c r="Q23" s="243"/>
      <c r="R23" s="243"/>
      <c r="S23" s="243"/>
      <c r="T23" s="243"/>
      <c r="U23" s="243"/>
      <c r="V23" s="243"/>
      <c r="W23" s="243"/>
      <c r="X23" s="244"/>
      <c r="Y23" s="237" t="s">
        <v>14</v>
      </c>
      <c r="Z23" s="238"/>
      <c r="AA23" s="239"/>
      <c r="AB23" s="176" t="s">
        <v>481</v>
      </c>
      <c r="AC23" s="177"/>
      <c r="AD23" s="177"/>
      <c r="AE23" s="97">
        <v>92</v>
      </c>
      <c r="AF23" s="98"/>
      <c r="AG23" s="98"/>
      <c r="AH23" s="98"/>
      <c r="AI23" s="99"/>
      <c r="AJ23" s="97" t="s">
        <v>524</v>
      </c>
      <c r="AK23" s="98"/>
      <c r="AL23" s="98"/>
      <c r="AM23" s="98"/>
      <c r="AN23" s="99"/>
      <c r="AO23" s="97">
        <v>91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v>80</v>
      </c>
      <c r="AC24" s="206"/>
      <c r="AD24" s="206"/>
      <c r="AE24" s="97">
        <v>80</v>
      </c>
      <c r="AF24" s="98"/>
      <c r="AG24" s="98"/>
      <c r="AH24" s="98"/>
      <c r="AI24" s="99"/>
      <c r="AJ24" s="97" t="s">
        <v>525</v>
      </c>
      <c r="AK24" s="98"/>
      <c r="AL24" s="98"/>
      <c r="AM24" s="98"/>
      <c r="AN24" s="99"/>
      <c r="AO24" s="97">
        <v>80</v>
      </c>
      <c r="AP24" s="98"/>
      <c r="AQ24" s="98"/>
      <c r="AR24" s="98"/>
      <c r="AS24" s="99"/>
      <c r="AT24" s="97">
        <v>80</v>
      </c>
      <c r="AU24" s="98"/>
      <c r="AV24" s="98"/>
      <c r="AW24" s="98"/>
      <c r="AX24" s="357"/>
    </row>
    <row r="25" spans="1:50"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115</v>
      </c>
      <c r="AF25" s="98"/>
      <c r="AG25" s="98"/>
      <c r="AH25" s="98"/>
      <c r="AI25" s="99"/>
      <c r="AJ25" s="97" t="s">
        <v>525</v>
      </c>
      <c r="AK25" s="98"/>
      <c r="AL25" s="98"/>
      <c r="AM25" s="98"/>
      <c r="AN25" s="99"/>
      <c r="AO25" s="97">
        <v>113.75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7"/>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7"/>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7"/>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7"/>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7"/>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7"/>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7"/>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7"/>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8"/>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42.75" customHeight="1" x14ac:dyDescent="0.15">
      <c r="A68" s="535"/>
      <c r="B68" s="536"/>
      <c r="C68" s="536"/>
      <c r="D68" s="536"/>
      <c r="E68" s="536"/>
      <c r="F68" s="537"/>
      <c r="G68" s="228" t="s">
        <v>527</v>
      </c>
      <c r="H68" s="243"/>
      <c r="I68" s="243"/>
      <c r="J68" s="243"/>
      <c r="K68" s="243"/>
      <c r="L68" s="243"/>
      <c r="M68" s="243"/>
      <c r="N68" s="243"/>
      <c r="O68" s="243"/>
      <c r="P68" s="243"/>
      <c r="Q68" s="243"/>
      <c r="R68" s="243"/>
      <c r="S68" s="243"/>
      <c r="T68" s="243"/>
      <c r="U68" s="243"/>
      <c r="V68" s="243"/>
      <c r="W68" s="243"/>
      <c r="X68" s="244"/>
      <c r="Y68" s="627" t="s">
        <v>66</v>
      </c>
      <c r="Z68" s="628"/>
      <c r="AA68" s="629"/>
      <c r="AB68" s="120" t="s">
        <v>519</v>
      </c>
      <c r="AC68" s="121"/>
      <c r="AD68" s="122"/>
      <c r="AE68" s="97">
        <v>116</v>
      </c>
      <c r="AF68" s="98"/>
      <c r="AG68" s="98"/>
      <c r="AH68" s="98"/>
      <c r="AI68" s="99"/>
      <c r="AJ68" s="97" t="s">
        <v>525</v>
      </c>
      <c r="AK68" s="98"/>
      <c r="AL68" s="98"/>
      <c r="AM68" s="98"/>
      <c r="AN68" s="99"/>
      <c r="AO68" s="97">
        <v>107</v>
      </c>
      <c r="AP68" s="98"/>
      <c r="AQ68" s="98"/>
      <c r="AR68" s="98"/>
      <c r="AS68" s="99"/>
      <c r="AT68" s="547"/>
      <c r="AU68" s="547"/>
      <c r="AV68" s="547"/>
      <c r="AW68" s="547"/>
      <c r="AX68" s="548"/>
      <c r="AY68" s="10"/>
      <c r="AZ68" s="10"/>
      <c r="BA68" s="10"/>
      <c r="BB68" s="10"/>
      <c r="BC68" s="10"/>
    </row>
    <row r="69" spans="1:60" ht="42.7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150</v>
      </c>
      <c r="AF69" s="98"/>
      <c r="AG69" s="98"/>
      <c r="AH69" s="98"/>
      <c r="AI69" s="99"/>
      <c r="AJ69" s="97" t="s">
        <v>525</v>
      </c>
      <c r="AK69" s="98"/>
      <c r="AL69" s="98"/>
      <c r="AM69" s="98"/>
      <c r="AN69" s="99"/>
      <c r="AO69" s="97">
        <v>120</v>
      </c>
      <c r="AP69" s="98"/>
      <c r="AQ69" s="98"/>
      <c r="AR69" s="98"/>
      <c r="AS69" s="99"/>
      <c r="AT69" s="97">
        <v>120</v>
      </c>
      <c r="AU69" s="98"/>
      <c r="AV69" s="98"/>
      <c r="AW69" s="98"/>
      <c r="AX69" s="357"/>
      <c r="AY69" s="10"/>
      <c r="AZ69" s="10"/>
      <c r="BA69" s="10"/>
      <c r="BB69" s="10"/>
      <c r="BC69" s="10"/>
      <c r="BD69" s="10"/>
      <c r="BE69" s="10"/>
      <c r="BF69" s="10"/>
      <c r="BG69" s="10"/>
      <c r="BH69" s="10"/>
    </row>
    <row r="70" spans="1:60" ht="17.25" hidden="1" customHeight="1" x14ac:dyDescent="0.15">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17.25" hidden="1" customHeight="1" x14ac:dyDescent="0.15">
      <c r="A71" s="535"/>
      <c r="B71" s="536"/>
      <c r="C71" s="536"/>
      <c r="D71" s="536"/>
      <c r="E71" s="536"/>
      <c r="F71" s="537"/>
      <c r="G71" s="228"/>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17.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17.25" hidden="1" customHeight="1" x14ac:dyDescent="0.15">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41.25" hidden="1" customHeight="1" x14ac:dyDescent="0.15">
      <c r="A74" s="535"/>
      <c r="B74" s="536"/>
      <c r="C74" s="536"/>
      <c r="D74" s="536"/>
      <c r="E74" s="536"/>
      <c r="F74" s="537"/>
      <c r="G74" s="228"/>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41.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2"/>
      <c r="AA75" s="673"/>
      <c r="AB75" s="211" t="s">
        <v>479</v>
      </c>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idden="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idden="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72" customHeight="1" x14ac:dyDescent="0.15">
      <c r="A83" s="129"/>
      <c r="B83" s="130"/>
      <c r="C83" s="130"/>
      <c r="D83" s="130"/>
      <c r="E83" s="130"/>
      <c r="F83" s="131"/>
      <c r="G83" s="304" t="s">
        <v>530</v>
      </c>
      <c r="H83" s="304"/>
      <c r="I83" s="304"/>
      <c r="J83" s="304"/>
      <c r="K83" s="304"/>
      <c r="L83" s="304"/>
      <c r="M83" s="304"/>
      <c r="N83" s="304"/>
      <c r="O83" s="304"/>
      <c r="P83" s="304"/>
      <c r="Q83" s="304"/>
      <c r="R83" s="304"/>
      <c r="S83" s="304"/>
      <c r="T83" s="304"/>
      <c r="U83" s="304"/>
      <c r="V83" s="304"/>
      <c r="W83" s="304"/>
      <c r="X83" s="304"/>
      <c r="Y83" s="544" t="s">
        <v>17</v>
      </c>
      <c r="Z83" s="545"/>
      <c r="AA83" s="546"/>
      <c r="AB83" s="674" t="s">
        <v>532</v>
      </c>
      <c r="AC83" s="124"/>
      <c r="AD83" s="125"/>
      <c r="AE83" s="214">
        <v>5911</v>
      </c>
      <c r="AF83" s="215"/>
      <c r="AG83" s="215"/>
      <c r="AH83" s="215"/>
      <c r="AI83" s="215"/>
      <c r="AJ83" s="97" t="s">
        <v>525</v>
      </c>
      <c r="AK83" s="98"/>
      <c r="AL83" s="98"/>
      <c r="AM83" s="98"/>
      <c r="AN83" s="99"/>
      <c r="AO83" s="214">
        <v>5074</v>
      </c>
      <c r="AP83" s="215"/>
      <c r="AQ83" s="215"/>
      <c r="AR83" s="215"/>
      <c r="AS83" s="215"/>
      <c r="AT83" s="97">
        <v>8500</v>
      </c>
      <c r="AU83" s="98"/>
      <c r="AV83" s="98"/>
      <c r="AW83" s="98"/>
      <c r="AX83" s="357"/>
    </row>
    <row r="84" spans="1:60" ht="72.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531</v>
      </c>
      <c r="AC84" s="101"/>
      <c r="AD84" s="102"/>
      <c r="AE84" s="100" t="s">
        <v>522</v>
      </c>
      <c r="AF84" s="101"/>
      <c r="AG84" s="101"/>
      <c r="AH84" s="101"/>
      <c r="AI84" s="102"/>
      <c r="AJ84" s="97" t="s">
        <v>525</v>
      </c>
      <c r="AK84" s="98"/>
      <c r="AL84" s="98"/>
      <c r="AM84" s="98"/>
      <c r="AN84" s="99"/>
      <c r="AO84" s="100" t="s">
        <v>523</v>
      </c>
      <c r="AP84" s="101"/>
      <c r="AQ84" s="101"/>
      <c r="AR84" s="101"/>
      <c r="AS84" s="102"/>
      <c r="AT84" s="97" t="s">
        <v>529</v>
      </c>
      <c r="AU84" s="98"/>
      <c r="AV84" s="98"/>
      <c r="AW84" s="98"/>
      <c r="AX84" s="357"/>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x14ac:dyDescent="0.15">
      <c r="A98" s="611"/>
      <c r="B98" s="612"/>
      <c r="C98" s="541" t="s">
        <v>482</v>
      </c>
      <c r="D98" s="542"/>
      <c r="E98" s="542"/>
      <c r="F98" s="542"/>
      <c r="G98" s="542"/>
      <c r="H98" s="542"/>
      <c r="I98" s="542"/>
      <c r="J98" s="542"/>
      <c r="K98" s="543"/>
      <c r="L98" s="184">
        <v>9.7390000000000008</v>
      </c>
      <c r="M98" s="185"/>
      <c r="N98" s="185"/>
      <c r="O98" s="185"/>
      <c r="P98" s="185"/>
      <c r="Q98" s="186"/>
      <c r="R98" s="184">
        <v>9.6999999999999993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11"/>
      <c r="B99" s="612"/>
      <c r="C99" s="606" t="s">
        <v>483</v>
      </c>
      <c r="D99" s="607"/>
      <c r="E99" s="607"/>
      <c r="F99" s="607"/>
      <c r="G99" s="607"/>
      <c r="H99" s="607"/>
      <c r="I99" s="607"/>
      <c r="J99" s="607"/>
      <c r="K99" s="608"/>
      <c r="L99" s="184">
        <v>1.454</v>
      </c>
      <c r="M99" s="185"/>
      <c r="N99" s="185"/>
      <c r="O99" s="185"/>
      <c r="P99" s="185"/>
      <c r="Q99" s="186"/>
      <c r="R99" s="184">
        <v>1.6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11"/>
      <c r="B100" s="612"/>
      <c r="C100" s="606" t="s">
        <v>484</v>
      </c>
      <c r="D100" s="607"/>
      <c r="E100" s="607"/>
      <c r="F100" s="607"/>
      <c r="G100" s="607"/>
      <c r="H100" s="607"/>
      <c r="I100" s="607"/>
      <c r="J100" s="607"/>
      <c r="K100" s="608"/>
      <c r="L100" s="184">
        <v>0.499</v>
      </c>
      <c r="M100" s="185"/>
      <c r="N100" s="185"/>
      <c r="O100" s="185"/>
      <c r="P100" s="185"/>
      <c r="Q100" s="186"/>
      <c r="R100" s="184">
        <v>0.5</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11"/>
      <c r="B101" s="612"/>
      <c r="C101" s="606" t="s">
        <v>516</v>
      </c>
      <c r="D101" s="607"/>
      <c r="E101" s="607"/>
      <c r="F101" s="607"/>
      <c r="G101" s="607"/>
      <c r="H101" s="607"/>
      <c r="I101" s="607"/>
      <c r="J101" s="607"/>
      <c r="K101" s="608"/>
      <c r="L101" s="184">
        <v>1.349</v>
      </c>
      <c r="M101" s="185"/>
      <c r="N101" s="185"/>
      <c r="O101" s="185"/>
      <c r="P101" s="185"/>
      <c r="Q101" s="186"/>
      <c r="R101" s="184">
        <v>1.3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11"/>
      <c r="B102" s="612"/>
      <c r="C102" s="606" t="s">
        <v>517</v>
      </c>
      <c r="D102" s="607"/>
      <c r="E102" s="607"/>
      <c r="F102" s="607"/>
      <c r="G102" s="607"/>
      <c r="H102" s="607"/>
      <c r="I102" s="607"/>
      <c r="J102" s="607"/>
      <c r="K102" s="608"/>
      <c r="L102" s="184">
        <v>2.8319999999999999</v>
      </c>
      <c r="M102" s="185"/>
      <c r="N102" s="185"/>
      <c r="O102" s="185"/>
      <c r="P102" s="185"/>
      <c r="Q102" s="186"/>
      <c r="R102" s="184">
        <v>2.8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33.75" customHeight="1" x14ac:dyDescent="0.15">
      <c r="A103" s="611"/>
      <c r="B103" s="612"/>
      <c r="C103" s="615" t="s">
        <v>485</v>
      </c>
      <c r="D103" s="616"/>
      <c r="E103" s="616"/>
      <c r="F103" s="616"/>
      <c r="G103" s="616"/>
      <c r="H103" s="616"/>
      <c r="I103" s="616"/>
      <c r="J103" s="616"/>
      <c r="K103" s="617"/>
      <c r="L103" s="184">
        <v>9.0180000000000007</v>
      </c>
      <c r="M103" s="185"/>
      <c r="N103" s="185"/>
      <c r="O103" s="185"/>
      <c r="P103" s="185"/>
      <c r="Q103" s="186"/>
      <c r="R103" s="184">
        <v>9</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3"/>
      <c r="B104" s="614"/>
      <c r="C104" s="600" t="s">
        <v>22</v>
      </c>
      <c r="D104" s="601"/>
      <c r="E104" s="601"/>
      <c r="F104" s="601"/>
      <c r="G104" s="601"/>
      <c r="H104" s="601"/>
      <c r="I104" s="601"/>
      <c r="J104" s="601"/>
      <c r="K104" s="602"/>
      <c r="L104" s="603">
        <f>SUM(L98:Q103)</f>
        <v>24.891000000000002</v>
      </c>
      <c r="M104" s="604"/>
      <c r="N104" s="604"/>
      <c r="O104" s="604"/>
      <c r="P104" s="604"/>
      <c r="Q104" s="605"/>
      <c r="R104" s="603">
        <f>SUM(R98:W103)</f>
        <v>24.9</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5.25"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473</v>
      </c>
      <c r="AE108" s="351"/>
      <c r="AF108" s="351"/>
      <c r="AG108" s="347" t="s">
        <v>487</v>
      </c>
      <c r="AH108" s="348"/>
      <c r="AI108" s="348"/>
      <c r="AJ108" s="348"/>
      <c r="AK108" s="348"/>
      <c r="AL108" s="348"/>
      <c r="AM108" s="348"/>
      <c r="AN108" s="348"/>
      <c r="AO108" s="348"/>
      <c r="AP108" s="348"/>
      <c r="AQ108" s="348"/>
      <c r="AR108" s="348"/>
      <c r="AS108" s="348"/>
      <c r="AT108" s="348"/>
      <c r="AU108" s="348"/>
      <c r="AV108" s="348"/>
      <c r="AW108" s="348"/>
      <c r="AX108" s="349"/>
    </row>
    <row r="109" spans="1:50" ht="35.25" customHeight="1" x14ac:dyDescent="0.15">
      <c r="A109" s="652"/>
      <c r="B109" s="653"/>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473</v>
      </c>
      <c r="AE109" s="303"/>
      <c r="AF109" s="303"/>
      <c r="AG109" s="282" t="s">
        <v>513</v>
      </c>
      <c r="AH109" s="259"/>
      <c r="AI109" s="259"/>
      <c r="AJ109" s="259"/>
      <c r="AK109" s="259"/>
      <c r="AL109" s="259"/>
      <c r="AM109" s="259"/>
      <c r="AN109" s="259"/>
      <c r="AO109" s="259"/>
      <c r="AP109" s="259"/>
      <c r="AQ109" s="259"/>
      <c r="AR109" s="259"/>
      <c r="AS109" s="259"/>
      <c r="AT109" s="259"/>
      <c r="AU109" s="259"/>
      <c r="AV109" s="259"/>
      <c r="AW109" s="259"/>
      <c r="AX109" s="283"/>
    </row>
    <row r="110" spans="1:50" ht="35.25" customHeight="1" x14ac:dyDescent="0.15">
      <c r="A110" s="654"/>
      <c r="B110" s="655"/>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473</v>
      </c>
      <c r="AE110" s="333"/>
      <c r="AF110" s="333"/>
      <c r="AG110" s="342" t="s">
        <v>514</v>
      </c>
      <c r="AH110" s="247"/>
      <c r="AI110" s="247"/>
      <c r="AJ110" s="247"/>
      <c r="AK110" s="247"/>
      <c r="AL110" s="247"/>
      <c r="AM110" s="247"/>
      <c r="AN110" s="247"/>
      <c r="AO110" s="247"/>
      <c r="AP110" s="247"/>
      <c r="AQ110" s="247"/>
      <c r="AR110" s="247"/>
      <c r="AS110" s="247"/>
      <c r="AT110" s="247"/>
      <c r="AU110" s="247"/>
      <c r="AV110" s="247"/>
      <c r="AW110" s="247"/>
      <c r="AX110" s="328"/>
    </row>
    <row r="111" spans="1:50" ht="20.25" customHeight="1" x14ac:dyDescent="0.15">
      <c r="A111" s="263" t="s">
        <v>46</v>
      </c>
      <c r="B111" s="264"/>
      <c r="C111" s="557"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6" t="s">
        <v>473</v>
      </c>
      <c r="AE111" s="277"/>
      <c r="AF111" s="277"/>
      <c r="AG111" s="279" t="s">
        <v>488</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486</v>
      </c>
      <c r="AE112" s="303"/>
      <c r="AF112" s="303"/>
      <c r="AG112" s="477"/>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486</v>
      </c>
      <c r="AE113" s="303"/>
      <c r="AF113" s="303"/>
      <c r="AG113" s="477"/>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486</v>
      </c>
      <c r="AE114" s="303"/>
      <c r="AF114" s="303"/>
      <c r="AG114" s="477"/>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473</v>
      </c>
      <c r="AE115" s="303"/>
      <c r="AF115" s="303"/>
      <c r="AG115" s="282" t="s">
        <v>510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473</v>
      </c>
      <c r="AE116" s="262"/>
      <c r="AF116" s="262"/>
      <c r="AG116" s="592" t="s">
        <v>518</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17.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473</v>
      </c>
      <c r="AE117" s="333"/>
      <c r="AF117" s="337"/>
      <c r="AG117" s="343" t="s">
        <v>515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473</v>
      </c>
      <c r="AE118" s="277"/>
      <c r="AF118" s="278"/>
      <c r="AG118" s="279" t="s">
        <v>520</v>
      </c>
      <c r="AH118" s="280"/>
      <c r="AI118" s="280"/>
      <c r="AJ118" s="280"/>
      <c r="AK118" s="280"/>
      <c r="AL118" s="280"/>
      <c r="AM118" s="280"/>
      <c r="AN118" s="280"/>
      <c r="AO118" s="280"/>
      <c r="AP118" s="280"/>
      <c r="AQ118" s="280"/>
      <c r="AR118" s="280"/>
      <c r="AS118" s="280"/>
      <c r="AT118" s="280"/>
      <c r="AU118" s="280"/>
      <c r="AV118" s="280"/>
      <c r="AW118" s="280"/>
      <c r="AX118" s="281"/>
    </row>
    <row r="119" spans="1:64" ht="41.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473</v>
      </c>
      <c r="AE119" s="353"/>
      <c r="AF119" s="353"/>
      <c r="AG119" s="282" t="s">
        <v>489</v>
      </c>
      <c r="AH119" s="259"/>
      <c r="AI119" s="259"/>
      <c r="AJ119" s="259"/>
      <c r="AK119" s="259"/>
      <c r="AL119" s="259"/>
      <c r="AM119" s="259"/>
      <c r="AN119" s="259"/>
      <c r="AO119" s="259"/>
      <c r="AP119" s="259"/>
      <c r="AQ119" s="259"/>
      <c r="AR119" s="259"/>
      <c r="AS119" s="259"/>
      <c r="AT119" s="259"/>
      <c r="AU119" s="259"/>
      <c r="AV119" s="259"/>
      <c r="AW119" s="259"/>
      <c r="AX119" s="283"/>
    </row>
    <row r="120" spans="1:64" ht="18.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473</v>
      </c>
      <c r="AE120" s="303"/>
      <c r="AF120" s="303"/>
      <c r="AG120" s="282" t="s">
        <v>507</v>
      </c>
      <c r="AH120" s="259"/>
      <c r="AI120" s="259"/>
      <c r="AJ120" s="259"/>
      <c r="AK120" s="259"/>
      <c r="AL120" s="259"/>
      <c r="AM120" s="259"/>
      <c r="AN120" s="259"/>
      <c r="AO120" s="259"/>
      <c r="AP120" s="259"/>
      <c r="AQ120" s="259"/>
      <c r="AR120" s="259"/>
      <c r="AS120" s="259"/>
      <c r="AT120" s="259"/>
      <c r="AU120" s="259"/>
      <c r="AV120" s="259"/>
      <c r="AW120" s="259"/>
      <c r="AX120" s="283"/>
    </row>
    <row r="121" spans="1:64" ht="35.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473</v>
      </c>
      <c r="AE121" s="303"/>
      <c r="AF121" s="303"/>
      <c r="AG121" s="342" t="s">
        <v>508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7.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7.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75" customHeight="1" thickBot="1" x14ac:dyDescent="0.2">
      <c r="A127" s="394"/>
      <c r="B127" s="395"/>
      <c r="C127" s="587" t="s">
        <v>68</v>
      </c>
      <c r="D127" s="588"/>
      <c r="E127" s="588"/>
      <c r="F127" s="589"/>
      <c r="G127" s="590" t="s">
        <v>490</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30" t="s">
        <v>536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533</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t="s">
        <v>535</v>
      </c>
      <c r="B133" s="559"/>
      <c r="C133" s="559"/>
      <c r="D133" s="559"/>
      <c r="E133" s="560"/>
      <c r="F133" s="426" t="s">
        <v>534</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491</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492</v>
      </c>
      <c r="H137" s="550"/>
      <c r="I137" s="550"/>
      <c r="J137" s="550"/>
      <c r="K137" s="550"/>
      <c r="L137" s="550"/>
      <c r="M137" s="550"/>
      <c r="N137" s="550"/>
      <c r="O137" s="550"/>
      <c r="P137" s="551"/>
      <c r="Q137" s="320" t="s">
        <v>225</v>
      </c>
      <c r="R137" s="320"/>
      <c r="S137" s="320"/>
      <c r="T137" s="320"/>
      <c r="U137" s="320"/>
      <c r="V137" s="320"/>
      <c r="W137" s="549" t="s">
        <v>493</v>
      </c>
      <c r="X137" s="550"/>
      <c r="Y137" s="550"/>
      <c r="Z137" s="550"/>
      <c r="AA137" s="550"/>
      <c r="AB137" s="550"/>
      <c r="AC137" s="550"/>
      <c r="AD137" s="550"/>
      <c r="AE137" s="550"/>
      <c r="AF137" s="551"/>
      <c r="AG137" s="320" t="s">
        <v>226</v>
      </c>
      <c r="AH137" s="320"/>
      <c r="AI137" s="320"/>
      <c r="AJ137" s="320"/>
      <c r="AK137" s="320"/>
      <c r="AL137" s="320"/>
      <c r="AM137" s="521" t="s">
        <v>494</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495</v>
      </c>
      <c r="H138" s="318"/>
      <c r="I138" s="318"/>
      <c r="J138" s="318"/>
      <c r="K138" s="318"/>
      <c r="L138" s="318"/>
      <c r="M138" s="318"/>
      <c r="N138" s="318"/>
      <c r="O138" s="318"/>
      <c r="P138" s="319"/>
      <c r="Q138" s="429" t="s">
        <v>228</v>
      </c>
      <c r="R138" s="429"/>
      <c r="S138" s="429"/>
      <c r="T138" s="429"/>
      <c r="U138" s="429"/>
      <c r="V138" s="429"/>
      <c r="W138" s="317" t="s">
        <v>496</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497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3.25" customHeight="1" x14ac:dyDescent="0.15">
      <c r="A180" s="370"/>
      <c r="B180" s="371"/>
      <c r="C180" s="371"/>
      <c r="D180" s="371"/>
      <c r="E180" s="371"/>
      <c r="F180" s="372"/>
      <c r="G180" s="361" t="s">
        <v>498</v>
      </c>
      <c r="H180" s="362"/>
      <c r="I180" s="362"/>
      <c r="J180" s="362"/>
      <c r="K180" s="363"/>
      <c r="L180" s="364" t="s">
        <v>501</v>
      </c>
      <c r="M180" s="365"/>
      <c r="N180" s="365"/>
      <c r="O180" s="365"/>
      <c r="P180" s="365"/>
      <c r="Q180" s="365"/>
      <c r="R180" s="365"/>
      <c r="S180" s="365"/>
      <c r="T180" s="365"/>
      <c r="U180" s="365"/>
      <c r="V180" s="365"/>
      <c r="W180" s="365"/>
      <c r="X180" s="366"/>
      <c r="Y180" s="396">
        <v>5.2690000000000001</v>
      </c>
      <c r="Z180" s="397"/>
      <c r="AA180" s="397"/>
      <c r="AB180" s="398"/>
      <c r="AC180" s="361"/>
      <c r="AD180" s="362"/>
      <c r="AE180" s="362"/>
      <c r="AF180" s="362"/>
      <c r="AG180" s="363"/>
      <c r="AH180" s="364"/>
      <c r="AI180" s="482"/>
      <c r="AJ180" s="482"/>
      <c r="AK180" s="482"/>
      <c r="AL180" s="482"/>
      <c r="AM180" s="482"/>
      <c r="AN180" s="482"/>
      <c r="AO180" s="482"/>
      <c r="AP180" s="482"/>
      <c r="AQ180" s="482"/>
      <c r="AR180" s="482"/>
      <c r="AS180" s="482"/>
      <c r="AT180" s="483"/>
      <c r="AU180" s="396"/>
      <c r="AV180" s="397"/>
      <c r="AW180" s="397"/>
      <c r="AX180" s="484"/>
    </row>
    <row r="181" spans="1:50" ht="23.25" customHeight="1" x14ac:dyDescent="0.15">
      <c r="A181" s="370"/>
      <c r="B181" s="371"/>
      <c r="C181" s="371"/>
      <c r="D181" s="371"/>
      <c r="E181" s="371"/>
      <c r="F181" s="372"/>
      <c r="G181" s="411" t="s">
        <v>499</v>
      </c>
      <c r="H181" s="412"/>
      <c r="I181" s="412"/>
      <c r="J181" s="412"/>
      <c r="K181" s="413"/>
      <c r="L181" s="414" t="s">
        <v>503</v>
      </c>
      <c r="M181" s="563"/>
      <c r="N181" s="563"/>
      <c r="O181" s="563"/>
      <c r="P181" s="563"/>
      <c r="Q181" s="563"/>
      <c r="R181" s="563"/>
      <c r="S181" s="563"/>
      <c r="T181" s="563"/>
      <c r="U181" s="563"/>
      <c r="V181" s="563"/>
      <c r="W181" s="563"/>
      <c r="X181" s="564"/>
      <c r="Y181" s="417">
        <v>2.0070000000000001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3.25" customHeight="1" x14ac:dyDescent="0.15">
      <c r="A182" s="370"/>
      <c r="B182" s="371"/>
      <c r="C182" s="371"/>
      <c r="D182" s="371"/>
      <c r="E182" s="371"/>
      <c r="F182" s="372"/>
      <c r="G182" s="411" t="s">
        <v>500</v>
      </c>
      <c r="H182" s="412"/>
      <c r="I182" s="412"/>
      <c r="J182" s="412"/>
      <c r="K182" s="413"/>
      <c r="L182" s="414" t="s">
        <v>502</v>
      </c>
      <c r="M182" s="563"/>
      <c r="N182" s="563"/>
      <c r="O182" s="563"/>
      <c r="P182" s="563"/>
      <c r="Q182" s="563"/>
      <c r="R182" s="563"/>
      <c r="S182" s="563"/>
      <c r="T182" s="563"/>
      <c r="U182" s="563"/>
      <c r="V182" s="563"/>
      <c r="W182" s="563"/>
      <c r="X182" s="564"/>
      <c r="Y182" s="417">
        <v>1.091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5"/>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5"/>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5"/>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5"/>
    </row>
    <row r="190" spans="1:50" ht="23.25" customHeight="1" thickBot="1" x14ac:dyDescent="0.2">
      <c r="A190" s="370"/>
      <c r="B190" s="371"/>
      <c r="C190" s="371"/>
      <c r="D190" s="371"/>
      <c r="E190" s="371"/>
      <c r="F190" s="372"/>
      <c r="G190" s="566" t="s">
        <v>22</v>
      </c>
      <c r="H190" s="567"/>
      <c r="I190" s="567"/>
      <c r="J190" s="567"/>
      <c r="K190" s="567"/>
      <c r="L190" s="568"/>
      <c r="M190" s="155"/>
      <c r="N190" s="155"/>
      <c r="O190" s="155"/>
      <c r="P190" s="155"/>
      <c r="Q190" s="155"/>
      <c r="R190" s="155"/>
      <c r="S190" s="155"/>
      <c r="T190" s="155"/>
      <c r="U190" s="155"/>
      <c r="V190" s="155"/>
      <c r="W190" s="155"/>
      <c r="X190" s="156"/>
      <c r="Y190" s="569">
        <f>SUM(Y180:AB189)</f>
        <v>8.3669999999999991</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3.25" customHeight="1" x14ac:dyDescent="0.15">
      <c r="A193" s="370"/>
      <c r="B193" s="371"/>
      <c r="C193" s="371"/>
      <c r="D193" s="371"/>
      <c r="E193" s="371"/>
      <c r="F193" s="372"/>
      <c r="G193" s="361"/>
      <c r="H193" s="362"/>
      <c r="I193" s="362"/>
      <c r="J193" s="362"/>
      <c r="K193" s="363"/>
      <c r="L193" s="364"/>
      <c r="M193" s="482"/>
      <c r="N193" s="482"/>
      <c r="O193" s="482"/>
      <c r="P193" s="482"/>
      <c r="Q193" s="482"/>
      <c r="R193" s="482"/>
      <c r="S193" s="482"/>
      <c r="T193" s="482"/>
      <c r="U193" s="482"/>
      <c r="V193" s="482"/>
      <c r="W193" s="482"/>
      <c r="X193" s="483"/>
      <c r="Y193" s="396"/>
      <c r="Z193" s="397"/>
      <c r="AA193" s="397"/>
      <c r="AB193" s="398"/>
      <c r="AC193" s="361"/>
      <c r="AD193" s="362"/>
      <c r="AE193" s="362"/>
      <c r="AF193" s="362"/>
      <c r="AG193" s="363"/>
      <c r="AH193" s="364"/>
      <c r="AI193" s="482"/>
      <c r="AJ193" s="482"/>
      <c r="AK193" s="482"/>
      <c r="AL193" s="482"/>
      <c r="AM193" s="482"/>
      <c r="AN193" s="482"/>
      <c r="AO193" s="482"/>
      <c r="AP193" s="482"/>
      <c r="AQ193" s="482"/>
      <c r="AR193" s="482"/>
      <c r="AS193" s="482"/>
      <c r="AT193" s="483"/>
      <c r="AU193" s="396"/>
      <c r="AV193" s="397"/>
      <c r="AW193" s="397"/>
      <c r="AX193" s="484"/>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5"/>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5"/>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5"/>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5"/>
    </row>
    <row r="203" spans="1:50" ht="23.25" customHeight="1" thickBot="1" x14ac:dyDescent="0.2">
      <c r="A203" s="370"/>
      <c r="B203" s="371"/>
      <c r="C203" s="371"/>
      <c r="D203" s="371"/>
      <c r="E203" s="371"/>
      <c r="F203" s="372"/>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3.25" customHeight="1" x14ac:dyDescent="0.15">
      <c r="A206" s="370"/>
      <c r="B206" s="371"/>
      <c r="C206" s="371"/>
      <c r="D206" s="371"/>
      <c r="E206" s="371"/>
      <c r="F206" s="372"/>
      <c r="G206" s="361"/>
      <c r="H206" s="362"/>
      <c r="I206" s="362"/>
      <c r="J206" s="362"/>
      <c r="K206" s="363"/>
      <c r="L206" s="364"/>
      <c r="M206" s="482"/>
      <c r="N206" s="482"/>
      <c r="O206" s="482"/>
      <c r="P206" s="482"/>
      <c r="Q206" s="482"/>
      <c r="R206" s="482"/>
      <c r="S206" s="482"/>
      <c r="T206" s="482"/>
      <c r="U206" s="482"/>
      <c r="V206" s="482"/>
      <c r="W206" s="482"/>
      <c r="X206" s="483"/>
      <c r="Y206" s="396"/>
      <c r="Z206" s="397"/>
      <c r="AA206" s="397"/>
      <c r="AB206" s="398"/>
      <c r="AC206" s="361"/>
      <c r="AD206" s="362"/>
      <c r="AE206" s="362"/>
      <c r="AF206" s="362"/>
      <c r="AG206" s="363"/>
      <c r="AH206" s="364"/>
      <c r="AI206" s="482"/>
      <c r="AJ206" s="482"/>
      <c r="AK206" s="482"/>
      <c r="AL206" s="482"/>
      <c r="AM206" s="482"/>
      <c r="AN206" s="482"/>
      <c r="AO206" s="482"/>
      <c r="AP206" s="482"/>
      <c r="AQ206" s="482"/>
      <c r="AR206" s="482"/>
      <c r="AS206" s="482"/>
      <c r="AT206" s="483"/>
      <c r="AU206" s="396"/>
      <c r="AV206" s="397"/>
      <c r="AW206" s="397"/>
      <c r="AX206" s="484"/>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5"/>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5"/>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5"/>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5"/>
    </row>
    <row r="216" spans="1:50" ht="23.25" customHeight="1" thickBot="1" x14ac:dyDescent="0.2">
      <c r="A216" s="370"/>
      <c r="B216" s="371"/>
      <c r="C216" s="371"/>
      <c r="D216" s="371"/>
      <c r="E216" s="371"/>
      <c r="F216" s="372"/>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3.25" customHeight="1" x14ac:dyDescent="0.15">
      <c r="A219" s="370"/>
      <c r="B219" s="371"/>
      <c r="C219" s="371"/>
      <c r="D219" s="371"/>
      <c r="E219" s="371"/>
      <c r="F219" s="372"/>
      <c r="G219" s="361"/>
      <c r="H219" s="362"/>
      <c r="I219" s="362"/>
      <c r="J219" s="362"/>
      <c r="K219" s="363"/>
      <c r="L219" s="364"/>
      <c r="M219" s="482"/>
      <c r="N219" s="482"/>
      <c r="O219" s="482"/>
      <c r="P219" s="482"/>
      <c r="Q219" s="482"/>
      <c r="R219" s="482"/>
      <c r="S219" s="482"/>
      <c r="T219" s="482"/>
      <c r="U219" s="482"/>
      <c r="V219" s="482"/>
      <c r="W219" s="482"/>
      <c r="X219" s="483"/>
      <c r="Y219" s="396"/>
      <c r="Z219" s="397"/>
      <c r="AA219" s="397"/>
      <c r="AB219" s="398"/>
      <c r="AC219" s="361"/>
      <c r="AD219" s="362"/>
      <c r="AE219" s="362"/>
      <c r="AF219" s="362"/>
      <c r="AG219" s="363"/>
      <c r="AH219" s="364"/>
      <c r="AI219" s="482"/>
      <c r="AJ219" s="482"/>
      <c r="AK219" s="482"/>
      <c r="AL219" s="482"/>
      <c r="AM219" s="482"/>
      <c r="AN219" s="482"/>
      <c r="AO219" s="482"/>
      <c r="AP219" s="482"/>
      <c r="AQ219" s="482"/>
      <c r="AR219" s="482"/>
      <c r="AS219" s="482"/>
      <c r="AT219" s="483"/>
      <c r="AU219" s="396"/>
      <c r="AV219" s="397"/>
      <c r="AW219" s="397"/>
      <c r="AX219" s="484"/>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5"/>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5"/>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5"/>
    </row>
    <row r="229" spans="1:50" ht="23.25" customHeight="1" x14ac:dyDescent="0.15">
      <c r="A229" s="370"/>
      <c r="B229" s="371"/>
      <c r="C229" s="371"/>
      <c r="D229" s="371"/>
      <c r="E229" s="371"/>
      <c r="F229" s="372"/>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customHeight="1" x14ac:dyDescent="0.15">
      <c r="A236" s="576">
        <v>1</v>
      </c>
      <c r="B236" s="576">
        <v>1</v>
      </c>
      <c r="C236" s="578" t="s">
        <v>504</v>
      </c>
      <c r="D236" s="577"/>
      <c r="E236" s="577"/>
      <c r="F236" s="577"/>
      <c r="G236" s="577"/>
      <c r="H236" s="577"/>
      <c r="I236" s="577"/>
      <c r="J236" s="577"/>
      <c r="K236" s="577"/>
      <c r="L236" s="577"/>
      <c r="M236" s="578" t="s">
        <v>505</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8.4</v>
      </c>
      <c r="AL236" s="580"/>
      <c r="AM236" s="580"/>
      <c r="AN236" s="580"/>
      <c r="AO236" s="580"/>
      <c r="AP236" s="581"/>
      <c r="AQ236" s="578">
        <v>1</v>
      </c>
      <c r="AR236" s="577"/>
      <c r="AS236" s="577"/>
      <c r="AT236" s="577"/>
      <c r="AU236" s="579">
        <v>99.676000000000002</v>
      </c>
      <c r="AV236" s="580"/>
      <c r="AW236" s="580"/>
      <c r="AX236" s="581"/>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3</v>
      </c>
      <c r="B238" s="576">
        <v>1</v>
      </c>
      <c r="C238" s="577"/>
      <c r="D238" s="577"/>
      <c r="E238" s="577"/>
      <c r="F238" s="577"/>
      <c r="G238" s="577"/>
      <c r="H238" s="577"/>
      <c r="I238" s="577"/>
      <c r="J238" s="577"/>
      <c r="K238" s="577"/>
      <c r="L238" s="577"/>
      <c r="M238" s="686"/>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79"/>
      <c r="AL238" s="580"/>
      <c r="AM238" s="580"/>
      <c r="AN238" s="580"/>
      <c r="AO238" s="580"/>
      <c r="AP238" s="581"/>
      <c r="AQ238" s="578"/>
      <c r="AR238" s="577"/>
      <c r="AS238" s="577"/>
      <c r="AT238" s="577"/>
      <c r="AU238" s="579"/>
      <c r="AV238" s="580"/>
      <c r="AW238" s="580"/>
      <c r="AX238" s="581"/>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J14">
    <cfRule type="expression" dxfId="957" priority="559">
      <formula>IF(RIGHT(TEXT(P14,"0.#"),1)=".",FALSE,TRUE)</formula>
    </cfRule>
    <cfRule type="expression" dxfId="956" priority="560">
      <formula>IF(RIGHT(TEXT(P14,"0.#"),1)=".",TRUE,FALSE)</formula>
    </cfRule>
  </conditionalFormatting>
  <conditionalFormatting sqref="AE23:AI23">
    <cfRule type="expression" dxfId="955" priority="549">
      <formula>IF(RIGHT(TEXT(AE23,"0.#"),1)=".",FALSE,TRUE)</formula>
    </cfRule>
    <cfRule type="expression" dxfId="954" priority="550">
      <formula>IF(RIGHT(TEXT(AE23,"0.#"),1)=".",TRUE,FALSE)</formula>
    </cfRule>
  </conditionalFormatting>
  <conditionalFormatting sqref="AE83:AI83">
    <cfRule type="expression" dxfId="953" priority="463">
      <formula>IF(RIGHT(TEXT(AE83,"0.#"),1)=".",FALSE,TRUE)</formula>
    </cfRule>
    <cfRule type="expression" dxfId="952" priority="464">
      <formula>IF(RIGHT(TEXT(AE83,"0.#"),1)=".",TRUE,FALSE)</formula>
    </cfRule>
  </conditionalFormatting>
  <conditionalFormatting sqref="AO83:AX83">
    <cfRule type="expression" dxfId="951" priority="461">
      <formula>IF(RIGHT(TEXT(AO83,"0.#"),1)=".",FALSE,TRUE)</formula>
    </cfRule>
    <cfRule type="expression" dxfId="950" priority="462">
      <formula>IF(RIGHT(TEXT(AO83,"0.#"),1)=".",TRUE,FALSE)</formula>
    </cfRule>
  </conditionalFormatting>
  <conditionalFormatting sqref="L99">
    <cfRule type="expression" dxfId="949" priority="441">
      <formula>IF(RIGHT(TEXT(L99,"0.#"),1)=".",FALSE,TRUE)</formula>
    </cfRule>
    <cfRule type="expression" dxfId="948" priority="442">
      <formula>IF(RIGHT(TEXT(L99,"0.#"),1)=".",TRUE,FALSE)</formula>
    </cfRule>
  </conditionalFormatting>
  <conditionalFormatting sqref="L104">
    <cfRule type="expression" dxfId="947" priority="439">
      <formula>IF(RIGHT(TEXT(L104,"0.#"),1)=".",FALSE,TRUE)</formula>
    </cfRule>
    <cfRule type="expression" dxfId="946" priority="440">
      <formula>IF(RIGHT(TEXT(L104,"0.#"),1)=".",TRUE,FALSE)</formula>
    </cfRule>
  </conditionalFormatting>
  <conditionalFormatting sqref="R104">
    <cfRule type="expression" dxfId="945" priority="437">
      <formula>IF(RIGHT(TEXT(R104,"0.#"),1)=".",FALSE,TRUE)</formula>
    </cfRule>
    <cfRule type="expression" dxfId="944" priority="438">
      <formula>IF(RIGHT(TEXT(R104,"0.#"),1)=".",TRUE,FALSE)</formula>
    </cfRule>
  </conditionalFormatting>
  <conditionalFormatting sqref="P18:AX18">
    <cfRule type="expression" dxfId="943" priority="435">
      <formula>IF(RIGHT(TEXT(P18,"0.#"),1)=".",FALSE,TRUE)</formula>
    </cfRule>
    <cfRule type="expression" dxfId="942" priority="436">
      <formula>IF(RIGHT(TEXT(P18,"0.#"),1)=".",TRUE,FALSE)</formula>
    </cfRule>
  </conditionalFormatting>
  <conditionalFormatting sqref="Y181">
    <cfRule type="expression" dxfId="941" priority="431">
      <formula>IF(RIGHT(TEXT(Y181,"0.#"),1)=".",FALSE,TRUE)</formula>
    </cfRule>
    <cfRule type="expression" dxfId="940" priority="432">
      <formula>IF(RIGHT(TEXT(Y181,"0.#"),1)=".",TRUE,FALSE)</formula>
    </cfRule>
  </conditionalFormatting>
  <conditionalFormatting sqref="Y190">
    <cfRule type="expression" dxfId="939" priority="427">
      <formula>IF(RIGHT(TEXT(Y190,"0.#"),1)=".",FALSE,TRUE)</formula>
    </cfRule>
    <cfRule type="expression" dxfId="938" priority="428">
      <formula>IF(RIGHT(TEXT(Y190,"0.#"),1)=".",TRUE,FALSE)</formula>
    </cfRule>
  </conditionalFormatting>
  <conditionalFormatting sqref="AK236">
    <cfRule type="expression" dxfId="937" priority="349">
      <formula>IF(RIGHT(TEXT(AK236,"0.#"),1)=".",FALSE,TRUE)</formula>
    </cfRule>
    <cfRule type="expression" dxfId="936" priority="350">
      <formula>IF(RIGHT(TEXT(AK236,"0.#"),1)=".",TRUE,FALSE)</formula>
    </cfRule>
  </conditionalFormatting>
  <conditionalFormatting sqref="AE54:AI54">
    <cfRule type="expression" dxfId="935" priority="299">
      <formula>IF(RIGHT(TEXT(AE54,"0.#"),1)=".",FALSE,TRUE)</formula>
    </cfRule>
    <cfRule type="expression" dxfId="934" priority="300">
      <formula>IF(RIGHT(TEXT(AE54,"0.#"),1)=".",TRUE,FALSE)</formula>
    </cfRule>
  </conditionalFormatting>
  <conditionalFormatting sqref="P15:AJ17 P13:AX13 AR15:AX15">
    <cfRule type="expression" dxfId="933" priority="257">
      <formula>IF(RIGHT(TEXT(P13,"0.#"),1)=".",FALSE,TRUE)</formula>
    </cfRule>
    <cfRule type="expression" dxfId="932" priority="258">
      <formula>IF(RIGHT(TEXT(P13,"0.#"),1)=".",TRUE,FALSE)</formula>
    </cfRule>
  </conditionalFormatting>
  <conditionalFormatting sqref="P19:AJ19">
    <cfRule type="expression" dxfId="931" priority="255">
      <formula>IF(RIGHT(TEXT(P19,"0.#"),1)=".",FALSE,TRUE)</formula>
    </cfRule>
    <cfRule type="expression" dxfId="930" priority="256">
      <formula>IF(RIGHT(TEXT(P19,"0.#"),1)=".",TRUE,FALSE)</formula>
    </cfRule>
  </conditionalFormatting>
  <conditionalFormatting sqref="AE55:AX55 AJ54:AS54">
    <cfRule type="expression" dxfId="929" priority="251">
      <formula>IF(RIGHT(TEXT(AE54,"0.#"),1)=".",FALSE,TRUE)</formula>
    </cfRule>
    <cfRule type="expression" dxfId="928" priority="252">
      <formula>IF(RIGHT(TEXT(AE54,"0.#"),1)=".",TRUE,FALSE)</formula>
    </cfRule>
  </conditionalFormatting>
  <conditionalFormatting sqref="AE95:AI95 AE92:AI92 AE89:AI89 AE86:AI86">
    <cfRule type="expression" dxfId="927" priority="245">
      <formula>IF(RIGHT(TEXT(AE86,"0.#"),1)=".",FALSE,TRUE)</formula>
    </cfRule>
    <cfRule type="expression" dxfId="926" priority="246">
      <formula>IF(RIGHT(TEXT(AE86,"0.#"),1)=".",TRUE,FALSE)</formula>
    </cfRule>
  </conditionalFormatting>
  <conditionalFormatting sqref="AJ95:AX95 AJ92:AX92 AJ89:AX89 AJ86:AX86">
    <cfRule type="expression" dxfId="925" priority="243">
      <formula>IF(RIGHT(TEXT(AJ86,"0.#"),1)=".",FALSE,TRUE)</formula>
    </cfRule>
    <cfRule type="expression" dxfId="924" priority="244">
      <formula>IF(RIGHT(TEXT(AJ86,"0.#"),1)=".",TRUE,FALSE)</formula>
    </cfRule>
  </conditionalFormatting>
  <conditionalFormatting sqref="L100:L103 L98">
    <cfRule type="expression" dxfId="923" priority="241">
      <formula>IF(RIGHT(TEXT(L98,"0.#"),1)=".",FALSE,TRUE)</formula>
    </cfRule>
    <cfRule type="expression" dxfId="922" priority="242">
      <formula>IF(RIGHT(TEXT(L98,"0.#"),1)=".",TRUE,FALSE)</formula>
    </cfRule>
  </conditionalFormatting>
  <conditionalFormatting sqref="R98">
    <cfRule type="expression" dxfId="921" priority="237">
      <formula>IF(RIGHT(TEXT(R98,"0.#"),1)=".",FALSE,TRUE)</formula>
    </cfRule>
    <cfRule type="expression" dxfId="920" priority="238">
      <formula>IF(RIGHT(TEXT(R98,"0.#"),1)=".",TRUE,FALSE)</formula>
    </cfRule>
  </conditionalFormatting>
  <conditionalFormatting sqref="R99:R103">
    <cfRule type="expression" dxfId="919" priority="235">
      <formula>IF(RIGHT(TEXT(R99,"0.#"),1)=".",FALSE,TRUE)</formula>
    </cfRule>
    <cfRule type="expression" dxfId="918" priority="236">
      <formula>IF(RIGHT(TEXT(R99,"0.#"),1)=".",TRUE,FALSE)</formula>
    </cfRule>
  </conditionalFormatting>
  <conditionalFormatting sqref="Y182:Y189 Y180">
    <cfRule type="expression" dxfId="917" priority="233">
      <formula>IF(RIGHT(TEXT(Y180,"0.#"),1)=".",FALSE,TRUE)</formula>
    </cfRule>
    <cfRule type="expression" dxfId="916" priority="234">
      <formula>IF(RIGHT(TEXT(Y180,"0.#"),1)=".",TRUE,FALSE)</formula>
    </cfRule>
  </conditionalFormatting>
  <conditionalFormatting sqref="AU181">
    <cfRule type="expression" dxfId="915" priority="231">
      <formula>IF(RIGHT(TEXT(AU181,"0.#"),1)=".",FALSE,TRUE)</formula>
    </cfRule>
    <cfRule type="expression" dxfId="914" priority="232">
      <formula>IF(RIGHT(TEXT(AU181,"0.#"),1)=".",TRUE,FALSE)</formula>
    </cfRule>
  </conditionalFormatting>
  <conditionalFormatting sqref="AU190">
    <cfRule type="expression" dxfId="913" priority="229">
      <formula>IF(RIGHT(TEXT(AU190,"0.#"),1)=".",FALSE,TRUE)</formula>
    </cfRule>
    <cfRule type="expression" dxfId="912" priority="230">
      <formula>IF(RIGHT(TEXT(AU190,"0.#"),1)=".",TRUE,FALSE)</formula>
    </cfRule>
  </conditionalFormatting>
  <conditionalFormatting sqref="AU182:AU189 AU180">
    <cfRule type="expression" dxfId="911" priority="227">
      <formula>IF(RIGHT(TEXT(AU180,"0.#"),1)=".",FALSE,TRUE)</formula>
    </cfRule>
    <cfRule type="expression" dxfId="910" priority="228">
      <formula>IF(RIGHT(TEXT(AU180,"0.#"),1)=".",TRUE,FALSE)</formula>
    </cfRule>
  </conditionalFormatting>
  <conditionalFormatting sqref="Y220 Y207 Y194">
    <cfRule type="expression" dxfId="909" priority="213">
      <formula>IF(RIGHT(TEXT(Y194,"0.#"),1)=".",FALSE,TRUE)</formula>
    </cfRule>
    <cfRule type="expression" dxfId="908" priority="214">
      <formula>IF(RIGHT(TEXT(Y194,"0.#"),1)=".",TRUE,FALSE)</formula>
    </cfRule>
  </conditionalFormatting>
  <conditionalFormatting sqref="Y229 Y216 Y203">
    <cfRule type="expression" dxfId="907" priority="211">
      <formula>IF(RIGHT(TEXT(Y203,"0.#"),1)=".",FALSE,TRUE)</formula>
    </cfRule>
    <cfRule type="expression" dxfId="906" priority="212">
      <formula>IF(RIGHT(TEXT(Y203,"0.#"),1)=".",TRUE,FALSE)</formula>
    </cfRule>
  </conditionalFormatting>
  <conditionalFormatting sqref="Y221:Y228 Y219 Y208:Y215 Y206 Y195:Y202 Y193">
    <cfRule type="expression" dxfId="905" priority="209">
      <formula>IF(RIGHT(TEXT(Y193,"0.#"),1)=".",FALSE,TRUE)</formula>
    </cfRule>
    <cfRule type="expression" dxfId="904" priority="210">
      <formula>IF(RIGHT(TEXT(Y193,"0.#"),1)=".",TRUE,FALSE)</formula>
    </cfRule>
  </conditionalFormatting>
  <conditionalFormatting sqref="AU220 AU207 AU194">
    <cfRule type="expression" dxfId="903" priority="207">
      <formula>IF(RIGHT(TEXT(AU194,"0.#"),1)=".",FALSE,TRUE)</formula>
    </cfRule>
    <cfRule type="expression" dxfId="902" priority="208">
      <formula>IF(RIGHT(TEXT(AU194,"0.#"),1)=".",TRUE,FALSE)</formula>
    </cfRule>
  </conditionalFormatting>
  <conditionalFormatting sqref="AU229 AU216 AU203">
    <cfRule type="expression" dxfId="901" priority="205">
      <formula>IF(RIGHT(TEXT(AU203,"0.#"),1)=".",FALSE,TRUE)</formula>
    </cfRule>
    <cfRule type="expression" dxfId="900" priority="206">
      <formula>IF(RIGHT(TEXT(AU203,"0.#"),1)=".",TRUE,FALSE)</formula>
    </cfRule>
  </conditionalFormatting>
  <conditionalFormatting sqref="AU221:AU228 AU219 AU208:AU215 AU206 AU195:AU202 AU193">
    <cfRule type="expression" dxfId="899" priority="203">
      <formula>IF(RIGHT(TEXT(AU193,"0.#"),1)=".",FALSE,TRUE)</formula>
    </cfRule>
    <cfRule type="expression" dxfId="898" priority="204">
      <formula>IF(RIGHT(TEXT(AU193,"0.#"),1)=".",TRUE,FALSE)</formula>
    </cfRule>
  </conditionalFormatting>
  <conditionalFormatting sqref="AE56:AI56">
    <cfRule type="expression" dxfId="897" priority="177">
      <formula>IF(AND(AE56&gt;=0, RIGHT(TEXT(AE56,"0.#"),1)&lt;&gt;"."),TRUE,FALSE)</formula>
    </cfRule>
    <cfRule type="expression" dxfId="896" priority="178">
      <formula>IF(AND(AE56&gt;=0, RIGHT(TEXT(AE56,"0.#"),1)="."),TRUE,FALSE)</formula>
    </cfRule>
    <cfRule type="expression" dxfId="895" priority="179">
      <formula>IF(AND(AE56&lt;0, RIGHT(TEXT(AE56,"0.#"),1)&lt;&gt;"."),TRUE,FALSE)</formula>
    </cfRule>
    <cfRule type="expression" dxfId="894" priority="180">
      <formula>IF(AND(AE56&lt;0, RIGHT(TEXT(AE56,"0.#"),1)="."),TRUE,FALSE)</formula>
    </cfRule>
  </conditionalFormatting>
  <conditionalFormatting sqref="AJ56:AS56">
    <cfRule type="expression" dxfId="893" priority="173">
      <formula>IF(AND(AJ56&gt;=0, RIGHT(TEXT(AJ56,"0.#"),1)&lt;&gt;"."),TRUE,FALSE)</formula>
    </cfRule>
    <cfRule type="expression" dxfId="892" priority="174">
      <formula>IF(AND(AJ56&gt;=0, RIGHT(TEXT(AJ56,"0.#"),1)="."),TRUE,FALSE)</formula>
    </cfRule>
    <cfRule type="expression" dxfId="891" priority="175">
      <formula>IF(AND(AJ56&lt;0, RIGHT(TEXT(AJ56,"0.#"),1)&lt;&gt;"."),TRUE,FALSE)</formula>
    </cfRule>
    <cfRule type="expression" dxfId="890" priority="176">
      <formula>IF(AND(AJ56&lt;0, RIGHT(TEXT(AJ56,"0.#"),1)="."),TRUE,FALSE)</formula>
    </cfRule>
  </conditionalFormatting>
  <conditionalFormatting sqref="AK237:AK265">
    <cfRule type="expression" dxfId="889" priority="161">
      <formula>IF(RIGHT(TEXT(AK237,"0.#"),1)=".",FALSE,TRUE)</formula>
    </cfRule>
    <cfRule type="expression" dxfId="888" priority="162">
      <formula>IF(RIGHT(TEXT(AK237,"0.#"),1)=".",TRUE,FALSE)</formula>
    </cfRule>
  </conditionalFormatting>
  <conditionalFormatting sqref="AU237:AX265">
    <cfRule type="expression" dxfId="887" priority="157">
      <formula>IF(AND(AU237&gt;=0, RIGHT(TEXT(AU237,"0.#"),1)&lt;&gt;"."),TRUE,FALSE)</formula>
    </cfRule>
    <cfRule type="expression" dxfId="886" priority="158">
      <formula>IF(AND(AU237&gt;=0, RIGHT(TEXT(AU237,"0.#"),1)="."),TRUE,FALSE)</formula>
    </cfRule>
    <cfRule type="expression" dxfId="885" priority="159">
      <formula>IF(AND(AU237&lt;0, RIGHT(TEXT(AU237,"0.#"),1)&lt;&gt;"."),TRUE,FALSE)</formula>
    </cfRule>
    <cfRule type="expression" dxfId="884" priority="160">
      <formula>IF(AND(AU237&lt;0, RIGHT(TEXT(AU237,"0.#"),1)="."),TRUE,FALSE)</formula>
    </cfRule>
  </conditionalFormatting>
  <conditionalFormatting sqref="AK269">
    <cfRule type="expression" dxfId="883" priority="155">
      <formula>IF(RIGHT(TEXT(AK269,"0.#"),1)=".",FALSE,TRUE)</formula>
    </cfRule>
    <cfRule type="expression" dxfId="882" priority="156">
      <formula>IF(RIGHT(TEXT(AK269,"0.#"),1)=".",TRUE,FALSE)</formula>
    </cfRule>
  </conditionalFormatting>
  <conditionalFormatting sqref="AU269:AX269">
    <cfRule type="expression" dxfId="881" priority="151">
      <formula>IF(AND(AU269&gt;=0, RIGHT(TEXT(AU269,"0.#"),1)&lt;&gt;"."),TRUE,FALSE)</formula>
    </cfRule>
    <cfRule type="expression" dxfId="880" priority="152">
      <formula>IF(AND(AU269&gt;=0, RIGHT(TEXT(AU269,"0.#"),1)="."),TRUE,FALSE)</formula>
    </cfRule>
    <cfRule type="expression" dxfId="879" priority="153">
      <formula>IF(AND(AU269&lt;0, RIGHT(TEXT(AU269,"0.#"),1)&lt;&gt;"."),TRUE,FALSE)</formula>
    </cfRule>
    <cfRule type="expression" dxfId="878" priority="154">
      <formula>IF(AND(AU269&lt;0, RIGHT(TEXT(AU269,"0.#"),1)="."),TRUE,FALSE)</formula>
    </cfRule>
  </conditionalFormatting>
  <conditionalFormatting sqref="AK270:AK298">
    <cfRule type="expression" dxfId="877" priority="149">
      <formula>IF(RIGHT(TEXT(AK270,"0.#"),1)=".",FALSE,TRUE)</formula>
    </cfRule>
    <cfRule type="expression" dxfId="876" priority="150">
      <formula>IF(RIGHT(TEXT(AK270,"0.#"),1)=".",TRUE,FALSE)</formula>
    </cfRule>
  </conditionalFormatting>
  <conditionalFormatting sqref="AU270:AX298">
    <cfRule type="expression" dxfId="875" priority="145">
      <formula>IF(AND(AU270&gt;=0, RIGHT(TEXT(AU270,"0.#"),1)&lt;&gt;"."),TRUE,FALSE)</formula>
    </cfRule>
    <cfRule type="expression" dxfId="874" priority="146">
      <formula>IF(AND(AU270&gt;=0, RIGHT(TEXT(AU270,"0.#"),1)="."),TRUE,FALSE)</formula>
    </cfRule>
    <cfRule type="expression" dxfId="873" priority="147">
      <formula>IF(AND(AU270&lt;0, RIGHT(TEXT(AU270,"0.#"),1)&lt;&gt;"."),TRUE,FALSE)</formula>
    </cfRule>
    <cfRule type="expression" dxfId="872" priority="148">
      <formula>IF(AND(AU270&lt;0, RIGHT(TEXT(AU270,"0.#"),1)="."),TRUE,FALSE)</formula>
    </cfRule>
  </conditionalFormatting>
  <conditionalFormatting sqref="AK302">
    <cfRule type="expression" dxfId="871" priority="143">
      <formula>IF(RIGHT(TEXT(AK302,"0.#"),1)=".",FALSE,TRUE)</formula>
    </cfRule>
    <cfRule type="expression" dxfId="870" priority="144">
      <formula>IF(RIGHT(TEXT(AK302,"0.#"),1)=".",TRUE,FALSE)</formula>
    </cfRule>
  </conditionalFormatting>
  <conditionalFormatting sqref="AU302:AX302">
    <cfRule type="expression" dxfId="869" priority="139">
      <formula>IF(AND(AU302&gt;=0, RIGHT(TEXT(AU302,"0.#"),1)&lt;&gt;"."),TRUE,FALSE)</formula>
    </cfRule>
    <cfRule type="expression" dxfId="868" priority="140">
      <formula>IF(AND(AU302&gt;=0, RIGHT(TEXT(AU302,"0.#"),1)="."),TRUE,FALSE)</formula>
    </cfRule>
    <cfRule type="expression" dxfId="867" priority="141">
      <formula>IF(AND(AU302&lt;0, RIGHT(TEXT(AU302,"0.#"),1)&lt;&gt;"."),TRUE,FALSE)</formula>
    </cfRule>
    <cfRule type="expression" dxfId="866" priority="142">
      <formula>IF(AND(AU302&lt;0, RIGHT(TEXT(AU302,"0.#"),1)="."),TRUE,FALSE)</formula>
    </cfRule>
  </conditionalFormatting>
  <conditionalFormatting sqref="AK303:AK331">
    <cfRule type="expression" dxfId="865" priority="137">
      <formula>IF(RIGHT(TEXT(AK303,"0.#"),1)=".",FALSE,TRUE)</formula>
    </cfRule>
    <cfRule type="expression" dxfId="864" priority="138">
      <formula>IF(RIGHT(TEXT(AK303,"0.#"),1)=".",TRUE,FALSE)</formula>
    </cfRule>
  </conditionalFormatting>
  <conditionalFormatting sqref="AU303:AX331">
    <cfRule type="expression" dxfId="863" priority="133">
      <formula>IF(AND(AU303&gt;=0, RIGHT(TEXT(AU303,"0.#"),1)&lt;&gt;"."),TRUE,FALSE)</formula>
    </cfRule>
    <cfRule type="expression" dxfId="862" priority="134">
      <formula>IF(AND(AU303&gt;=0, RIGHT(TEXT(AU303,"0.#"),1)="."),TRUE,FALSE)</formula>
    </cfRule>
    <cfRule type="expression" dxfId="861" priority="135">
      <formula>IF(AND(AU303&lt;0, RIGHT(TEXT(AU303,"0.#"),1)&lt;&gt;"."),TRUE,FALSE)</formula>
    </cfRule>
    <cfRule type="expression" dxfId="860" priority="136">
      <formula>IF(AND(AU303&lt;0, RIGHT(TEXT(AU303,"0.#"),1)="."),TRUE,FALSE)</formula>
    </cfRule>
  </conditionalFormatting>
  <conditionalFormatting sqref="AK335">
    <cfRule type="expression" dxfId="859" priority="131">
      <formula>IF(RIGHT(TEXT(AK335,"0.#"),1)=".",FALSE,TRUE)</formula>
    </cfRule>
    <cfRule type="expression" dxfId="858" priority="132">
      <formula>IF(RIGHT(TEXT(AK335,"0.#"),1)=".",TRUE,FALSE)</formula>
    </cfRule>
  </conditionalFormatting>
  <conditionalFormatting sqref="AU335:AX335">
    <cfRule type="expression" dxfId="857" priority="127">
      <formula>IF(AND(AU335&gt;=0, RIGHT(TEXT(AU335,"0.#"),1)&lt;&gt;"."),TRUE,FALSE)</formula>
    </cfRule>
    <cfRule type="expression" dxfId="856" priority="128">
      <formula>IF(AND(AU335&gt;=0, RIGHT(TEXT(AU335,"0.#"),1)="."),TRUE,FALSE)</formula>
    </cfRule>
    <cfRule type="expression" dxfId="855" priority="129">
      <formula>IF(AND(AU335&lt;0, RIGHT(TEXT(AU335,"0.#"),1)&lt;&gt;"."),TRUE,FALSE)</formula>
    </cfRule>
    <cfRule type="expression" dxfId="854" priority="130">
      <formula>IF(AND(AU335&lt;0, RIGHT(TEXT(AU335,"0.#"),1)="."),TRUE,FALSE)</formula>
    </cfRule>
  </conditionalFormatting>
  <conditionalFormatting sqref="AK336:AK364">
    <cfRule type="expression" dxfId="853" priority="125">
      <formula>IF(RIGHT(TEXT(AK336,"0.#"),1)=".",FALSE,TRUE)</formula>
    </cfRule>
    <cfRule type="expression" dxfId="852" priority="126">
      <formula>IF(RIGHT(TEXT(AK336,"0.#"),1)=".",TRUE,FALSE)</formula>
    </cfRule>
  </conditionalFormatting>
  <conditionalFormatting sqref="AU336:AX364">
    <cfRule type="expression" dxfId="851" priority="121">
      <formula>IF(AND(AU336&gt;=0, RIGHT(TEXT(AU336,"0.#"),1)&lt;&gt;"."),TRUE,FALSE)</formula>
    </cfRule>
    <cfRule type="expression" dxfId="850" priority="122">
      <formula>IF(AND(AU336&gt;=0, RIGHT(TEXT(AU336,"0.#"),1)="."),TRUE,FALSE)</formula>
    </cfRule>
    <cfRule type="expression" dxfId="849" priority="123">
      <formula>IF(AND(AU336&lt;0, RIGHT(TEXT(AU336,"0.#"),1)&lt;&gt;"."),TRUE,FALSE)</formula>
    </cfRule>
    <cfRule type="expression" dxfId="848" priority="124">
      <formula>IF(AND(AU336&lt;0, RIGHT(TEXT(AU336,"0.#"),1)="."),TRUE,FALSE)</formula>
    </cfRule>
  </conditionalFormatting>
  <conditionalFormatting sqref="AK368">
    <cfRule type="expression" dxfId="847" priority="119">
      <formula>IF(RIGHT(TEXT(AK368,"0.#"),1)=".",FALSE,TRUE)</formula>
    </cfRule>
    <cfRule type="expression" dxfId="846" priority="120">
      <formula>IF(RIGHT(TEXT(AK368,"0.#"),1)=".",TRUE,FALSE)</formula>
    </cfRule>
  </conditionalFormatting>
  <conditionalFormatting sqref="AU368:AX368">
    <cfRule type="expression" dxfId="845" priority="115">
      <formula>IF(AND(AU368&gt;=0, RIGHT(TEXT(AU368,"0.#"),1)&lt;&gt;"."),TRUE,FALSE)</formula>
    </cfRule>
    <cfRule type="expression" dxfId="844" priority="116">
      <formula>IF(AND(AU368&gt;=0, RIGHT(TEXT(AU368,"0.#"),1)="."),TRUE,FALSE)</formula>
    </cfRule>
    <cfRule type="expression" dxfId="843" priority="117">
      <formula>IF(AND(AU368&lt;0, RIGHT(TEXT(AU368,"0.#"),1)&lt;&gt;"."),TRUE,FALSE)</formula>
    </cfRule>
    <cfRule type="expression" dxfId="842" priority="118">
      <formula>IF(AND(AU368&lt;0, RIGHT(TEXT(AU368,"0.#"),1)="."),TRUE,FALSE)</formula>
    </cfRule>
  </conditionalFormatting>
  <conditionalFormatting sqref="AK369:AK397">
    <cfRule type="expression" dxfId="841" priority="113">
      <formula>IF(RIGHT(TEXT(AK369,"0.#"),1)=".",FALSE,TRUE)</formula>
    </cfRule>
    <cfRule type="expression" dxfId="840" priority="114">
      <formula>IF(RIGHT(TEXT(AK369,"0.#"),1)=".",TRUE,FALSE)</formula>
    </cfRule>
  </conditionalFormatting>
  <conditionalFormatting sqref="AU369:AX397">
    <cfRule type="expression" dxfId="839" priority="109">
      <formula>IF(AND(AU369&gt;=0, RIGHT(TEXT(AU369,"0.#"),1)&lt;&gt;"."),TRUE,FALSE)</formula>
    </cfRule>
    <cfRule type="expression" dxfId="838" priority="110">
      <formula>IF(AND(AU369&gt;=0, RIGHT(TEXT(AU369,"0.#"),1)="."),TRUE,FALSE)</formula>
    </cfRule>
    <cfRule type="expression" dxfId="837" priority="111">
      <formula>IF(AND(AU369&lt;0, RIGHT(TEXT(AU369,"0.#"),1)&lt;&gt;"."),TRUE,FALSE)</formula>
    </cfRule>
    <cfRule type="expression" dxfId="836" priority="112">
      <formula>IF(AND(AU369&lt;0, RIGHT(TEXT(AU369,"0.#"),1)="."),TRUE,FALSE)</formula>
    </cfRule>
  </conditionalFormatting>
  <conditionalFormatting sqref="AK401">
    <cfRule type="expression" dxfId="835" priority="107">
      <formula>IF(RIGHT(TEXT(AK401,"0.#"),1)=".",FALSE,TRUE)</formula>
    </cfRule>
    <cfRule type="expression" dxfId="834" priority="108">
      <formula>IF(RIGHT(TEXT(AK401,"0.#"),1)=".",TRUE,FALSE)</formula>
    </cfRule>
  </conditionalFormatting>
  <conditionalFormatting sqref="AU401:AX401">
    <cfRule type="expression" dxfId="833" priority="103">
      <formula>IF(AND(AU401&gt;=0, RIGHT(TEXT(AU401,"0.#"),1)&lt;&gt;"."),TRUE,FALSE)</formula>
    </cfRule>
    <cfRule type="expression" dxfId="832" priority="104">
      <formula>IF(AND(AU401&gt;=0, RIGHT(TEXT(AU401,"0.#"),1)="."),TRUE,FALSE)</formula>
    </cfRule>
    <cfRule type="expression" dxfId="831" priority="105">
      <formula>IF(AND(AU401&lt;0, RIGHT(TEXT(AU401,"0.#"),1)&lt;&gt;"."),TRUE,FALSE)</formula>
    </cfRule>
    <cfRule type="expression" dxfId="830" priority="106">
      <formula>IF(AND(AU401&lt;0, RIGHT(TEXT(AU401,"0.#"),1)="."),TRUE,FALSE)</formula>
    </cfRule>
  </conditionalFormatting>
  <conditionalFormatting sqref="AK402:AK430">
    <cfRule type="expression" dxfId="829" priority="101">
      <formula>IF(RIGHT(TEXT(AK402,"0.#"),1)=".",FALSE,TRUE)</formula>
    </cfRule>
    <cfRule type="expression" dxfId="828" priority="102">
      <formula>IF(RIGHT(TEXT(AK402,"0.#"),1)=".",TRUE,FALSE)</formula>
    </cfRule>
  </conditionalFormatting>
  <conditionalFormatting sqref="AU402:AX430">
    <cfRule type="expression" dxfId="827" priority="97">
      <formula>IF(AND(AU402&gt;=0, RIGHT(TEXT(AU402,"0.#"),1)&lt;&gt;"."),TRUE,FALSE)</formula>
    </cfRule>
    <cfRule type="expression" dxfId="826" priority="98">
      <formula>IF(AND(AU402&gt;=0, RIGHT(TEXT(AU402,"0.#"),1)="."),TRUE,FALSE)</formula>
    </cfRule>
    <cfRule type="expression" dxfId="825" priority="99">
      <formula>IF(AND(AU402&lt;0, RIGHT(TEXT(AU402,"0.#"),1)&lt;&gt;"."),TRUE,FALSE)</formula>
    </cfRule>
    <cfRule type="expression" dxfId="824" priority="100">
      <formula>IF(AND(AU402&lt;0, RIGHT(TEXT(AU402,"0.#"),1)="."),TRUE,FALSE)</formula>
    </cfRule>
  </conditionalFormatting>
  <conditionalFormatting sqref="AK434">
    <cfRule type="expression" dxfId="823" priority="95">
      <formula>IF(RIGHT(TEXT(AK434,"0.#"),1)=".",FALSE,TRUE)</formula>
    </cfRule>
    <cfRule type="expression" dxfId="822" priority="96">
      <formula>IF(RIGHT(TEXT(AK434,"0.#"),1)=".",TRUE,FALSE)</formula>
    </cfRule>
  </conditionalFormatting>
  <conditionalFormatting sqref="AU434:AX434">
    <cfRule type="expression" dxfId="821" priority="91">
      <formula>IF(AND(AU434&gt;=0, RIGHT(TEXT(AU434,"0.#"),1)&lt;&gt;"."),TRUE,FALSE)</formula>
    </cfRule>
    <cfRule type="expression" dxfId="820" priority="92">
      <formula>IF(AND(AU434&gt;=0, RIGHT(TEXT(AU434,"0.#"),1)="."),TRUE,FALSE)</formula>
    </cfRule>
    <cfRule type="expression" dxfId="819" priority="93">
      <formula>IF(AND(AU434&lt;0, RIGHT(TEXT(AU434,"0.#"),1)&lt;&gt;"."),TRUE,FALSE)</formula>
    </cfRule>
    <cfRule type="expression" dxfId="818" priority="94">
      <formula>IF(AND(AU434&lt;0, RIGHT(TEXT(AU434,"0.#"),1)="."),TRUE,FALSE)</formula>
    </cfRule>
  </conditionalFormatting>
  <conditionalFormatting sqref="AK435:AK463">
    <cfRule type="expression" dxfId="817" priority="89">
      <formula>IF(RIGHT(TEXT(AK435,"0.#"),1)=".",FALSE,TRUE)</formula>
    </cfRule>
    <cfRule type="expression" dxfId="816" priority="90">
      <formula>IF(RIGHT(TEXT(AK435,"0.#"),1)=".",TRUE,FALSE)</formula>
    </cfRule>
  </conditionalFormatting>
  <conditionalFormatting sqref="AU435:AX463">
    <cfRule type="expression" dxfId="815" priority="85">
      <formula>IF(AND(AU435&gt;=0, RIGHT(TEXT(AU435,"0.#"),1)&lt;&gt;"."),TRUE,FALSE)</formula>
    </cfRule>
    <cfRule type="expression" dxfId="814" priority="86">
      <formula>IF(AND(AU435&gt;=0, RIGHT(TEXT(AU435,"0.#"),1)="."),TRUE,FALSE)</formula>
    </cfRule>
    <cfRule type="expression" dxfId="813" priority="87">
      <formula>IF(AND(AU435&lt;0, RIGHT(TEXT(AU435,"0.#"),1)&lt;&gt;"."),TRUE,FALSE)</formula>
    </cfRule>
    <cfRule type="expression" dxfId="812" priority="88">
      <formula>IF(AND(AU435&lt;0, RIGHT(TEXT(AU435,"0.#"),1)="."),TRUE,FALSE)</formula>
    </cfRule>
  </conditionalFormatting>
  <conditionalFormatting sqref="AK467">
    <cfRule type="expression" dxfId="811" priority="83">
      <formula>IF(RIGHT(TEXT(AK467,"0.#"),1)=".",FALSE,TRUE)</formula>
    </cfRule>
    <cfRule type="expression" dxfId="810" priority="84">
      <formula>IF(RIGHT(TEXT(AK467,"0.#"),1)=".",TRUE,FALSE)</formula>
    </cfRule>
  </conditionalFormatting>
  <conditionalFormatting sqref="AU467:AX467">
    <cfRule type="expression" dxfId="809" priority="79">
      <formula>IF(AND(AU467&gt;=0, RIGHT(TEXT(AU467,"0.#"),1)&lt;&gt;"."),TRUE,FALSE)</formula>
    </cfRule>
    <cfRule type="expression" dxfId="808" priority="80">
      <formula>IF(AND(AU467&gt;=0, RIGHT(TEXT(AU467,"0.#"),1)="."),TRUE,FALSE)</formula>
    </cfRule>
    <cfRule type="expression" dxfId="807" priority="81">
      <formula>IF(AND(AU467&lt;0, RIGHT(TEXT(AU467,"0.#"),1)&lt;&gt;"."),TRUE,FALSE)</formula>
    </cfRule>
    <cfRule type="expression" dxfId="806" priority="82">
      <formula>IF(AND(AU467&lt;0, RIGHT(TEXT(AU467,"0.#"),1)="."),TRUE,FALSE)</formula>
    </cfRule>
  </conditionalFormatting>
  <conditionalFormatting sqref="AK468:AK496">
    <cfRule type="expression" dxfId="805" priority="77">
      <formula>IF(RIGHT(TEXT(AK468,"0.#"),1)=".",FALSE,TRUE)</formula>
    </cfRule>
    <cfRule type="expression" dxfId="804" priority="78">
      <formula>IF(RIGHT(TEXT(AK468,"0.#"),1)=".",TRUE,FALSE)</formula>
    </cfRule>
  </conditionalFormatting>
  <conditionalFormatting sqref="AU468:AX496">
    <cfRule type="expression" dxfId="803" priority="73">
      <formula>IF(AND(AU468&gt;=0, RIGHT(TEXT(AU468,"0.#"),1)&lt;&gt;"."),TRUE,FALSE)</formula>
    </cfRule>
    <cfRule type="expression" dxfId="802" priority="74">
      <formula>IF(AND(AU468&gt;=0, RIGHT(TEXT(AU468,"0.#"),1)="."),TRUE,FALSE)</formula>
    </cfRule>
    <cfRule type="expression" dxfId="801" priority="75">
      <formula>IF(AND(AU468&lt;0, RIGHT(TEXT(AU468,"0.#"),1)&lt;&gt;"."),TRUE,FALSE)</formula>
    </cfRule>
    <cfRule type="expression" dxfId="800" priority="76">
      <formula>IF(AND(AU468&lt;0, RIGHT(TEXT(AU468,"0.#"),1)="."),TRUE,FALSE)</formula>
    </cfRule>
  </conditionalFormatting>
  <conditionalFormatting sqref="AE24:AX24 AJ23:AS23">
    <cfRule type="expression" dxfId="799" priority="71">
      <formula>IF(RIGHT(TEXT(AE23,"0.#"),1)=".",FALSE,TRUE)</formula>
    </cfRule>
    <cfRule type="expression" dxfId="798" priority="72">
      <formula>IF(RIGHT(TEXT(AE23,"0.#"),1)=".",TRUE,FALSE)</formula>
    </cfRule>
  </conditionalFormatting>
  <conditionalFormatting sqref="AE25:AI25">
    <cfRule type="expression" dxfId="797" priority="63">
      <formula>IF(AND(AE25&gt;=0, RIGHT(TEXT(AE25,"0.#"),1)&lt;&gt;"."),TRUE,FALSE)</formula>
    </cfRule>
    <cfRule type="expression" dxfId="796" priority="64">
      <formula>IF(AND(AE25&gt;=0, RIGHT(TEXT(AE25,"0.#"),1)="."),TRUE,FALSE)</formula>
    </cfRule>
    <cfRule type="expression" dxfId="795" priority="65">
      <formula>IF(AND(AE25&lt;0, RIGHT(TEXT(AE25,"0.#"),1)&lt;&gt;"."),TRUE,FALSE)</formula>
    </cfRule>
    <cfRule type="expression" dxfId="794" priority="66">
      <formula>IF(AND(AE25&lt;0, RIGHT(TEXT(AE25,"0.#"),1)="."),TRUE,FALSE)</formula>
    </cfRule>
  </conditionalFormatting>
  <conditionalFormatting sqref="AJ25:AS25">
    <cfRule type="expression" dxfId="793" priority="59">
      <formula>IF(AND(AJ25&gt;=0, RIGHT(TEXT(AJ25,"0.#"),1)&lt;&gt;"."),TRUE,FALSE)</formula>
    </cfRule>
    <cfRule type="expression" dxfId="792" priority="60">
      <formula>IF(AND(AJ25&gt;=0, RIGHT(TEXT(AJ25,"0.#"),1)="."),TRUE,FALSE)</formula>
    </cfRule>
    <cfRule type="expression" dxfId="791" priority="61">
      <formula>IF(AND(AJ25&lt;0, RIGHT(TEXT(AJ25,"0.#"),1)&lt;&gt;"."),TRUE,FALSE)</formula>
    </cfRule>
    <cfRule type="expression" dxfId="790" priority="62">
      <formula>IF(AND(AJ25&lt;0, RIGHT(TEXT(AJ25,"0.#"),1)="."),TRUE,FALSE)</formula>
    </cfRule>
  </conditionalFormatting>
  <conditionalFormatting sqref="AU236:AX236">
    <cfRule type="expression" dxfId="789" priority="47">
      <formula>IF(AND(AU236&gt;=0, RIGHT(TEXT(AU236,"0.#"),1)&lt;&gt;"."),TRUE,FALSE)</formula>
    </cfRule>
    <cfRule type="expression" dxfId="788" priority="48">
      <formula>IF(AND(AU236&gt;=0, RIGHT(TEXT(AU236,"0.#"),1)="."),TRUE,FALSE)</formula>
    </cfRule>
    <cfRule type="expression" dxfId="787" priority="49">
      <formula>IF(AND(AU236&lt;0, RIGHT(TEXT(AU236,"0.#"),1)&lt;&gt;"."),TRUE,FALSE)</formula>
    </cfRule>
    <cfRule type="expression" dxfId="786" priority="50">
      <formula>IF(AND(AU236&lt;0, RIGHT(TEXT(AU236,"0.#"),1)="."),TRUE,FALSE)</formula>
    </cfRule>
  </conditionalFormatting>
  <conditionalFormatting sqref="AE43:AI43 AE38:AI38 AE33:AI33 AE28:AI28">
    <cfRule type="expression" dxfId="785" priority="45">
      <formula>IF(RIGHT(TEXT(AE28,"0.#"),1)=".",FALSE,TRUE)</formula>
    </cfRule>
    <cfRule type="expression" dxfId="784" priority="46">
      <formula>IF(RIGHT(TEXT(AE28,"0.#"),1)=".",TRUE,FALSE)</formula>
    </cfRule>
  </conditionalFormatting>
  <conditionalFormatting sqref="AE44:AX44 AJ43:AS43 AE39:AX39 AJ38:AS38 AE34:AX34 AJ33:AS33 AE29:AX29 AJ28:AS28">
    <cfRule type="expression" dxfId="783" priority="43">
      <formula>IF(RIGHT(TEXT(AE28,"0.#"),1)=".",FALSE,TRUE)</formula>
    </cfRule>
    <cfRule type="expression" dxfId="782" priority="44">
      <formula>IF(RIGHT(TEXT(AE28,"0.#"),1)=".",TRUE,FALSE)</formula>
    </cfRule>
  </conditionalFormatting>
  <conditionalFormatting sqref="AE45:AI45 AE40:AI40 AE35:AI35 AE30:AI30">
    <cfRule type="expression" dxfId="781" priority="39">
      <formula>IF(AND(AE30&gt;=0, RIGHT(TEXT(AE30,"0.#"),1)&lt;&gt;"."),TRUE,FALSE)</formula>
    </cfRule>
    <cfRule type="expression" dxfId="780" priority="40">
      <formula>IF(AND(AE30&gt;=0, RIGHT(TEXT(AE30,"0.#"),1)="."),TRUE,FALSE)</formula>
    </cfRule>
    <cfRule type="expression" dxfId="779" priority="41">
      <formula>IF(AND(AE30&lt;0, RIGHT(TEXT(AE30,"0.#"),1)&lt;&gt;"."),TRUE,FALSE)</formula>
    </cfRule>
    <cfRule type="expression" dxfId="778" priority="42">
      <formula>IF(AND(AE30&lt;0, RIGHT(TEXT(AE30,"0.#"),1)="."),TRUE,FALSE)</formula>
    </cfRule>
  </conditionalFormatting>
  <conditionalFormatting sqref="AJ45:AS45 AJ40:AS40 AJ35:AS35 AJ30:AS30">
    <cfRule type="expression" dxfId="777" priority="35">
      <formula>IF(AND(AJ30&gt;=0, RIGHT(TEXT(AJ30,"0.#"),1)&lt;&gt;"."),TRUE,FALSE)</formula>
    </cfRule>
    <cfRule type="expression" dxfId="776" priority="36">
      <formula>IF(AND(AJ30&gt;=0, RIGHT(TEXT(AJ30,"0.#"),1)="."),TRUE,FALSE)</formula>
    </cfRule>
    <cfRule type="expression" dxfId="775" priority="37">
      <formula>IF(AND(AJ30&lt;0, RIGHT(TEXT(AJ30,"0.#"),1)&lt;&gt;"."),TRUE,FALSE)</formula>
    </cfRule>
    <cfRule type="expression" dxfId="774" priority="38">
      <formula>IF(AND(AJ30&lt;0, RIGHT(TEXT(AJ30,"0.#"),1)="."),TRUE,FALSE)</formula>
    </cfRule>
  </conditionalFormatting>
  <conditionalFormatting sqref="AE64:AI64 AE59:AI59">
    <cfRule type="expression" dxfId="773" priority="33">
      <formula>IF(RIGHT(TEXT(AE59,"0.#"),1)=".",FALSE,TRUE)</formula>
    </cfRule>
    <cfRule type="expression" dxfId="772" priority="34">
      <formula>IF(RIGHT(TEXT(AE59,"0.#"),1)=".",TRUE,FALSE)</formula>
    </cfRule>
  </conditionalFormatting>
  <conditionalFormatting sqref="AE65:AX65 AJ64:AS64 AE60:AX60 AJ59:AS59">
    <cfRule type="expression" dxfId="771" priority="31">
      <formula>IF(RIGHT(TEXT(AE59,"0.#"),1)=".",FALSE,TRUE)</formula>
    </cfRule>
    <cfRule type="expression" dxfId="770" priority="32">
      <formula>IF(RIGHT(TEXT(AE59,"0.#"),1)=".",TRUE,FALSE)</formula>
    </cfRule>
  </conditionalFormatting>
  <conditionalFormatting sqref="AE66:AI66 AE61:AI61">
    <cfRule type="expression" dxfId="769" priority="27">
      <formula>IF(AND(AE61&gt;=0, RIGHT(TEXT(AE61,"0.#"),1)&lt;&gt;"."),TRUE,FALSE)</formula>
    </cfRule>
    <cfRule type="expression" dxfId="768" priority="28">
      <formula>IF(AND(AE61&gt;=0, RIGHT(TEXT(AE61,"0.#"),1)="."),TRUE,FALSE)</formula>
    </cfRule>
    <cfRule type="expression" dxfId="767" priority="29">
      <formula>IF(AND(AE61&lt;0, RIGHT(TEXT(AE61,"0.#"),1)&lt;&gt;"."),TRUE,FALSE)</formula>
    </cfRule>
    <cfRule type="expression" dxfId="766" priority="30">
      <formula>IF(AND(AE61&lt;0, RIGHT(TEXT(AE61,"0.#"),1)="."),TRUE,FALSE)</formula>
    </cfRule>
  </conditionalFormatting>
  <conditionalFormatting sqref="AJ66:AS66 AJ61:AS61">
    <cfRule type="expression" dxfId="765" priority="23">
      <formula>IF(AND(AJ61&gt;=0, RIGHT(TEXT(AJ61,"0.#"),1)&lt;&gt;"."),TRUE,FALSE)</formula>
    </cfRule>
    <cfRule type="expression" dxfId="764" priority="24">
      <formula>IF(AND(AJ61&gt;=0, RIGHT(TEXT(AJ61,"0.#"),1)="."),TRUE,FALSE)</formula>
    </cfRule>
    <cfRule type="expression" dxfId="763" priority="25">
      <formula>IF(AND(AJ61&lt;0, RIGHT(TEXT(AJ61,"0.#"),1)&lt;&gt;"."),TRUE,FALSE)</formula>
    </cfRule>
    <cfRule type="expression" dxfId="762" priority="26">
      <formula>IF(AND(AJ61&lt;0, RIGHT(TEXT(AJ61,"0.#"),1)="."),TRUE,FALSE)</formula>
    </cfRule>
  </conditionalFormatting>
  <conditionalFormatting sqref="AE81:AX81 AE78:AX78 AE75:AX75 AE72:AX72">
    <cfRule type="expression" dxfId="761" priority="21">
      <formula>IF(RIGHT(TEXT(AE72,"0.#"),1)=".",FALSE,TRUE)</formula>
    </cfRule>
    <cfRule type="expression" dxfId="760" priority="22">
      <formula>IF(RIGHT(TEXT(AE72,"0.#"),1)=".",TRUE,FALSE)</formula>
    </cfRule>
  </conditionalFormatting>
  <conditionalFormatting sqref="AE80:AS80 AE77:AS77 AE74:AS74 AE71:AS71">
    <cfRule type="expression" dxfId="759" priority="19">
      <formula>IF(RIGHT(TEXT(AE71,"0.#"),1)=".",FALSE,TRUE)</formula>
    </cfRule>
    <cfRule type="expression" dxfId="758" priority="20">
      <formula>IF(RIGHT(TEXT(AE71,"0.#"),1)=".",TRUE,FALSE)</formula>
    </cfRule>
  </conditionalFormatting>
  <conditionalFormatting sqref="AK14:AQ14">
    <cfRule type="expression" dxfId="757" priority="17">
      <formula>IF(RIGHT(TEXT(AK14,"0.#"),1)=".",FALSE,TRUE)</formula>
    </cfRule>
    <cfRule type="expression" dxfId="756" priority="18">
      <formula>IF(RIGHT(TEXT(AK14,"0.#"),1)=".",TRUE,FALSE)</formula>
    </cfRule>
  </conditionalFormatting>
  <conditionalFormatting sqref="AK15:AQ17">
    <cfRule type="expression" dxfId="755" priority="15">
      <formula>IF(RIGHT(TEXT(AK15,"0.#"),1)=".",FALSE,TRUE)</formula>
    </cfRule>
    <cfRule type="expression" dxfId="754" priority="16">
      <formula>IF(RIGHT(TEXT(AK15,"0.#"),1)=".",TRUE,FALSE)</formula>
    </cfRule>
  </conditionalFormatting>
  <conditionalFormatting sqref="AE68:AS68">
    <cfRule type="expression" dxfId="753" priority="9">
      <formula>IF(RIGHT(TEXT(AE68,"0.#"),1)=".",FALSE,TRUE)</formula>
    </cfRule>
    <cfRule type="expression" dxfId="752" priority="10">
      <formula>IF(RIGHT(TEXT(AE68,"0.#"),1)=".",TRUE,FALSE)</formula>
    </cfRule>
  </conditionalFormatting>
  <conditionalFormatting sqref="AE69:AX69">
    <cfRule type="expression" dxfId="751" priority="7">
      <formula>IF(RIGHT(TEXT(AE69,"0.#"),1)=".",FALSE,TRUE)</formula>
    </cfRule>
    <cfRule type="expression" dxfId="750" priority="8">
      <formula>IF(RIGHT(TEXT(AE69,"0.#"),1)=".",TRUE,FALSE)</formula>
    </cfRule>
  </conditionalFormatting>
  <conditionalFormatting sqref="AJ83:AN83">
    <cfRule type="expression" dxfId="749" priority="5">
      <formula>IF(RIGHT(TEXT(AJ83,"0.#"),1)=".",FALSE,TRUE)</formula>
    </cfRule>
    <cfRule type="expression" dxfId="748" priority="6">
      <formula>IF(RIGHT(TEXT(AJ83,"0.#"),1)=".",TRUE,FALSE)</formula>
    </cfRule>
  </conditionalFormatting>
  <conditionalFormatting sqref="AJ84:AN84">
    <cfRule type="expression" dxfId="747" priority="3">
      <formula>IF(RIGHT(TEXT(AJ84,"0.#"),1)=".",FALSE,TRUE)</formula>
    </cfRule>
    <cfRule type="expression" dxfId="746" priority="4">
      <formula>IF(RIGHT(TEXT(AJ84,"0.#"),1)=".",TRUE,FALSE)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5"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467</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68"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05"/>
      <c r="B4" s="706"/>
      <c r="C4" s="706"/>
      <c r="D4" s="706"/>
      <c r="E4" s="706"/>
      <c r="F4" s="707"/>
      <c r="G4" s="361"/>
      <c r="H4" s="362"/>
      <c r="I4" s="362"/>
      <c r="J4" s="362"/>
      <c r="K4" s="363"/>
      <c r="L4" s="364"/>
      <c r="M4" s="482"/>
      <c r="N4" s="482"/>
      <c r="O4" s="482"/>
      <c r="P4" s="482"/>
      <c r="Q4" s="482"/>
      <c r="R4" s="482"/>
      <c r="S4" s="482"/>
      <c r="T4" s="482"/>
      <c r="U4" s="482"/>
      <c r="V4" s="482"/>
      <c r="W4" s="482"/>
      <c r="X4" s="483"/>
      <c r="Y4" s="396"/>
      <c r="Z4" s="397"/>
      <c r="AA4" s="397"/>
      <c r="AB4" s="398"/>
      <c r="AC4" s="361"/>
      <c r="AD4" s="362"/>
      <c r="AE4" s="362"/>
      <c r="AF4" s="362"/>
      <c r="AG4" s="363"/>
      <c r="AH4" s="364"/>
      <c r="AI4" s="482"/>
      <c r="AJ4" s="482"/>
      <c r="AK4" s="482"/>
      <c r="AL4" s="482"/>
      <c r="AM4" s="482"/>
      <c r="AN4" s="482"/>
      <c r="AO4" s="482"/>
      <c r="AP4" s="482"/>
      <c r="AQ4" s="482"/>
      <c r="AR4" s="482"/>
      <c r="AS4" s="482"/>
      <c r="AT4" s="483"/>
      <c r="AU4" s="396"/>
      <c r="AV4" s="397"/>
      <c r="AW4" s="397"/>
      <c r="AX4" s="484"/>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5"/>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5"/>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5"/>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5"/>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5"/>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5"/>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5"/>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5"/>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5"/>
    </row>
    <row r="14" spans="1:50" ht="24.75" customHeight="1" thickBot="1" x14ac:dyDescent="0.2">
      <c r="A14" s="705"/>
      <c r="B14" s="706"/>
      <c r="C14" s="706"/>
      <c r="D14" s="706"/>
      <c r="E14" s="706"/>
      <c r="F14" s="707"/>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5"/>
      <c r="B15" s="706"/>
      <c r="C15" s="706"/>
      <c r="D15" s="706"/>
      <c r="E15" s="706"/>
      <c r="F15" s="707"/>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05"/>
      <c r="B17" s="706"/>
      <c r="C17" s="706"/>
      <c r="D17" s="706"/>
      <c r="E17" s="706"/>
      <c r="F17" s="707"/>
      <c r="G17" s="361"/>
      <c r="H17" s="362"/>
      <c r="I17" s="362"/>
      <c r="J17" s="362"/>
      <c r="K17" s="363"/>
      <c r="L17" s="364"/>
      <c r="M17" s="482"/>
      <c r="N17" s="482"/>
      <c r="O17" s="482"/>
      <c r="P17" s="482"/>
      <c r="Q17" s="482"/>
      <c r="R17" s="482"/>
      <c r="S17" s="482"/>
      <c r="T17" s="482"/>
      <c r="U17" s="482"/>
      <c r="V17" s="482"/>
      <c r="W17" s="482"/>
      <c r="X17" s="483"/>
      <c r="Y17" s="396"/>
      <c r="Z17" s="397"/>
      <c r="AA17" s="397"/>
      <c r="AB17" s="398"/>
      <c r="AC17" s="361"/>
      <c r="AD17" s="362"/>
      <c r="AE17" s="362"/>
      <c r="AF17" s="362"/>
      <c r="AG17" s="363"/>
      <c r="AH17" s="364"/>
      <c r="AI17" s="482"/>
      <c r="AJ17" s="482"/>
      <c r="AK17" s="482"/>
      <c r="AL17" s="482"/>
      <c r="AM17" s="482"/>
      <c r="AN17" s="482"/>
      <c r="AO17" s="482"/>
      <c r="AP17" s="482"/>
      <c r="AQ17" s="482"/>
      <c r="AR17" s="482"/>
      <c r="AS17" s="482"/>
      <c r="AT17" s="483"/>
      <c r="AU17" s="396"/>
      <c r="AV17" s="397"/>
      <c r="AW17" s="397"/>
      <c r="AX17" s="484"/>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5"/>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5"/>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5"/>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5"/>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5"/>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5"/>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5"/>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5"/>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5"/>
    </row>
    <row r="27" spans="1:50" ht="24.75" customHeight="1" thickBot="1" x14ac:dyDescent="0.2">
      <c r="A27" s="705"/>
      <c r="B27" s="706"/>
      <c r="C27" s="706"/>
      <c r="D27" s="706"/>
      <c r="E27" s="706"/>
      <c r="F27" s="707"/>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5"/>
      <c r="B28" s="706"/>
      <c r="C28" s="706"/>
      <c r="D28" s="706"/>
      <c r="E28" s="706"/>
      <c r="F28" s="707"/>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05"/>
      <c r="B30" s="706"/>
      <c r="C30" s="706"/>
      <c r="D30" s="706"/>
      <c r="E30" s="706"/>
      <c r="F30" s="707"/>
      <c r="G30" s="361"/>
      <c r="H30" s="362"/>
      <c r="I30" s="362"/>
      <c r="J30" s="362"/>
      <c r="K30" s="363"/>
      <c r="L30" s="364"/>
      <c r="M30" s="482"/>
      <c r="N30" s="482"/>
      <c r="O30" s="482"/>
      <c r="P30" s="482"/>
      <c r="Q30" s="482"/>
      <c r="R30" s="482"/>
      <c r="S30" s="482"/>
      <c r="T30" s="482"/>
      <c r="U30" s="482"/>
      <c r="V30" s="482"/>
      <c r="W30" s="482"/>
      <c r="X30" s="483"/>
      <c r="Y30" s="396"/>
      <c r="Z30" s="397"/>
      <c r="AA30" s="397"/>
      <c r="AB30" s="398"/>
      <c r="AC30" s="361"/>
      <c r="AD30" s="362"/>
      <c r="AE30" s="362"/>
      <c r="AF30" s="362"/>
      <c r="AG30" s="363"/>
      <c r="AH30" s="364"/>
      <c r="AI30" s="482"/>
      <c r="AJ30" s="482"/>
      <c r="AK30" s="482"/>
      <c r="AL30" s="482"/>
      <c r="AM30" s="482"/>
      <c r="AN30" s="482"/>
      <c r="AO30" s="482"/>
      <c r="AP30" s="482"/>
      <c r="AQ30" s="482"/>
      <c r="AR30" s="482"/>
      <c r="AS30" s="482"/>
      <c r="AT30" s="483"/>
      <c r="AU30" s="396"/>
      <c r="AV30" s="397"/>
      <c r="AW30" s="397"/>
      <c r="AX30" s="484"/>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5"/>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5"/>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5"/>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5"/>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5"/>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5"/>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5"/>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5"/>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5"/>
    </row>
    <row r="40" spans="1:50" ht="24.75" customHeight="1" thickBot="1" x14ac:dyDescent="0.2">
      <c r="A40" s="705"/>
      <c r="B40" s="706"/>
      <c r="C40" s="706"/>
      <c r="D40" s="706"/>
      <c r="E40" s="706"/>
      <c r="F40" s="707"/>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5"/>
      <c r="B41" s="706"/>
      <c r="C41" s="706"/>
      <c r="D41" s="706"/>
      <c r="E41" s="706"/>
      <c r="F41" s="707"/>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05"/>
      <c r="B43" s="706"/>
      <c r="C43" s="706"/>
      <c r="D43" s="706"/>
      <c r="E43" s="706"/>
      <c r="F43" s="707"/>
      <c r="G43" s="361"/>
      <c r="H43" s="362"/>
      <c r="I43" s="362"/>
      <c r="J43" s="362"/>
      <c r="K43" s="363"/>
      <c r="L43" s="364"/>
      <c r="M43" s="482"/>
      <c r="N43" s="482"/>
      <c r="O43" s="482"/>
      <c r="P43" s="482"/>
      <c r="Q43" s="482"/>
      <c r="R43" s="482"/>
      <c r="S43" s="482"/>
      <c r="T43" s="482"/>
      <c r="U43" s="482"/>
      <c r="V43" s="482"/>
      <c r="W43" s="482"/>
      <c r="X43" s="483"/>
      <c r="Y43" s="396"/>
      <c r="Z43" s="397"/>
      <c r="AA43" s="397"/>
      <c r="AB43" s="398"/>
      <c r="AC43" s="361"/>
      <c r="AD43" s="362"/>
      <c r="AE43" s="362"/>
      <c r="AF43" s="362"/>
      <c r="AG43" s="363"/>
      <c r="AH43" s="364"/>
      <c r="AI43" s="482"/>
      <c r="AJ43" s="482"/>
      <c r="AK43" s="482"/>
      <c r="AL43" s="482"/>
      <c r="AM43" s="482"/>
      <c r="AN43" s="482"/>
      <c r="AO43" s="482"/>
      <c r="AP43" s="482"/>
      <c r="AQ43" s="482"/>
      <c r="AR43" s="482"/>
      <c r="AS43" s="482"/>
      <c r="AT43" s="483"/>
      <c r="AU43" s="396"/>
      <c r="AV43" s="397"/>
      <c r="AW43" s="397"/>
      <c r="AX43" s="484"/>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5"/>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5"/>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5"/>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5"/>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5"/>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5"/>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5"/>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5"/>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5"/>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customHeight="1" x14ac:dyDescent="0.15">
      <c r="A57" s="705"/>
      <c r="B57" s="706"/>
      <c r="C57" s="706"/>
      <c r="D57" s="706"/>
      <c r="E57" s="706"/>
      <c r="F57" s="707"/>
      <c r="G57" s="361"/>
      <c r="H57" s="362"/>
      <c r="I57" s="362"/>
      <c r="J57" s="362"/>
      <c r="K57" s="363"/>
      <c r="L57" s="364"/>
      <c r="M57" s="482"/>
      <c r="N57" s="482"/>
      <c r="O57" s="482"/>
      <c r="P57" s="482"/>
      <c r="Q57" s="482"/>
      <c r="R57" s="482"/>
      <c r="S57" s="482"/>
      <c r="T57" s="482"/>
      <c r="U57" s="482"/>
      <c r="V57" s="482"/>
      <c r="W57" s="482"/>
      <c r="X57" s="483"/>
      <c r="Y57" s="396"/>
      <c r="Z57" s="397"/>
      <c r="AA57" s="397"/>
      <c r="AB57" s="398"/>
      <c r="AC57" s="361"/>
      <c r="AD57" s="362"/>
      <c r="AE57" s="362"/>
      <c r="AF57" s="362"/>
      <c r="AG57" s="363"/>
      <c r="AH57" s="364"/>
      <c r="AI57" s="482"/>
      <c r="AJ57" s="482"/>
      <c r="AK57" s="482"/>
      <c r="AL57" s="482"/>
      <c r="AM57" s="482"/>
      <c r="AN57" s="482"/>
      <c r="AO57" s="482"/>
      <c r="AP57" s="482"/>
      <c r="AQ57" s="482"/>
      <c r="AR57" s="482"/>
      <c r="AS57" s="482"/>
      <c r="AT57" s="483"/>
      <c r="AU57" s="396"/>
      <c r="AV57" s="397"/>
      <c r="AW57" s="397"/>
      <c r="AX57" s="484"/>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5"/>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5"/>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5"/>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5"/>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5"/>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5"/>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5"/>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5"/>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5"/>
    </row>
    <row r="67" spans="1:50" ht="24.75" customHeight="1" thickBot="1" x14ac:dyDescent="0.2">
      <c r="A67" s="705"/>
      <c r="B67" s="706"/>
      <c r="C67" s="706"/>
      <c r="D67" s="706"/>
      <c r="E67" s="706"/>
      <c r="F67" s="707"/>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5"/>
      <c r="B68" s="706"/>
      <c r="C68" s="706"/>
      <c r="D68" s="706"/>
      <c r="E68" s="706"/>
      <c r="F68" s="707"/>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customHeight="1" x14ac:dyDescent="0.15">
      <c r="A70" s="705"/>
      <c r="B70" s="706"/>
      <c r="C70" s="706"/>
      <c r="D70" s="706"/>
      <c r="E70" s="706"/>
      <c r="F70" s="707"/>
      <c r="G70" s="361"/>
      <c r="H70" s="362"/>
      <c r="I70" s="362"/>
      <c r="J70" s="362"/>
      <c r="K70" s="363"/>
      <c r="L70" s="364"/>
      <c r="M70" s="482"/>
      <c r="N70" s="482"/>
      <c r="O70" s="482"/>
      <c r="P70" s="482"/>
      <c r="Q70" s="482"/>
      <c r="R70" s="482"/>
      <c r="S70" s="482"/>
      <c r="T70" s="482"/>
      <c r="U70" s="482"/>
      <c r="V70" s="482"/>
      <c r="W70" s="482"/>
      <c r="X70" s="483"/>
      <c r="Y70" s="396"/>
      <c r="Z70" s="397"/>
      <c r="AA70" s="397"/>
      <c r="AB70" s="398"/>
      <c r="AC70" s="361"/>
      <c r="AD70" s="362"/>
      <c r="AE70" s="362"/>
      <c r="AF70" s="362"/>
      <c r="AG70" s="363"/>
      <c r="AH70" s="364"/>
      <c r="AI70" s="482"/>
      <c r="AJ70" s="482"/>
      <c r="AK70" s="482"/>
      <c r="AL70" s="482"/>
      <c r="AM70" s="482"/>
      <c r="AN70" s="482"/>
      <c r="AO70" s="482"/>
      <c r="AP70" s="482"/>
      <c r="AQ70" s="482"/>
      <c r="AR70" s="482"/>
      <c r="AS70" s="482"/>
      <c r="AT70" s="483"/>
      <c r="AU70" s="396"/>
      <c r="AV70" s="397"/>
      <c r="AW70" s="397"/>
      <c r="AX70" s="484"/>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5"/>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5"/>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5"/>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5"/>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5"/>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5"/>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5"/>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5"/>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5"/>
    </row>
    <row r="80" spans="1:50" ht="24.75" customHeight="1" thickBot="1" x14ac:dyDescent="0.2">
      <c r="A80" s="705"/>
      <c r="B80" s="706"/>
      <c r="C80" s="706"/>
      <c r="D80" s="706"/>
      <c r="E80" s="706"/>
      <c r="F80" s="707"/>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5"/>
      <c r="B81" s="706"/>
      <c r="C81" s="706"/>
      <c r="D81" s="706"/>
      <c r="E81" s="706"/>
      <c r="F81" s="707"/>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customHeight="1" x14ac:dyDescent="0.15">
      <c r="A83" s="705"/>
      <c r="B83" s="706"/>
      <c r="C83" s="706"/>
      <c r="D83" s="706"/>
      <c r="E83" s="706"/>
      <c r="F83" s="707"/>
      <c r="G83" s="361"/>
      <c r="H83" s="362"/>
      <c r="I83" s="362"/>
      <c r="J83" s="362"/>
      <c r="K83" s="363"/>
      <c r="L83" s="364"/>
      <c r="M83" s="482"/>
      <c r="N83" s="482"/>
      <c r="O83" s="482"/>
      <c r="P83" s="482"/>
      <c r="Q83" s="482"/>
      <c r="R83" s="482"/>
      <c r="S83" s="482"/>
      <c r="T83" s="482"/>
      <c r="U83" s="482"/>
      <c r="V83" s="482"/>
      <c r="W83" s="482"/>
      <c r="X83" s="483"/>
      <c r="Y83" s="396"/>
      <c r="Z83" s="397"/>
      <c r="AA83" s="397"/>
      <c r="AB83" s="398"/>
      <c r="AC83" s="361"/>
      <c r="AD83" s="362"/>
      <c r="AE83" s="362"/>
      <c r="AF83" s="362"/>
      <c r="AG83" s="363"/>
      <c r="AH83" s="364"/>
      <c r="AI83" s="482"/>
      <c r="AJ83" s="482"/>
      <c r="AK83" s="482"/>
      <c r="AL83" s="482"/>
      <c r="AM83" s="482"/>
      <c r="AN83" s="482"/>
      <c r="AO83" s="482"/>
      <c r="AP83" s="482"/>
      <c r="AQ83" s="482"/>
      <c r="AR83" s="482"/>
      <c r="AS83" s="482"/>
      <c r="AT83" s="483"/>
      <c r="AU83" s="396"/>
      <c r="AV83" s="397"/>
      <c r="AW83" s="397"/>
      <c r="AX83" s="484"/>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5"/>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5"/>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5"/>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5"/>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5"/>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5"/>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5"/>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5"/>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5"/>
    </row>
    <row r="93" spans="1:50" ht="24.75" customHeight="1" thickBot="1" x14ac:dyDescent="0.2">
      <c r="A93" s="705"/>
      <c r="B93" s="706"/>
      <c r="C93" s="706"/>
      <c r="D93" s="706"/>
      <c r="E93" s="706"/>
      <c r="F93" s="707"/>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5"/>
      <c r="B94" s="706"/>
      <c r="C94" s="706"/>
      <c r="D94" s="706"/>
      <c r="E94" s="706"/>
      <c r="F94" s="707"/>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customHeight="1" x14ac:dyDescent="0.15">
      <c r="A96" s="705"/>
      <c r="B96" s="706"/>
      <c r="C96" s="706"/>
      <c r="D96" s="706"/>
      <c r="E96" s="706"/>
      <c r="F96" s="707"/>
      <c r="G96" s="361"/>
      <c r="H96" s="362"/>
      <c r="I96" s="362"/>
      <c r="J96" s="362"/>
      <c r="K96" s="363"/>
      <c r="L96" s="364"/>
      <c r="M96" s="482"/>
      <c r="N96" s="482"/>
      <c r="O96" s="482"/>
      <c r="P96" s="482"/>
      <c r="Q96" s="482"/>
      <c r="R96" s="482"/>
      <c r="S96" s="482"/>
      <c r="T96" s="482"/>
      <c r="U96" s="482"/>
      <c r="V96" s="482"/>
      <c r="W96" s="482"/>
      <c r="X96" s="483"/>
      <c r="Y96" s="396"/>
      <c r="Z96" s="397"/>
      <c r="AA96" s="397"/>
      <c r="AB96" s="398"/>
      <c r="AC96" s="361"/>
      <c r="AD96" s="362"/>
      <c r="AE96" s="362"/>
      <c r="AF96" s="362"/>
      <c r="AG96" s="363"/>
      <c r="AH96" s="364"/>
      <c r="AI96" s="482"/>
      <c r="AJ96" s="482"/>
      <c r="AK96" s="482"/>
      <c r="AL96" s="482"/>
      <c r="AM96" s="482"/>
      <c r="AN96" s="482"/>
      <c r="AO96" s="482"/>
      <c r="AP96" s="482"/>
      <c r="AQ96" s="482"/>
      <c r="AR96" s="482"/>
      <c r="AS96" s="482"/>
      <c r="AT96" s="483"/>
      <c r="AU96" s="396"/>
      <c r="AV96" s="397"/>
      <c r="AW96" s="397"/>
      <c r="AX96" s="484"/>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5"/>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5"/>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5"/>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5"/>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5"/>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5"/>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5"/>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5"/>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5"/>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customHeight="1" x14ac:dyDescent="0.15">
      <c r="A110" s="705"/>
      <c r="B110" s="706"/>
      <c r="C110" s="706"/>
      <c r="D110" s="706"/>
      <c r="E110" s="706"/>
      <c r="F110" s="707"/>
      <c r="G110" s="361"/>
      <c r="H110" s="362"/>
      <c r="I110" s="362"/>
      <c r="J110" s="362"/>
      <c r="K110" s="363"/>
      <c r="L110" s="364"/>
      <c r="M110" s="482"/>
      <c r="N110" s="482"/>
      <c r="O110" s="482"/>
      <c r="P110" s="482"/>
      <c r="Q110" s="482"/>
      <c r="R110" s="482"/>
      <c r="S110" s="482"/>
      <c r="T110" s="482"/>
      <c r="U110" s="482"/>
      <c r="V110" s="482"/>
      <c r="W110" s="482"/>
      <c r="X110" s="483"/>
      <c r="Y110" s="396"/>
      <c r="Z110" s="397"/>
      <c r="AA110" s="397"/>
      <c r="AB110" s="398"/>
      <c r="AC110" s="361"/>
      <c r="AD110" s="362"/>
      <c r="AE110" s="362"/>
      <c r="AF110" s="362"/>
      <c r="AG110" s="363"/>
      <c r="AH110" s="364"/>
      <c r="AI110" s="482"/>
      <c r="AJ110" s="482"/>
      <c r="AK110" s="482"/>
      <c r="AL110" s="482"/>
      <c r="AM110" s="482"/>
      <c r="AN110" s="482"/>
      <c r="AO110" s="482"/>
      <c r="AP110" s="482"/>
      <c r="AQ110" s="482"/>
      <c r="AR110" s="482"/>
      <c r="AS110" s="482"/>
      <c r="AT110" s="483"/>
      <c r="AU110" s="396"/>
      <c r="AV110" s="397"/>
      <c r="AW110" s="397"/>
      <c r="AX110" s="484"/>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5"/>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5"/>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5"/>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5"/>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5"/>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5"/>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5"/>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5"/>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5"/>
    </row>
    <row r="120" spans="1:50" ht="24.75" customHeight="1" thickBot="1" x14ac:dyDescent="0.2">
      <c r="A120" s="705"/>
      <c r="B120" s="706"/>
      <c r="C120" s="706"/>
      <c r="D120" s="706"/>
      <c r="E120" s="706"/>
      <c r="F120" s="707"/>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5"/>
      <c r="B121" s="706"/>
      <c r="C121" s="706"/>
      <c r="D121" s="706"/>
      <c r="E121" s="706"/>
      <c r="F121" s="707"/>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customHeight="1" x14ac:dyDescent="0.15">
      <c r="A123" s="705"/>
      <c r="B123" s="706"/>
      <c r="C123" s="706"/>
      <c r="D123" s="706"/>
      <c r="E123" s="706"/>
      <c r="F123" s="707"/>
      <c r="G123" s="361"/>
      <c r="H123" s="362"/>
      <c r="I123" s="362"/>
      <c r="J123" s="362"/>
      <c r="K123" s="363"/>
      <c r="L123" s="364"/>
      <c r="M123" s="482"/>
      <c r="N123" s="482"/>
      <c r="O123" s="482"/>
      <c r="P123" s="482"/>
      <c r="Q123" s="482"/>
      <c r="R123" s="482"/>
      <c r="S123" s="482"/>
      <c r="T123" s="482"/>
      <c r="U123" s="482"/>
      <c r="V123" s="482"/>
      <c r="W123" s="482"/>
      <c r="X123" s="483"/>
      <c r="Y123" s="396"/>
      <c r="Z123" s="397"/>
      <c r="AA123" s="397"/>
      <c r="AB123" s="398"/>
      <c r="AC123" s="361"/>
      <c r="AD123" s="362"/>
      <c r="AE123" s="362"/>
      <c r="AF123" s="362"/>
      <c r="AG123" s="363"/>
      <c r="AH123" s="364"/>
      <c r="AI123" s="482"/>
      <c r="AJ123" s="482"/>
      <c r="AK123" s="482"/>
      <c r="AL123" s="482"/>
      <c r="AM123" s="482"/>
      <c r="AN123" s="482"/>
      <c r="AO123" s="482"/>
      <c r="AP123" s="482"/>
      <c r="AQ123" s="482"/>
      <c r="AR123" s="482"/>
      <c r="AS123" s="482"/>
      <c r="AT123" s="483"/>
      <c r="AU123" s="396"/>
      <c r="AV123" s="397"/>
      <c r="AW123" s="397"/>
      <c r="AX123" s="484"/>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5"/>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5"/>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5"/>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5"/>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5"/>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5"/>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5"/>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5"/>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5"/>
    </row>
    <row r="133" spans="1:50" ht="24.75" customHeight="1" thickBot="1" x14ac:dyDescent="0.2">
      <c r="A133" s="705"/>
      <c r="B133" s="706"/>
      <c r="C133" s="706"/>
      <c r="D133" s="706"/>
      <c r="E133" s="706"/>
      <c r="F133" s="707"/>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5"/>
      <c r="B134" s="706"/>
      <c r="C134" s="706"/>
      <c r="D134" s="706"/>
      <c r="E134" s="706"/>
      <c r="F134" s="707"/>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customHeight="1" x14ac:dyDescent="0.15">
      <c r="A136" s="705"/>
      <c r="B136" s="706"/>
      <c r="C136" s="706"/>
      <c r="D136" s="706"/>
      <c r="E136" s="706"/>
      <c r="F136" s="707"/>
      <c r="G136" s="361"/>
      <c r="H136" s="362"/>
      <c r="I136" s="362"/>
      <c r="J136" s="362"/>
      <c r="K136" s="363"/>
      <c r="L136" s="364"/>
      <c r="M136" s="482"/>
      <c r="N136" s="482"/>
      <c r="O136" s="482"/>
      <c r="P136" s="482"/>
      <c r="Q136" s="482"/>
      <c r="R136" s="482"/>
      <c r="S136" s="482"/>
      <c r="T136" s="482"/>
      <c r="U136" s="482"/>
      <c r="V136" s="482"/>
      <c r="W136" s="482"/>
      <c r="X136" s="483"/>
      <c r="Y136" s="396"/>
      <c r="Z136" s="397"/>
      <c r="AA136" s="397"/>
      <c r="AB136" s="398"/>
      <c r="AC136" s="361"/>
      <c r="AD136" s="362"/>
      <c r="AE136" s="362"/>
      <c r="AF136" s="362"/>
      <c r="AG136" s="363"/>
      <c r="AH136" s="364"/>
      <c r="AI136" s="482"/>
      <c r="AJ136" s="482"/>
      <c r="AK136" s="482"/>
      <c r="AL136" s="482"/>
      <c r="AM136" s="482"/>
      <c r="AN136" s="482"/>
      <c r="AO136" s="482"/>
      <c r="AP136" s="482"/>
      <c r="AQ136" s="482"/>
      <c r="AR136" s="482"/>
      <c r="AS136" s="482"/>
      <c r="AT136" s="483"/>
      <c r="AU136" s="396"/>
      <c r="AV136" s="397"/>
      <c r="AW136" s="397"/>
      <c r="AX136" s="484"/>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5"/>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5"/>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5"/>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5"/>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5"/>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5"/>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5"/>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5"/>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5"/>
    </row>
    <row r="146" spans="1:50" ht="24.75" customHeight="1" thickBot="1" x14ac:dyDescent="0.2">
      <c r="A146" s="705"/>
      <c r="B146" s="706"/>
      <c r="C146" s="706"/>
      <c r="D146" s="706"/>
      <c r="E146" s="706"/>
      <c r="F146" s="707"/>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5"/>
      <c r="B147" s="706"/>
      <c r="C147" s="706"/>
      <c r="D147" s="706"/>
      <c r="E147" s="706"/>
      <c r="F147" s="707"/>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customHeight="1" x14ac:dyDescent="0.15">
      <c r="A149" s="705"/>
      <c r="B149" s="706"/>
      <c r="C149" s="706"/>
      <c r="D149" s="706"/>
      <c r="E149" s="706"/>
      <c r="F149" s="707"/>
      <c r="G149" s="361"/>
      <c r="H149" s="362"/>
      <c r="I149" s="362"/>
      <c r="J149" s="362"/>
      <c r="K149" s="363"/>
      <c r="L149" s="364"/>
      <c r="M149" s="482"/>
      <c r="N149" s="482"/>
      <c r="O149" s="482"/>
      <c r="P149" s="482"/>
      <c r="Q149" s="482"/>
      <c r="R149" s="482"/>
      <c r="S149" s="482"/>
      <c r="T149" s="482"/>
      <c r="U149" s="482"/>
      <c r="V149" s="482"/>
      <c r="W149" s="482"/>
      <c r="X149" s="483"/>
      <c r="Y149" s="396"/>
      <c r="Z149" s="397"/>
      <c r="AA149" s="397"/>
      <c r="AB149" s="398"/>
      <c r="AC149" s="361"/>
      <c r="AD149" s="362"/>
      <c r="AE149" s="362"/>
      <c r="AF149" s="362"/>
      <c r="AG149" s="363"/>
      <c r="AH149" s="364"/>
      <c r="AI149" s="482"/>
      <c r="AJ149" s="482"/>
      <c r="AK149" s="482"/>
      <c r="AL149" s="482"/>
      <c r="AM149" s="482"/>
      <c r="AN149" s="482"/>
      <c r="AO149" s="482"/>
      <c r="AP149" s="482"/>
      <c r="AQ149" s="482"/>
      <c r="AR149" s="482"/>
      <c r="AS149" s="482"/>
      <c r="AT149" s="483"/>
      <c r="AU149" s="396"/>
      <c r="AV149" s="397"/>
      <c r="AW149" s="397"/>
      <c r="AX149" s="484"/>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5"/>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5"/>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5"/>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5"/>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5"/>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5"/>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5"/>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5"/>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5"/>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customHeight="1" x14ac:dyDescent="0.15">
      <c r="A163" s="705"/>
      <c r="B163" s="706"/>
      <c r="C163" s="706"/>
      <c r="D163" s="706"/>
      <c r="E163" s="706"/>
      <c r="F163" s="707"/>
      <c r="G163" s="361"/>
      <c r="H163" s="362"/>
      <c r="I163" s="362"/>
      <c r="J163" s="362"/>
      <c r="K163" s="363"/>
      <c r="L163" s="364"/>
      <c r="M163" s="482"/>
      <c r="N163" s="482"/>
      <c r="O163" s="482"/>
      <c r="P163" s="482"/>
      <c r="Q163" s="482"/>
      <c r="R163" s="482"/>
      <c r="S163" s="482"/>
      <c r="T163" s="482"/>
      <c r="U163" s="482"/>
      <c r="V163" s="482"/>
      <c r="W163" s="482"/>
      <c r="X163" s="483"/>
      <c r="Y163" s="396"/>
      <c r="Z163" s="397"/>
      <c r="AA163" s="397"/>
      <c r="AB163" s="398"/>
      <c r="AC163" s="361"/>
      <c r="AD163" s="362"/>
      <c r="AE163" s="362"/>
      <c r="AF163" s="362"/>
      <c r="AG163" s="363"/>
      <c r="AH163" s="364"/>
      <c r="AI163" s="482"/>
      <c r="AJ163" s="482"/>
      <c r="AK163" s="482"/>
      <c r="AL163" s="482"/>
      <c r="AM163" s="482"/>
      <c r="AN163" s="482"/>
      <c r="AO163" s="482"/>
      <c r="AP163" s="482"/>
      <c r="AQ163" s="482"/>
      <c r="AR163" s="482"/>
      <c r="AS163" s="482"/>
      <c r="AT163" s="483"/>
      <c r="AU163" s="396"/>
      <c r="AV163" s="397"/>
      <c r="AW163" s="397"/>
      <c r="AX163" s="484"/>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5"/>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5"/>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5"/>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5"/>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5"/>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5"/>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5"/>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5"/>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5"/>
    </row>
    <row r="173" spans="1:50" ht="24.75" customHeight="1" thickBot="1" x14ac:dyDescent="0.2">
      <c r="A173" s="705"/>
      <c r="B173" s="706"/>
      <c r="C173" s="706"/>
      <c r="D173" s="706"/>
      <c r="E173" s="706"/>
      <c r="F173" s="707"/>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5"/>
      <c r="B174" s="706"/>
      <c r="C174" s="706"/>
      <c r="D174" s="706"/>
      <c r="E174" s="706"/>
      <c r="F174" s="707"/>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customHeight="1" x14ac:dyDescent="0.15">
      <c r="A176" s="705"/>
      <c r="B176" s="706"/>
      <c r="C176" s="706"/>
      <c r="D176" s="706"/>
      <c r="E176" s="706"/>
      <c r="F176" s="707"/>
      <c r="G176" s="361"/>
      <c r="H176" s="362"/>
      <c r="I176" s="362"/>
      <c r="J176" s="362"/>
      <c r="K176" s="363"/>
      <c r="L176" s="364"/>
      <c r="M176" s="482"/>
      <c r="N176" s="482"/>
      <c r="O176" s="482"/>
      <c r="P176" s="482"/>
      <c r="Q176" s="482"/>
      <c r="R176" s="482"/>
      <c r="S176" s="482"/>
      <c r="T176" s="482"/>
      <c r="U176" s="482"/>
      <c r="V176" s="482"/>
      <c r="W176" s="482"/>
      <c r="X176" s="483"/>
      <c r="Y176" s="396"/>
      <c r="Z176" s="397"/>
      <c r="AA176" s="397"/>
      <c r="AB176" s="398"/>
      <c r="AC176" s="361"/>
      <c r="AD176" s="362"/>
      <c r="AE176" s="362"/>
      <c r="AF176" s="362"/>
      <c r="AG176" s="363"/>
      <c r="AH176" s="364"/>
      <c r="AI176" s="482"/>
      <c r="AJ176" s="482"/>
      <c r="AK176" s="482"/>
      <c r="AL176" s="482"/>
      <c r="AM176" s="482"/>
      <c r="AN176" s="482"/>
      <c r="AO176" s="482"/>
      <c r="AP176" s="482"/>
      <c r="AQ176" s="482"/>
      <c r="AR176" s="482"/>
      <c r="AS176" s="482"/>
      <c r="AT176" s="483"/>
      <c r="AU176" s="396"/>
      <c r="AV176" s="397"/>
      <c r="AW176" s="397"/>
      <c r="AX176" s="484"/>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5"/>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5"/>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5"/>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5"/>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5"/>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5"/>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5"/>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5"/>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5"/>
    </row>
    <row r="186" spans="1:50" ht="24.75" customHeight="1" thickBot="1" x14ac:dyDescent="0.2">
      <c r="A186" s="705"/>
      <c r="B186" s="706"/>
      <c r="C186" s="706"/>
      <c r="D186" s="706"/>
      <c r="E186" s="706"/>
      <c r="F186" s="707"/>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5"/>
      <c r="B187" s="706"/>
      <c r="C187" s="706"/>
      <c r="D187" s="706"/>
      <c r="E187" s="706"/>
      <c r="F187" s="707"/>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customHeight="1" x14ac:dyDescent="0.15">
      <c r="A189" s="705"/>
      <c r="B189" s="706"/>
      <c r="C189" s="706"/>
      <c r="D189" s="706"/>
      <c r="E189" s="706"/>
      <c r="F189" s="707"/>
      <c r="G189" s="361"/>
      <c r="H189" s="362"/>
      <c r="I189" s="362"/>
      <c r="J189" s="362"/>
      <c r="K189" s="363"/>
      <c r="L189" s="364"/>
      <c r="M189" s="482"/>
      <c r="N189" s="482"/>
      <c r="O189" s="482"/>
      <c r="P189" s="482"/>
      <c r="Q189" s="482"/>
      <c r="R189" s="482"/>
      <c r="S189" s="482"/>
      <c r="T189" s="482"/>
      <c r="U189" s="482"/>
      <c r="V189" s="482"/>
      <c r="W189" s="482"/>
      <c r="X189" s="483"/>
      <c r="Y189" s="396"/>
      <c r="Z189" s="397"/>
      <c r="AA189" s="397"/>
      <c r="AB189" s="398"/>
      <c r="AC189" s="361"/>
      <c r="AD189" s="362"/>
      <c r="AE189" s="362"/>
      <c r="AF189" s="362"/>
      <c r="AG189" s="363"/>
      <c r="AH189" s="364"/>
      <c r="AI189" s="482"/>
      <c r="AJ189" s="482"/>
      <c r="AK189" s="482"/>
      <c r="AL189" s="482"/>
      <c r="AM189" s="482"/>
      <c r="AN189" s="482"/>
      <c r="AO189" s="482"/>
      <c r="AP189" s="482"/>
      <c r="AQ189" s="482"/>
      <c r="AR189" s="482"/>
      <c r="AS189" s="482"/>
      <c r="AT189" s="483"/>
      <c r="AU189" s="396"/>
      <c r="AV189" s="397"/>
      <c r="AW189" s="397"/>
      <c r="AX189" s="484"/>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5"/>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5"/>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5"/>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5"/>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5"/>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5"/>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5"/>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5"/>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5"/>
    </row>
    <row r="199" spans="1:50" ht="24.75" customHeight="1" thickBot="1" x14ac:dyDescent="0.2">
      <c r="A199" s="705"/>
      <c r="B199" s="706"/>
      <c r="C199" s="706"/>
      <c r="D199" s="706"/>
      <c r="E199" s="706"/>
      <c r="F199" s="707"/>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customHeight="1" x14ac:dyDescent="0.15">
      <c r="A202" s="705"/>
      <c r="B202" s="706"/>
      <c r="C202" s="706"/>
      <c r="D202" s="706"/>
      <c r="E202" s="706"/>
      <c r="F202" s="707"/>
      <c r="G202" s="361"/>
      <c r="H202" s="362"/>
      <c r="I202" s="362"/>
      <c r="J202" s="362"/>
      <c r="K202" s="363"/>
      <c r="L202" s="364"/>
      <c r="M202" s="482"/>
      <c r="N202" s="482"/>
      <c r="O202" s="482"/>
      <c r="P202" s="482"/>
      <c r="Q202" s="482"/>
      <c r="R202" s="482"/>
      <c r="S202" s="482"/>
      <c r="T202" s="482"/>
      <c r="U202" s="482"/>
      <c r="V202" s="482"/>
      <c r="W202" s="482"/>
      <c r="X202" s="483"/>
      <c r="Y202" s="396"/>
      <c r="Z202" s="397"/>
      <c r="AA202" s="397"/>
      <c r="AB202" s="398"/>
      <c r="AC202" s="361"/>
      <c r="AD202" s="362"/>
      <c r="AE202" s="362"/>
      <c r="AF202" s="362"/>
      <c r="AG202" s="363"/>
      <c r="AH202" s="364"/>
      <c r="AI202" s="482"/>
      <c r="AJ202" s="482"/>
      <c r="AK202" s="482"/>
      <c r="AL202" s="482"/>
      <c r="AM202" s="482"/>
      <c r="AN202" s="482"/>
      <c r="AO202" s="482"/>
      <c r="AP202" s="482"/>
      <c r="AQ202" s="482"/>
      <c r="AR202" s="482"/>
      <c r="AS202" s="482"/>
      <c r="AT202" s="483"/>
      <c r="AU202" s="396"/>
      <c r="AV202" s="397"/>
      <c r="AW202" s="397"/>
      <c r="AX202" s="484"/>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5"/>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5"/>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5"/>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5"/>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5"/>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5"/>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5"/>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5"/>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5"/>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customHeight="1" x14ac:dyDescent="0.15">
      <c r="A216" s="705"/>
      <c r="B216" s="706"/>
      <c r="C216" s="706"/>
      <c r="D216" s="706"/>
      <c r="E216" s="706"/>
      <c r="F216" s="707"/>
      <c r="G216" s="361"/>
      <c r="H216" s="362"/>
      <c r="I216" s="362"/>
      <c r="J216" s="362"/>
      <c r="K216" s="363"/>
      <c r="L216" s="364"/>
      <c r="M216" s="482"/>
      <c r="N216" s="482"/>
      <c r="O216" s="482"/>
      <c r="P216" s="482"/>
      <c r="Q216" s="482"/>
      <c r="R216" s="482"/>
      <c r="S216" s="482"/>
      <c r="T216" s="482"/>
      <c r="U216" s="482"/>
      <c r="V216" s="482"/>
      <c r="W216" s="482"/>
      <c r="X216" s="483"/>
      <c r="Y216" s="396"/>
      <c r="Z216" s="397"/>
      <c r="AA216" s="397"/>
      <c r="AB216" s="398"/>
      <c r="AC216" s="361"/>
      <c r="AD216" s="362"/>
      <c r="AE216" s="362"/>
      <c r="AF216" s="362"/>
      <c r="AG216" s="363"/>
      <c r="AH216" s="364"/>
      <c r="AI216" s="482"/>
      <c r="AJ216" s="482"/>
      <c r="AK216" s="482"/>
      <c r="AL216" s="482"/>
      <c r="AM216" s="482"/>
      <c r="AN216" s="482"/>
      <c r="AO216" s="482"/>
      <c r="AP216" s="482"/>
      <c r="AQ216" s="482"/>
      <c r="AR216" s="482"/>
      <c r="AS216" s="482"/>
      <c r="AT216" s="483"/>
      <c r="AU216" s="396"/>
      <c r="AV216" s="397"/>
      <c r="AW216" s="397"/>
      <c r="AX216" s="484"/>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5"/>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5"/>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5"/>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5"/>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5"/>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5"/>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5"/>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5"/>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5"/>
    </row>
    <row r="226" spans="1:50" ht="24.75" customHeight="1" thickBot="1" x14ac:dyDescent="0.2">
      <c r="A226" s="705"/>
      <c r="B226" s="706"/>
      <c r="C226" s="706"/>
      <c r="D226" s="706"/>
      <c r="E226" s="706"/>
      <c r="F226" s="707"/>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5"/>
      <c r="B227" s="706"/>
      <c r="C227" s="706"/>
      <c r="D227" s="706"/>
      <c r="E227" s="706"/>
      <c r="F227" s="707"/>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customHeight="1" x14ac:dyDescent="0.15">
      <c r="A229" s="705"/>
      <c r="B229" s="706"/>
      <c r="C229" s="706"/>
      <c r="D229" s="706"/>
      <c r="E229" s="706"/>
      <c r="F229" s="707"/>
      <c r="G229" s="361"/>
      <c r="H229" s="362"/>
      <c r="I229" s="362"/>
      <c r="J229" s="362"/>
      <c r="K229" s="363"/>
      <c r="L229" s="364"/>
      <c r="M229" s="482"/>
      <c r="N229" s="482"/>
      <c r="O229" s="482"/>
      <c r="P229" s="482"/>
      <c r="Q229" s="482"/>
      <c r="R229" s="482"/>
      <c r="S229" s="482"/>
      <c r="T229" s="482"/>
      <c r="U229" s="482"/>
      <c r="V229" s="482"/>
      <c r="W229" s="482"/>
      <c r="X229" s="483"/>
      <c r="Y229" s="396"/>
      <c r="Z229" s="397"/>
      <c r="AA229" s="397"/>
      <c r="AB229" s="398"/>
      <c r="AC229" s="361"/>
      <c r="AD229" s="362"/>
      <c r="AE229" s="362"/>
      <c r="AF229" s="362"/>
      <c r="AG229" s="363"/>
      <c r="AH229" s="364"/>
      <c r="AI229" s="482"/>
      <c r="AJ229" s="482"/>
      <c r="AK229" s="482"/>
      <c r="AL229" s="482"/>
      <c r="AM229" s="482"/>
      <c r="AN229" s="482"/>
      <c r="AO229" s="482"/>
      <c r="AP229" s="482"/>
      <c r="AQ229" s="482"/>
      <c r="AR229" s="482"/>
      <c r="AS229" s="482"/>
      <c r="AT229" s="483"/>
      <c r="AU229" s="396"/>
      <c r="AV229" s="397"/>
      <c r="AW229" s="397"/>
      <c r="AX229" s="484"/>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5"/>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5"/>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5"/>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5"/>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5"/>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5"/>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5"/>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5"/>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5"/>
    </row>
    <row r="239" spans="1:50" ht="24.75" customHeight="1" thickBot="1" x14ac:dyDescent="0.2">
      <c r="A239" s="705"/>
      <c r="B239" s="706"/>
      <c r="C239" s="706"/>
      <c r="D239" s="706"/>
      <c r="E239" s="706"/>
      <c r="F239" s="707"/>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5"/>
      <c r="B240" s="706"/>
      <c r="C240" s="706"/>
      <c r="D240" s="706"/>
      <c r="E240" s="706"/>
      <c r="F240" s="707"/>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customHeight="1" x14ac:dyDescent="0.15">
      <c r="A242" s="705"/>
      <c r="B242" s="706"/>
      <c r="C242" s="706"/>
      <c r="D242" s="706"/>
      <c r="E242" s="706"/>
      <c r="F242" s="707"/>
      <c r="G242" s="361"/>
      <c r="H242" s="362"/>
      <c r="I242" s="362"/>
      <c r="J242" s="362"/>
      <c r="K242" s="363"/>
      <c r="L242" s="364"/>
      <c r="M242" s="482"/>
      <c r="N242" s="482"/>
      <c r="O242" s="482"/>
      <c r="P242" s="482"/>
      <c r="Q242" s="482"/>
      <c r="R242" s="482"/>
      <c r="S242" s="482"/>
      <c r="T242" s="482"/>
      <c r="U242" s="482"/>
      <c r="V242" s="482"/>
      <c r="W242" s="482"/>
      <c r="X242" s="483"/>
      <c r="Y242" s="396"/>
      <c r="Z242" s="397"/>
      <c r="AA242" s="397"/>
      <c r="AB242" s="398"/>
      <c r="AC242" s="361"/>
      <c r="AD242" s="362"/>
      <c r="AE242" s="362"/>
      <c r="AF242" s="362"/>
      <c r="AG242" s="363"/>
      <c r="AH242" s="364"/>
      <c r="AI242" s="482"/>
      <c r="AJ242" s="482"/>
      <c r="AK242" s="482"/>
      <c r="AL242" s="482"/>
      <c r="AM242" s="482"/>
      <c r="AN242" s="482"/>
      <c r="AO242" s="482"/>
      <c r="AP242" s="482"/>
      <c r="AQ242" s="482"/>
      <c r="AR242" s="482"/>
      <c r="AS242" s="482"/>
      <c r="AT242" s="483"/>
      <c r="AU242" s="396"/>
      <c r="AV242" s="397"/>
      <c r="AW242" s="397"/>
      <c r="AX242" s="484"/>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5"/>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5"/>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5"/>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5"/>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5"/>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5"/>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5"/>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5"/>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5"/>
    </row>
    <row r="252" spans="1:50" ht="24.75" customHeight="1" thickBot="1" x14ac:dyDescent="0.2">
      <c r="A252" s="705"/>
      <c r="B252" s="706"/>
      <c r="C252" s="706"/>
      <c r="D252" s="706"/>
      <c r="E252" s="706"/>
      <c r="F252" s="707"/>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5"/>
      <c r="B253" s="706"/>
      <c r="C253" s="706"/>
      <c r="D253" s="706"/>
      <c r="E253" s="706"/>
      <c r="F253" s="707"/>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customHeight="1" x14ac:dyDescent="0.15">
      <c r="A255" s="705"/>
      <c r="B255" s="706"/>
      <c r="C255" s="706"/>
      <c r="D255" s="706"/>
      <c r="E255" s="706"/>
      <c r="F255" s="707"/>
      <c r="G255" s="361"/>
      <c r="H255" s="362"/>
      <c r="I255" s="362"/>
      <c r="J255" s="362"/>
      <c r="K255" s="363"/>
      <c r="L255" s="364"/>
      <c r="M255" s="482"/>
      <c r="N255" s="482"/>
      <c r="O255" s="482"/>
      <c r="P255" s="482"/>
      <c r="Q255" s="482"/>
      <c r="R255" s="482"/>
      <c r="S255" s="482"/>
      <c r="T255" s="482"/>
      <c r="U255" s="482"/>
      <c r="V255" s="482"/>
      <c r="W255" s="482"/>
      <c r="X255" s="483"/>
      <c r="Y255" s="396"/>
      <c r="Z255" s="397"/>
      <c r="AA255" s="397"/>
      <c r="AB255" s="398"/>
      <c r="AC255" s="361"/>
      <c r="AD255" s="362"/>
      <c r="AE255" s="362"/>
      <c r="AF255" s="362"/>
      <c r="AG255" s="363"/>
      <c r="AH255" s="364"/>
      <c r="AI255" s="482"/>
      <c r="AJ255" s="482"/>
      <c r="AK255" s="482"/>
      <c r="AL255" s="482"/>
      <c r="AM255" s="482"/>
      <c r="AN255" s="482"/>
      <c r="AO255" s="482"/>
      <c r="AP255" s="482"/>
      <c r="AQ255" s="482"/>
      <c r="AR255" s="482"/>
      <c r="AS255" s="482"/>
      <c r="AT255" s="483"/>
      <c r="AU255" s="396"/>
      <c r="AV255" s="397"/>
      <c r="AW255" s="397"/>
      <c r="AX255" s="484"/>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5"/>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5"/>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5"/>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5"/>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5"/>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5"/>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5"/>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5"/>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5"/>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平成27年度行政事業レビュー_研究及び開発の向上に関する評価環境の戦略的構築</dc:title>
  <dc:creator>文部科学省</dc:creator>
  <cp:lastModifiedBy>文部科学省</cp:lastModifiedBy>
  <cp:lastPrinted>2015-09-01T08:10:02Z</cp:lastPrinted>
  <dcterms:created xsi:type="dcterms:W3CDTF">2012-03-13T00:50:25Z</dcterms:created>
  <dcterms:modified xsi:type="dcterms:W3CDTF">2015-09-01T08:13:08Z</dcterms:modified>
</cp:coreProperties>
</file>