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44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<sst xmlns="http://schemas.openxmlformats.org/spreadsheetml/2006/main" count="1326" uniqueCount="531">
  <si>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</si>
  <si>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</si>
  <si>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</si>
  <si>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</si>
  <si>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</si>
  <si>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</si>
  <si>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</si>
  <si>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</si>
  <si>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</si>
  <si>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</si>
  <si>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</si>
  <si>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</si>
  <si>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</si>
  <si>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</si>
  <si>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</si>
  <si>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</si>
  <si>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</si>
  <si>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</si>
  <si>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</si>
  <si>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</si>
  <si>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</si>
  <si>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</si>
  <si>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</si>
  <si>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</si>
  <si>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</si>
  <si>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</si>
  <si>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</si>
  <si>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</si>
  <si>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</si>
  <si>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</si>
  <si>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</si>
  <si>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</si>
  <si>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</si>
  <si>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</si>
  <si>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</si>
  <si>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</si>
  <si>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</si>
  <si>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</si>
  <si>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</si>
  <si>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</si>
  <si>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</si>
  <si>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</si>
  <si>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</si>
  <si>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</si>
  <si>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</si>
  <si>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</si>
  <si>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</si>
  <si>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</si>
  <si>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</si>
  <si>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</si>
  <si>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</si>
  <si>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</si>
  <si>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</si>
  <si>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</si>
  <si>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</si>
  <si>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</si>
  <si>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</si>
  <si>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</si>
  <si>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</si>
  <si>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</si>
  <si>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</si>
  <si>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</si>
  <si>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</si>
  <si>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</si>
  <si>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</si>
  <si>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</si>
  <si>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</si>
  <si>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</si>
  <si>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</si>
  <si>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</si>
  <si>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</si>
  <si>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</si>
  <si>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</si>
  <si>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</si>
  <si>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</si>
  <si>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</si>
  <si>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</si>
  <si>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</si>
  <si>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</si>
  <si>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</si>
  <si>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</si>
  <si>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</si>
  <si>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</si>
  <si>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</si>
  <si>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</si>
  <si>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</si>
  <si>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</si>
  <si>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</si>
  <si>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</si>
  <si>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</si>
  <si>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</si>
  <si>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</si>
  <si>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</si>
  <si>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</si>
  <si>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</si>
  <si>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</si>
  <si>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</si>
  <si>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</si>
  <si>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</si>
  <si>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</si>
  <si>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</si>
  <si>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</si>
  <si>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</si>
  <si>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</si>
  <si>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</si>
  <si>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</si>
  <si>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</si>
  <si>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</si>
  <si>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</si>
  <si>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</si>
  <si>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</si>
  <si>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</si>
  <si>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</si>
  <si>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</si>
  <si>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</si>
  <si>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</si>
  <si>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</si>
  <si>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</si>
  <si>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</si>
  <si>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</si>
  <si>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</si>
  <si>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</si>
  <si>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</si>
  <si>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</si>
  <si>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</si>
  <si>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</si>
  <si>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</si>
  <si>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</si>
  <si>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</si>
  <si>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</si>
  <si>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</si>
  <si>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</si>
  <si>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</si>
  <si>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</si>
  <si>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</si>
  <si>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</si>
  <si>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</si>
  <si>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</si>
  <si>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</si>
  <si>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</si>
  <si>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</si>
  <si>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</si>
  <si>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</si>
  <si>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</si>
  <si>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</si>
  <si>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</si>
  <si>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</si>
  <si>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</si>
  <si>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</si>
  <si>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</si>
  <si>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</si>
  <si>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</si>
  <si>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</si>
  <si>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</si>
  <si>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</si>
  <si>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</si>
  <si>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</si>
  <si>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</si>
  <si>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</si>
  <si>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</si>
  <si>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</si>
  <si>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</si>
  <si>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</si>
  <si>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</si>
  <si>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</si>
  <si>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</si>
  <si>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</si>
  <si>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</si>
  <si>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</si>
  <si>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</si>
  <si>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</si>
  <si>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</si>
  <si>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</si>
  <si>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</si>
  <si>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</si>
  <si>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</si>
  <si>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</si>
  <si>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</si>
  <si>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</si>
  <si>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</si>
  <si>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</si>
  <si>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</si>
  <si>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</si>
  <si>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</si>
  <si>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</si>
  <si>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</si>
  <si>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</si>
  <si>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</si>
  <si>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</si>
  <si>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</si>
  <si>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</si>
  <si>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</si>
  <si>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</si>
  <si>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</si>
  <si>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</si>
  <si>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</si>
  <si>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</si>
  <si>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</si>
  <si>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</si>
  <si>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</si>
  <si>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</si>
  <si>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</si>
  <si>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</si>
  <si>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</si>
  <si>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</si>
  <si>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</si>
  <si>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</si>
  <si>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</si>
  <si>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</si>
  <si>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</si>
  <si>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</si>
  <si>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</si>
  <si>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</si>
  <si>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</si>
  <si>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</si>
  <si>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</si>
  <si>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</si>
  <si>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</si>
  <si>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</si>
  <si>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</si>
  <si>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</si>
  <si>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</si>
  <si>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</si>
  <si>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</si>
  <si>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</si>
  <si>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</si>
  <si>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</si>
  <si>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</si>
  <si>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</si>
  <si>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</si>
  <si>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</si>
  <si>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</si>
  <si>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</si>
  <si>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</si>
  <si>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</si>
  <si>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</si>
  <si>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</si>
  <si>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</si>
  <si>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</si>
  <si>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</si>
  <si>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</si>
  <si>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</si>
  <si>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</si>
  <si>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</si>
  <si>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</si>
  <si>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</si>
  <si>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</si>
  <si>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</si>
  <si>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</si>
  <si>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</si>
  <si>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</si>
  <si>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</si>
  <si>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</si>
  <si>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</si>
  <si>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</si>
  <si>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</si>
  <si>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</si>
  <si>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</si>
  <si>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</si>
  <si>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</si>
  <si>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</si>
  <si>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</si>
  <si>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</si>
  <si>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</si>
  <si>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</si>
  <si>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</si>
  <si>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</si>
  <si>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</si>
  <si>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</si>
  <si>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</si>
  <si>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</si>
  <si>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</si>
  <si>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</si>
  <si>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</si>
  <si>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</si>
  <si>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</si>
  <si>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</si>
  <si>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</si>
  <si>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</si>
  <si>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</si>
  <si>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</si>
  <si>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</si>
  <si>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</si>
  <si>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</si>
  <si>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</si>
  <si>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</si>
  <si>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</si>
  <si>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</si>
  <si>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</si>
  <si>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</si>
  <si>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</si>
  <si>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</si>
  <si>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</si>
  <si>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</si>
  <si>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</si>
  <si>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</si>
  <si>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</si>
  <si>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</si>
  <si>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</si>
  <si>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</si>
  <si>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</si>
  <si>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</si>
  <si>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</si>
  <si>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</si>
  <si>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</si>
  <si>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</si>
  <si>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</si>
  <si>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</si>
  <si>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</si>
  <si>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</si>
  <si>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</si>
  <si>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</si>
  <si>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</si>
  <si>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</si>
  <si>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</si>
  <si>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</si>
  <si>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</si>
  <si>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</si>
  <si>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</si>
  <si>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</si>
  <si>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</si>
  <si>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</si>
  <si>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</si>
  <si>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</si>
  <si>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</si>
  <si>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</si>
  <si>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</si>
  <si>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</si>
  <si>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</si>
  <si>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</si>
  <si>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</si>
  <si>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</si>
  <si>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</si>
  <si>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</si>
  <si>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</si>
  <si>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</si>
  <si>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</si>
  <si>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</si>
  <si>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</si>
  <si>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</si>
  <si>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</si>
  <si>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</si>
  <si>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</si>
  <si>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</si>
  <si>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</si>
  <si>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</si>
  <si>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</si>
  <si>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</si>
  <si>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</si>
  <si>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</si>
  <si>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</si>
  <si>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</si>
  <si>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</si>
  <si>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</si>
  <si>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</si>
  <si>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</si>
  <si>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</si>
  <si>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</si>
  <si>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</si>
  <si>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</si>
  <si>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</si>
  <si>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</si>
  <si>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</si>
  <si>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</si>
  <si>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</si>
  <si>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</si>
  <si>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</si>
  <si>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</si>
  <si>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</si>
  <si>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</si>
  <si>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</si>
  <si>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</si>
  <si>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</si>
  <si>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</si>
  <si>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</si>
  <si>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</si>
  <si>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</si>
  <si>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</si>
  <si>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</si>
  <si>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</si>
  <si>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</si>
  <si>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</si>
  <si>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</si>
  <si>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</si>
  <si>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</si>
  <si>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</si>
  <si>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</si>
  <si>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</si>
  <si>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</si>
  <si>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</si>
  <si>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</si>
  <si>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</si>
  <si>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</si>
  <si>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</si>
  <si>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</si>
  <si>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</si>
  <si>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</si>
  <si>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</si>
  <si>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</si>
  <si>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</si>
  <si>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</si>
  <si>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</si>
  <si>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</si>
  <si>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</si>
  <si>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</si>
  <si>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</si>
  <si>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</si>
  <si>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</si>
  <si>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</si>
  <si>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</si>
  <si>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</si>
  <si>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</si>
  <si>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</si>
  <si>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</si>
  <si>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</si>
  <si>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</si>
  <si>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</si>
  <si>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</si>
  <si>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</si>
  <si>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</si>
  <si>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</si>
  <si>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</si>
  <si>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</si>
  <si>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</si>
  <si>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</si>
  <si>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</si>
  <si>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</si>
  <si>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</si>
  <si>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</si>
  <si>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</si>
  <si>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</si>
  <si>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</si>
  <si>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</si>
  <si>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</si>
  <si>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</si>
  <si>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</si>
  <si>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</si>
  <si>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</si>
  <si>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</si>
  <si>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</si>
  <si>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</si>
  <si>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</si>
  <si>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</si>
  <si>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</si>
  <si>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</si>
  <si>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</si>
  <si>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</si>
  <si>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</si>
  <si>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</si>
  <si>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</si>
  <si>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</si>
  <si>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</si>
  <si>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</si>
  <si>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</si>
  <si>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</si>
  <si>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</si>
  <si>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</si>
  <si>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</si>
  <si>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</si>
  <si>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</si>
  <si>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</si>
  <si>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</si>
  <si>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</si>
  <si>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</si>
  <si>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</si>
  <si>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</si>
  <si>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</si>
  <si>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</si>
  <si>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</si>
  <si>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</si>
  <si>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</si>
  <si>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高等教育局私学部</t>
    <phoneticPr fontId="5"/>
  </si>
  <si>
    <t>私学助成課</t>
    <phoneticPr fontId="5"/>
  </si>
  <si>
    <t>○</t>
  </si>
  <si>
    <t>日本私立学校振興・共済事業団法第５条第２項</t>
    <phoneticPr fontId="5"/>
  </si>
  <si>
    <t>-</t>
    <phoneticPr fontId="5"/>
  </si>
  <si>
    <t>-</t>
    <phoneticPr fontId="5"/>
  </si>
  <si>
    <t>-</t>
    <phoneticPr fontId="5"/>
  </si>
  <si>
    <t>-</t>
    <phoneticPr fontId="5"/>
  </si>
  <si>
    <t>％</t>
    <phoneticPr fontId="5"/>
  </si>
  <si>
    <t>利払費</t>
    <rPh sb="0" eb="2">
      <t>リバラ</t>
    </rPh>
    <rPh sb="2" eb="3">
      <t>ヒ</t>
    </rPh>
    <phoneticPr fontId="5"/>
  </si>
  <si>
    <t>A.日本私立学校振興・共済事業団</t>
    <phoneticPr fontId="5"/>
  </si>
  <si>
    <t>日本私立学校振興・共済事業団</t>
    <phoneticPr fontId="5"/>
  </si>
  <si>
    <t>-</t>
    <phoneticPr fontId="5"/>
  </si>
  <si>
    <t>-</t>
    <phoneticPr fontId="5"/>
  </si>
  <si>
    <t>毎年度耐震化率を向上させ、最終的に100％の耐震化率を実現する。</t>
    <phoneticPr fontId="5"/>
  </si>
  <si>
    <t>毎年度耐震化率を向上させ、最終的に100％の耐震化率を実現する。</t>
    <phoneticPr fontId="5"/>
  </si>
  <si>
    <t>-</t>
    <phoneticPr fontId="5"/>
  </si>
  <si>
    <t>‐</t>
  </si>
  <si>
    <t>毎年度の耐震化率の向上に寄与していると考える。</t>
    <rPh sb="0" eb="3">
      <t>マイネンド</t>
    </rPh>
    <rPh sb="4" eb="7">
      <t>タイシンカ</t>
    </rPh>
    <rPh sb="7" eb="8">
      <t>リツ</t>
    </rPh>
    <rPh sb="9" eb="11">
      <t>コウジョウ</t>
    </rPh>
    <rPh sb="12" eb="14">
      <t>キヨ</t>
    </rPh>
    <rPh sb="19" eb="20">
      <t>カンガ</t>
    </rPh>
    <phoneticPr fontId="5"/>
  </si>
  <si>
    <t>出資に当たっては、日本私立学校振興・共済事業団の長期低利融資計画の内容を厳正に審査するなど、その必要性について適切にチェックを行っている。</t>
    <rPh sb="24" eb="26">
      <t>チョウキ</t>
    </rPh>
    <rPh sb="26" eb="28">
      <t>テイリ</t>
    </rPh>
    <rPh sb="28" eb="30">
      <t>ユウシ</t>
    </rPh>
    <phoneticPr fontId="5"/>
  </si>
  <si>
    <t>私立学校の老朽校舎等改築事業が進み、教育研究条件が向上していると考える。</t>
    <rPh sb="0" eb="2">
      <t>シリツ</t>
    </rPh>
    <rPh sb="2" eb="4">
      <t>ガッコウ</t>
    </rPh>
    <rPh sb="5" eb="7">
      <t>ロウキュウ</t>
    </rPh>
    <rPh sb="7" eb="9">
      <t>コウシャ</t>
    </rPh>
    <rPh sb="9" eb="10">
      <t>トウ</t>
    </rPh>
    <rPh sb="10" eb="12">
      <t>カイチク</t>
    </rPh>
    <rPh sb="12" eb="14">
      <t>ジギョウ</t>
    </rPh>
    <rPh sb="15" eb="16">
      <t>スス</t>
    </rPh>
    <rPh sb="18" eb="20">
      <t>キョウイク</t>
    </rPh>
    <rPh sb="20" eb="22">
      <t>ケンキュウ</t>
    </rPh>
    <rPh sb="22" eb="24">
      <t>ジョウケン</t>
    </rPh>
    <rPh sb="25" eb="27">
      <t>コウジョウ</t>
    </rPh>
    <rPh sb="32" eb="33">
      <t>カンガ</t>
    </rPh>
    <phoneticPr fontId="5"/>
  </si>
  <si>
    <t>　日本私立学校振興・共済事業団は、私立学校施設の耐震化を推進する必要性から、学校法人の耐震改築事業に対する長期低利融資を行っており、この貸付利率は国からの財政融資資金の借入利率より低く設定している。この財政融資資金の借入利率と学校法人への貸付利率の差を補填するための運用資金を出資することで、日本私立学校振興・共済事業団が安定的に貸付事業を実施できるようにする。</t>
    <rPh sb="17" eb="19">
      <t>シリツ</t>
    </rPh>
    <rPh sb="19" eb="21">
      <t>ガッコウ</t>
    </rPh>
    <rPh sb="21" eb="23">
      <t>シセツ</t>
    </rPh>
    <rPh sb="24" eb="27">
      <t>タイシンカ</t>
    </rPh>
    <rPh sb="28" eb="30">
      <t>スイシン</t>
    </rPh>
    <rPh sb="32" eb="35">
      <t>ヒツヨウセイ</t>
    </rPh>
    <rPh sb="38" eb="40">
      <t>ガッコウ</t>
    </rPh>
    <rPh sb="40" eb="42">
      <t>ホウジン</t>
    </rPh>
    <rPh sb="43" eb="45">
      <t>タイシン</t>
    </rPh>
    <rPh sb="45" eb="47">
      <t>カイチク</t>
    </rPh>
    <rPh sb="47" eb="49">
      <t>ジギョウ</t>
    </rPh>
    <rPh sb="50" eb="51">
      <t>タイ</t>
    </rPh>
    <rPh sb="53" eb="55">
      <t>チョウキ</t>
    </rPh>
    <rPh sb="55" eb="57">
      <t>テイリ</t>
    </rPh>
    <rPh sb="57" eb="59">
      <t>ユウシ</t>
    </rPh>
    <rPh sb="60" eb="61">
      <t>オコナ</t>
    </rPh>
    <rPh sb="68" eb="70">
      <t>カシツケ</t>
    </rPh>
    <rPh sb="70" eb="72">
      <t>リリツ</t>
    </rPh>
    <rPh sb="73" eb="74">
      <t>クニ</t>
    </rPh>
    <rPh sb="77" eb="79">
      <t>ザイセイ</t>
    </rPh>
    <rPh sb="79" eb="81">
      <t>ユウシ</t>
    </rPh>
    <rPh sb="81" eb="83">
      <t>シキン</t>
    </rPh>
    <rPh sb="84" eb="86">
      <t>シャクニュウ</t>
    </rPh>
    <rPh sb="86" eb="88">
      <t>リリツ</t>
    </rPh>
    <rPh sb="90" eb="91">
      <t>ヒク</t>
    </rPh>
    <rPh sb="92" eb="94">
      <t>セッテイ</t>
    </rPh>
    <rPh sb="101" eb="103">
      <t>ザイセイ</t>
    </rPh>
    <rPh sb="103" eb="105">
      <t>ユウシ</t>
    </rPh>
    <rPh sb="105" eb="107">
      <t>シキン</t>
    </rPh>
    <rPh sb="108" eb="110">
      <t>シャクニュウ</t>
    </rPh>
    <rPh sb="110" eb="112">
      <t>リリツ</t>
    </rPh>
    <rPh sb="113" eb="115">
      <t>ガッコウ</t>
    </rPh>
    <rPh sb="115" eb="117">
      <t>ホウジン</t>
    </rPh>
    <rPh sb="119" eb="121">
      <t>カシツケ</t>
    </rPh>
    <rPh sb="121" eb="123">
      <t>リリツ</t>
    </rPh>
    <rPh sb="124" eb="125">
      <t>サ</t>
    </rPh>
    <rPh sb="126" eb="128">
      <t>ホテン</t>
    </rPh>
    <rPh sb="133" eb="135">
      <t>ウンヨウ</t>
    </rPh>
    <rPh sb="135" eb="137">
      <t>シキン</t>
    </rPh>
    <rPh sb="138" eb="140">
      <t>シュッシ</t>
    </rPh>
    <rPh sb="161" eb="164">
      <t>アンテイテキ</t>
    </rPh>
    <rPh sb="165" eb="167">
      <t>カシツケ</t>
    </rPh>
    <rPh sb="167" eb="169">
      <t>ジギョウ</t>
    </rPh>
    <rPh sb="170" eb="172">
      <t>ジッシ</t>
    </rPh>
    <phoneticPr fontId="5"/>
  </si>
  <si>
    <t>日本私立学校振興・共済事業団による耐震関連融資を受けた学校法人数</t>
    <rPh sb="0" eb="2">
      <t>ニホン</t>
    </rPh>
    <rPh sb="2" eb="4">
      <t>シリツ</t>
    </rPh>
    <rPh sb="4" eb="6">
      <t>ガッコウ</t>
    </rPh>
    <rPh sb="6" eb="8">
      <t>シンコウ</t>
    </rPh>
    <rPh sb="9" eb="11">
      <t>キョウサイ</t>
    </rPh>
    <rPh sb="11" eb="14">
      <t>ジギョウダン</t>
    </rPh>
    <rPh sb="17" eb="19">
      <t>タイシン</t>
    </rPh>
    <rPh sb="19" eb="21">
      <t>カンレン</t>
    </rPh>
    <rPh sb="21" eb="23">
      <t>ユウシ</t>
    </rPh>
    <rPh sb="24" eb="25">
      <t>ウ</t>
    </rPh>
    <rPh sb="27" eb="29">
      <t>ガッコウ</t>
    </rPh>
    <rPh sb="29" eb="32">
      <t>ホウジンスウ</t>
    </rPh>
    <phoneticPr fontId="5"/>
  </si>
  <si>
    <t>法人</t>
    <rPh sb="0" eb="2">
      <t>ホウジン</t>
    </rPh>
    <phoneticPr fontId="5"/>
  </si>
  <si>
    <t>本事業は、私立学校施設の耐震化を推進するものであり、国民や社会のニーズを的確に反映している。</t>
    <rPh sb="5" eb="7">
      <t>シリツ</t>
    </rPh>
    <rPh sb="7" eb="9">
      <t>ガッコウ</t>
    </rPh>
    <rPh sb="9" eb="11">
      <t>シセツ</t>
    </rPh>
    <rPh sb="12" eb="15">
      <t>タイシンカ</t>
    </rPh>
    <rPh sb="16" eb="18">
      <t>スイシン</t>
    </rPh>
    <rPh sb="26" eb="28">
      <t>コクミン</t>
    </rPh>
    <rPh sb="29" eb="31">
      <t>シャカイ</t>
    </rPh>
    <rPh sb="36" eb="38">
      <t>テキカク</t>
    </rPh>
    <rPh sb="39" eb="41">
      <t>ハンエイ</t>
    </rPh>
    <phoneticPr fontId="5"/>
  </si>
  <si>
    <t>本事業は、私立学校施設の耐震化を促進するために実施するものであり、国として責任をもって取組むべきものである。</t>
    <rPh sb="5" eb="7">
      <t>シリツ</t>
    </rPh>
    <rPh sb="7" eb="9">
      <t>ガッコウ</t>
    </rPh>
    <rPh sb="9" eb="11">
      <t>シセツ</t>
    </rPh>
    <rPh sb="12" eb="15">
      <t>タイシンカ</t>
    </rPh>
    <rPh sb="16" eb="18">
      <t>ソクシン</t>
    </rPh>
    <rPh sb="23" eb="25">
      <t>ジッシ</t>
    </rPh>
    <rPh sb="33" eb="34">
      <t>クニ</t>
    </rPh>
    <rPh sb="37" eb="39">
      <t>セキニン</t>
    </rPh>
    <rPh sb="43" eb="44">
      <t>ト</t>
    </rPh>
    <rPh sb="44" eb="45">
      <t>ク</t>
    </rPh>
    <phoneticPr fontId="5"/>
  </si>
  <si>
    <t>私立学校施設の耐震化を通じて、学生・教職員の生命の安全・安心を確保し、また教育・研究・経営の基盤である学校財産を災害から守ることは、私立学校の振興において何よりも優先されるべきものであり、耐震化に資する本事業の優先度は高い。</t>
    <rPh sb="0" eb="2">
      <t>シリツ</t>
    </rPh>
    <rPh sb="2" eb="4">
      <t>ガッコウ</t>
    </rPh>
    <rPh sb="4" eb="6">
      <t>シセツ</t>
    </rPh>
    <rPh sb="7" eb="10">
      <t>タイシンカ</t>
    </rPh>
    <rPh sb="11" eb="12">
      <t>ツウ</t>
    </rPh>
    <rPh sb="15" eb="17">
      <t>ガクセイ</t>
    </rPh>
    <rPh sb="18" eb="21">
      <t>キョウショクイン</t>
    </rPh>
    <rPh sb="22" eb="24">
      <t>セイメイ</t>
    </rPh>
    <rPh sb="25" eb="27">
      <t>アンゼン</t>
    </rPh>
    <rPh sb="28" eb="30">
      <t>アンシン</t>
    </rPh>
    <rPh sb="31" eb="33">
      <t>カクホ</t>
    </rPh>
    <rPh sb="37" eb="39">
      <t>キョウイク</t>
    </rPh>
    <rPh sb="40" eb="42">
      <t>ケンキュウ</t>
    </rPh>
    <rPh sb="43" eb="45">
      <t>ケイエイ</t>
    </rPh>
    <rPh sb="46" eb="48">
      <t>キバン</t>
    </rPh>
    <rPh sb="51" eb="53">
      <t>ガッコウ</t>
    </rPh>
    <rPh sb="53" eb="55">
      <t>ザイサン</t>
    </rPh>
    <rPh sb="56" eb="58">
      <t>サイガイ</t>
    </rPh>
    <rPh sb="60" eb="61">
      <t>マモ</t>
    </rPh>
    <rPh sb="66" eb="68">
      <t>シリツ</t>
    </rPh>
    <rPh sb="68" eb="70">
      <t>ガッコウ</t>
    </rPh>
    <rPh sb="71" eb="73">
      <t>シンコウ</t>
    </rPh>
    <rPh sb="77" eb="78">
      <t>ナニ</t>
    </rPh>
    <rPh sb="81" eb="83">
      <t>ユウセン</t>
    </rPh>
    <rPh sb="94" eb="97">
      <t>タイシンカ</t>
    </rPh>
    <rPh sb="98" eb="99">
      <t>シ</t>
    </rPh>
    <rPh sb="101" eb="102">
      <t>ホン</t>
    </rPh>
    <rPh sb="102" eb="104">
      <t>ジギョウ</t>
    </rPh>
    <rPh sb="105" eb="108">
      <t>ユウセンド</t>
    </rPh>
    <rPh sb="109" eb="110">
      <t>タカ</t>
    </rPh>
    <phoneticPr fontId="5"/>
  </si>
  <si>
    <t>学校法人への貸付期間は20年であるため、利子補給とした場合、平成7年度以降20年間の予算措置が必要となり長期間国の財政負担が生じることになるが、出資金は役割を終えれば国庫納付を行うため、最終的には国の負担は生じないため効果的であると考える。</t>
    <rPh sb="0" eb="2">
      <t>ガッコウ</t>
    </rPh>
    <rPh sb="20" eb="22">
      <t>リシ</t>
    </rPh>
    <rPh sb="22" eb="24">
      <t>ホキュウ</t>
    </rPh>
    <rPh sb="27" eb="29">
      <t>バアイ</t>
    </rPh>
    <rPh sb="30" eb="32">
      <t>ヘイセイ</t>
    </rPh>
    <rPh sb="33" eb="35">
      <t>ネンド</t>
    </rPh>
    <rPh sb="35" eb="37">
      <t>イコウ</t>
    </rPh>
    <rPh sb="39" eb="41">
      <t>ネンカン</t>
    </rPh>
    <rPh sb="42" eb="44">
      <t>ヨサン</t>
    </rPh>
    <rPh sb="44" eb="46">
      <t>ソチ</t>
    </rPh>
    <rPh sb="47" eb="49">
      <t>ヒツヨウ</t>
    </rPh>
    <rPh sb="52" eb="55">
      <t>チョウキカン</t>
    </rPh>
    <rPh sb="55" eb="56">
      <t>クニ</t>
    </rPh>
    <rPh sb="57" eb="59">
      <t>ザイセイ</t>
    </rPh>
    <rPh sb="59" eb="61">
      <t>フタン</t>
    </rPh>
    <rPh sb="62" eb="63">
      <t>ショウ</t>
    </rPh>
    <rPh sb="72" eb="75">
      <t>シュッシキン</t>
    </rPh>
    <rPh sb="76" eb="78">
      <t>ヤクワリ</t>
    </rPh>
    <rPh sb="79" eb="80">
      <t>オ</t>
    </rPh>
    <rPh sb="83" eb="85">
      <t>コッコ</t>
    </rPh>
    <rPh sb="85" eb="87">
      <t>ノウフ</t>
    </rPh>
    <rPh sb="88" eb="89">
      <t>オコナ</t>
    </rPh>
    <rPh sb="93" eb="96">
      <t>サイシュウテキ</t>
    </rPh>
    <rPh sb="98" eb="99">
      <t>クニ</t>
    </rPh>
    <rPh sb="100" eb="102">
      <t>フタン</t>
    </rPh>
    <rPh sb="103" eb="104">
      <t>ショウ</t>
    </rPh>
    <rPh sb="109" eb="112">
      <t>コウカテキ</t>
    </rPh>
    <rPh sb="116" eb="117">
      <t>カンガ</t>
    </rPh>
    <phoneticPr fontId="5"/>
  </si>
  <si>
    <t>資金を運用することで利子の支払いの一部に充当</t>
    <rPh sb="0" eb="2">
      <t>シキン</t>
    </rPh>
    <rPh sb="3" eb="5">
      <t>ウンヨウ</t>
    </rPh>
    <rPh sb="10" eb="12">
      <t>リシ</t>
    </rPh>
    <rPh sb="13" eb="15">
      <t>シハライ</t>
    </rPh>
    <rPh sb="17" eb="19">
      <t>イチブ</t>
    </rPh>
    <rPh sb="20" eb="22">
      <t>ジュウトウ</t>
    </rPh>
    <phoneticPr fontId="5"/>
  </si>
  <si>
    <t>利子の支払いの一部に充当</t>
    <rPh sb="0" eb="2">
      <t>リシ</t>
    </rPh>
    <phoneticPr fontId="5"/>
  </si>
  <si>
    <t>政策目標6：私学の振興
施策目標：6-1 特色ある教育研究を展開する私立学校の振興</t>
    <rPh sb="0" eb="2">
      <t>セイサク</t>
    </rPh>
    <rPh sb="2" eb="4">
      <t>モクヒョウ</t>
    </rPh>
    <rPh sb="6" eb="8">
      <t>シガク</t>
    </rPh>
    <rPh sb="9" eb="11">
      <t>シンコウ</t>
    </rPh>
    <rPh sb="12" eb="13">
      <t>セ</t>
    </rPh>
    <rPh sb="13" eb="14">
      <t>サク</t>
    </rPh>
    <rPh sb="14" eb="16">
      <t>モクヒョウ</t>
    </rPh>
    <phoneticPr fontId="5"/>
  </si>
  <si>
    <t>-</t>
    <phoneticPr fontId="5"/>
  </si>
  <si>
    <t>0024  0025</t>
    <phoneticPr fontId="5"/>
  </si>
  <si>
    <t>耐震関連融資を受ける学校法人数は増加傾向にあり、実績はあがっていると考える。</t>
    <rPh sb="0" eb="2">
      <t>タイシン</t>
    </rPh>
    <rPh sb="2" eb="4">
      <t>カンレン</t>
    </rPh>
    <rPh sb="4" eb="6">
      <t>ユウシ</t>
    </rPh>
    <rPh sb="7" eb="8">
      <t>ウ</t>
    </rPh>
    <rPh sb="10" eb="12">
      <t>ガッコウ</t>
    </rPh>
    <rPh sb="12" eb="15">
      <t>ホウジンスウ</t>
    </rPh>
    <rPh sb="16" eb="18">
      <t>ゾウカ</t>
    </rPh>
    <rPh sb="18" eb="20">
      <t>ケイコウ</t>
    </rPh>
    <rPh sb="24" eb="26">
      <t>ジッセキ</t>
    </rPh>
    <rPh sb="34" eb="35">
      <t>カンガ</t>
    </rPh>
    <phoneticPr fontId="5"/>
  </si>
  <si>
    <t>-</t>
    <phoneticPr fontId="5"/>
  </si>
  <si>
    <t>-</t>
    <phoneticPr fontId="5"/>
  </si>
  <si>
    <t>本事業は、国策として私立学校施設の耐震化促進のために、日本私立学校振興・共済事業団において長期低利融資を実施していることから、私学事業団に対する出資は妥当と考える。</t>
    <rPh sb="0" eb="1">
      <t>ホン</t>
    </rPh>
    <rPh sb="1" eb="3">
      <t>ジギョウ</t>
    </rPh>
    <rPh sb="5" eb="7">
      <t>コクサク</t>
    </rPh>
    <rPh sb="10" eb="12">
      <t>シリツ</t>
    </rPh>
    <rPh sb="12" eb="14">
      <t>ガッコウ</t>
    </rPh>
    <rPh sb="14" eb="16">
      <t>シセツ</t>
    </rPh>
    <rPh sb="17" eb="20">
      <t>タイシンカ</t>
    </rPh>
    <rPh sb="20" eb="22">
      <t>ソクシン</t>
    </rPh>
    <rPh sb="27" eb="29">
      <t>ニホン</t>
    </rPh>
    <rPh sb="29" eb="31">
      <t>シリツ</t>
    </rPh>
    <rPh sb="31" eb="33">
      <t>ガッコウ</t>
    </rPh>
    <rPh sb="33" eb="35">
      <t>シンコウ</t>
    </rPh>
    <rPh sb="36" eb="38">
      <t>キョウサイ</t>
    </rPh>
    <rPh sb="38" eb="41">
      <t>ジギョウダン</t>
    </rPh>
    <rPh sb="45" eb="47">
      <t>チョウキ</t>
    </rPh>
    <rPh sb="47" eb="49">
      <t>テイリ</t>
    </rPh>
    <rPh sb="49" eb="51">
      <t>ユウシ</t>
    </rPh>
    <rPh sb="52" eb="54">
      <t>ジッシ</t>
    </rPh>
    <rPh sb="63" eb="65">
      <t>シガク</t>
    </rPh>
    <rPh sb="65" eb="68">
      <t>ジギョウダン</t>
    </rPh>
    <rPh sb="69" eb="70">
      <t>タイ</t>
    </rPh>
    <rPh sb="72" eb="74">
      <t>シュッシ</t>
    </rPh>
    <rPh sb="75" eb="77">
      <t>ダトウ</t>
    </rPh>
    <rPh sb="78" eb="79">
      <t>カンガ</t>
    </rPh>
    <phoneticPr fontId="5"/>
  </si>
  <si>
    <t>国として私立学校施設の耐震化を推し進める中で、長期低利融資により学校法人の負担が軽減し、耐震化を促進する効果があると考えるため、出資は妥当と考える。</t>
    <rPh sb="0" eb="1">
      <t>クニ</t>
    </rPh>
    <rPh sb="4" eb="6">
      <t>シリツ</t>
    </rPh>
    <rPh sb="6" eb="8">
      <t>ガッコウ</t>
    </rPh>
    <rPh sb="8" eb="10">
      <t>シセツ</t>
    </rPh>
    <rPh sb="11" eb="14">
      <t>タイシンカ</t>
    </rPh>
    <rPh sb="15" eb="16">
      <t>オ</t>
    </rPh>
    <rPh sb="17" eb="18">
      <t>スス</t>
    </rPh>
    <rPh sb="20" eb="21">
      <t>ナカ</t>
    </rPh>
    <rPh sb="23" eb="25">
      <t>チョウキ</t>
    </rPh>
    <rPh sb="25" eb="27">
      <t>テイリ</t>
    </rPh>
    <rPh sb="27" eb="29">
      <t>ユウシ</t>
    </rPh>
    <rPh sb="32" eb="34">
      <t>ガッコウ</t>
    </rPh>
    <rPh sb="34" eb="36">
      <t>ホウジン</t>
    </rPh>
    <rPh sb="37" eb="39">
      <t>フタン</t>
    </rPh>
    <rPh sb="40" eb="42">
      <t>ケイゲン</t>
    </rPh>
    <rPh sb="44" eb="47">
      <t>タイシンカ</t>
    </rPh>
    <rPh sb="48" eb="50">
      <t>ソクシン</t>
    </rPh>
    <rPh sb="52" eb="54">
      <t>コウカ</t>
    </rPh>
    <rPh sb="58" eb="59">
      <t>カンガ</t>
    </rPh>
    <rPh sb="64" eb="66">
      <t>シュッシ</t>
    </rPh>
    <rPh sb="67" eb="69">
      <t>ダトウ</t>
    </rPh>
    <rPh sb="70" eb="71">
      <t>カンガ</t>
    </rPh>
    <phoneticPr fontId="5"/>
  </si>
  <si>
    <t>日本私立学校振興・共済事業団が長期低利融資を実施するに際し、政府出資を行うことにより、私立学校施設の耐震化に係る費用について学校法人の負担軽減を図るものであり、融資件数の伸びからも、学校法人が当該融資をうまく利用していることを伺うことができ、また耐震化率も年々向上していることから、事業の効果が着実に現れているものと考える。</t>
    <rPh sb="27" eb="28">
      <t>サイ</t>
    </rPh>
    <rPh sb="30" eb="32">
      <t>セイフ</t>
    </rPh>
    <rPh sb="32" eb="34">
      <t>シュッシ</t>
    </rPh>
    <rPh sb="35" eb="36">
      <t>オコナ</t>
    </rPh>
    <rPh sb="43" eb="45">
      <t>シリツ</t>
    </rPh>
    <rPh sb="45" eb="47">
      <t>ガッコウ</t>
    </rPh>
    <rPh sb="54" eb="55">
      <t>カカ</t>
    </rPh>
    <rPh sb="56" eb="58">
      <t>ヒヨウ</t>
    </rPh>
    <rPh sb="62" eb="64">
      <t>ガッコウ</t>
    </rPh>
    <rPh sb="64" eb="66">
      <t>ホウジン</t>
    </rPh>
    <rPh sb="80" eb="82">
      <t>ユウシ</t>
    </rPh>
    <rPh sb="82" eb="84">
      <t>ケンスウ</t>
    </rPh>
    <rPh sb="85" eb="86">
      <t>ノ</t>
    </rPh>
    <rPh sb="91" eb="93">
      <t>ガッコウ</t>
    </rPh>
    <rPh sb="93" eb="95">
      <t>ホウジン</t>
    </rPh>
    <rPh sb="96" eb="98">
      <t>トウガイ</t>
    </rPh>
    <rPh sb="98" eb="100">
      <t>ユウシ</t>
    </rPh>
    <rPh sb="104" eb="106">
      <t>リヨウ</t>
    </rPh>
    <rPh sb="113" eb="114">
      <t>ウカガ</t>
    </rPh>
    <rPh sb="123" eb="126">
      <t>タイシンカ</t>
    </rPh>
    <rPh sb="126" eb="127">
      <t>リツ</t>
    </rPh>
    <rPh sb="128" eb="130">
      <t>ネンネン</t>
    </rPh>
    <rPh sb="130" eb="132">
      <t>コウジョウ</t>
    </rPh>
    <rPh sb="141" eb="143">
      <t>ジギョウ</t>
    </rPh>
    <rPh sb="144" eb="146">
      <t>コウカ</t>
    </rPh>
    <rPh sb="147" eb="149">
      <t>チャクジツ</t>
    </rPh>
    <rPh sb="150" eb="151">
      <t>アラワ</t>
    </rPh>
    <rPh sb="158" eb="159">
      <t>カンガ</t>
    </rPh>
    <phoneticPr fontId="5"/>
  </si>
  <si>
    <t>長期低利融資が平成27年度までの制度であることに鑑み、平成28年度以降の長期低利融資の継続を検討するとともに、それに伴う出資措置の方向性について検討していきたい。</t>
    <rPh sb="0" eb="2">
      <t>チョウキ</t>
    </rPh>
    <rPh sb="16" eb="18">
      <t>セイド</t>
    </rPh>
    <rPh sb="24" eb="25">
      <t>カンガ</t>
    </rPh>
    <rPh sb="27" eb="29">
      <t>ヘイセイ</t>
    </rPh>
    <rPh sb="31" eb="33">
      <t>ネンド</t>
    </rPh>
    <rPh sb="33" eb="35">
      <t>イコウ</t>
    </rPh>
    <rPh sb="36" eb="38">
      <t>チョウキ</t>
    </rPh>
    <rPh sb="72" eb="74">
      <t>ケントウ</t>
    </rPh>
    <phoneticPr fontId="5"/>
  </si>
  <si>
    <t>A.  　　　　　　　　　　　　　　　　　　　　　　　　　　　　　　　　　　　　　　　　　　　　　　　　　　　　　　　　　　　　　　　　　　　　　　　　　　　　　　　　　　　　※出資事業</t>
    <rPh sb="89" eb="91">
      <t>シュッシ</t>
    </rPh>
    <rPh sb="91" eb="93">
      <t>ジギョウ</t>
    </rPh>
    <phoneticPr fontId="5"/>
  </si>
  <si>
    <t>日本私立学校振興・共済事業団出資金</t>
    <phoneticPr fontId="5"/>
  </si>
  <si>
    <t>　日本私立学校振興・共済事業団に対し政府出資金を措置することで、長期低利融資を実施させ私立学校施設の耐震化を推進する。</t>
    <phoneticPr fontId="5"/>
  </si>
  <si>
    <t>私学助成課長
蝦名　善之</t>
    <rPh sb="7" eb="8">
      <t>エビ</t>
    </rPh>
    <rPh sb="8" eb="9">
      <t>ナ</t>
    </rPh>
    <rPh sb="10" eb="12">
      <t>ヨシユキ</t>
    </rPh>
    <phoneticPr fontId="5"/>
  </si>
  <si>
    <t>日本私立学校振興・共済事業団の耐震関連融資執行状況</t>
    <rPh sb="21" eb="23">
      <t>シッコウ</t>
    </rPh>
    <rPh sb="23" eb="25">
      <t>ジョウキョウ</t>
    </rPh>
    <phoneticPr fontId="5"/>
  </si>
  <si>
    <t>-</t>
    <phoneticPr fontId="5"/>
  </si>
  <si>
    <t>-</t>
    <phoneticPr fontId="5"/>
  </si>
  <si>
    <t>　当該年度融資執行額　/当該年度対象法人</t>
    <phoneticPr fontId="5"/>
  </si>
  <si>
    <t>千円</t>
    <rPh sb="0" eb="2">
      <t>センエン</t>
    </rPh>
    <phoneticPr fontId="5"/>
  </si>
  <si>
    <t>-</t>
    <phoneticPr fontId="5"/>
  </si>
  <si>
    <t>　　　　　　　　－</t>
    <phoneticPr fontId="5"/>
  </si>
  <si>
    <t>大学等における耐震化率
※平成26年度の成果実績については、例年12月に耐震化率を公表しており、現在は集計中であるため、数値を「-」としている。</t>
    <rPh sb="0" eb="2">
      <t>ダイガク</t>
    </rPh>
    <rPh sb="2" eb="3">
      <t>トウ</t>
    </rPh>
    <rPh sb="7" eb="10">
      <t>タイシンカ</t>
    </rPh>
    <rPh sb="10" eb="11">
      <t>リツ</t>
    </rPh>
    <rPh sb="13" eb="15">
      <t>ヘイセイ</t>
    </rPh>
    <rPh sb="17" eb="19">
      <t>ネンド</t>
    </rPh>
    <rPh sb="20" eb="22">
      <t>セイカ</t>
    </rPh>
    <rPh sb="22" eb="24">
      <t>ジッセキ</t>
    </rPh>
    <rPh sb="30" eb="32">
      <t>レイネン</t>
    </rPh>
    <rPh sb="34" eb="35">
      <t>ガツ</t>
    </rPh>
    <rPh sb="36" eb="39">
      <t>タイシンカ</t>
    </rPh>
    <rPh sb="39" eb="40">
      <t>リツ</t>
    </rPh>
    <rPh sb="41" eb="43">
      <t>コウヒョウ</t>
    </rPh>
    <rPh sb="48" eb="50">
      <t>ゲンザイ</t>
    </rPh>
    <rPh sb="51" eb="54">
      <t>シュウケイチュウ</t>
    </rPh>
    <rPh sb="60" eb="62">
      <t>スウチ</t>
    </rPh>
    <phoneticPr fontId="5"/>
  </si>
  <si>
    <t>高校等における耐震化率
※平成26年度の成果実績については、例年12月に耐震化率を公表しており、現在は集計中であるため、数値を「-」としている。</t>
    <rPh sb="0" eb="2">
      <t>コウコウ</t>
    </rPh>
    <phoneticPr fontId="5"/>
  </si>
  <si>
    <t>35,788,800/39</t>
    <phoneticPr fontId="5"/>
  </si>
  <si>
    <t>43,117,000/101</t>
    <phoneticPr fontId="5"/>
  </si>
  <si>
    <t>58,106,400/103</t>
    <phoneticPr fontId="5"/>
  </si>
  <si>
    <t>当該年度耐震関連融資執行額/当該年度耐震関連融資対象法人</t>
    <rPh sb="0" eb="2">
      <t>トウガイ</t>
    </rPh>
    <rPh sb="2" eb="4">
      <t>ネンド</t>
    </rPh>
    <rPh sb="4" eb="6">
      <t>タイシン</t>
    </rPh>
    <rPh sb="6" eb="8">
      <t>カンレン</t>
    </rPh>
    <rPh sb="8" eb="10">
      <t>ユウシ</t>
    </rPh>
    <rPh sb="10" eb="12">
      <t>シッコウ</t>
    </rPh>
    <rPh sb="12" eb="13">
      <t>ガク</t>
    </rPh>
    <rPh sb="14" eb="16">
      <t>トウガイ</t>
    </rPh>
    <rPh sb="16" eb="18">
      <t>ネンド</t>
    </rPh>
    <rPh sb="18" eb="20">
      <t>タイシン</t>
    </rPh>
    <rPh sb="20" eb="22">
      <t>カンレン</t>
    </rPh>
    <rPh sb="22" eb="24">
      <t>ユウシ</t>
    </rPh>
    <rPh sb="24" eb="26">
      <t>タイショウ</t>
    </rPh>
    <rPh sb="26" eb="28">
      <t>ホウジン</t>
    </rPh>
    <phoneticPr fontId="5"/>
  </si>
  <si>
    <t>外部有識者による点検対象外</t>
    <rPh sb="0" eb="2">
      <t>ガイブ</t>
    </rPh>
    <rPh sb="2" eb="5">
      <t>ユウシキシャ</t>
    </rPh>
    <rPh sb="8" eb="10">
      <t>テンケン</t>
    </rPh>
    <rPh sb="10" eb="13">
      <t>タイショウガイ</t>
    </rPh>
    <phoneticPr fontId="5"/>
  </si>
  <si>
    <t>１．事業評価の観点 ： 本事業は、日本私立学校振興・共済事業団に対し政府出資金を措置することで、長期低利融資を実施させ私立学校施設の耐震化を推進することを目的としており、事業評価に当たっては契約・執行手続きの観点から検証を行った。　　　　　　　　　　　　　　　　　　　　　　　　　　　　　　　　　　　　　　　　　　　　　　　　　　　　　　　　　　　　　　　　　　　　　　　　　　　　　　
２．所　　　　　見 ：私立学校施設の耐震化は、学生・教職員の生命の安全・安心を確保するため，最優先で取組むべき課題であり、平成28年度以降の長期低利融資の継続を検討しつつ、今後においても計画的な予算執行に努めるべきである。</t>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</si>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</sst>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75" xfId="0" applyFont="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76200</xdr:colOff>
          <xdr:row>45</xdr:row>
          <xdr:rowOff>85725</xdr:rowOff>
        </xdr:from>
        <xdr:to>
          <xdr:col>49</xdr:col>
          <xdr:colOff>257175</xdr:colOff>
          <xdr:row>75</xdr:row>
          <xdr:rowOff>47625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229</xdr:row>
          <xdr:rowOff>209550</xdr:rowOff>
        </xdr:from>
        <xdr:to>
          <xdr:col>46</xdr:col>
          <xdr:colOff>76200</xdr:colOff>
          <xdr:row>230</xdr:row>
          <xdr:rowOff>133350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0</xdr:colOff>
      <xdr:row>142</xdr:row>
      <xdr:rowOff>0</xdr:rowOff>
    </xdr:from>
    <xdr:to>
      <xdr:col>32</xdr:col>
      <xdr:colOff>133048</xdr:colOff>
      <xdr:row>144</xdr:row>
      <xdr:rowOff>227045</xdr:rowOff>
    </xdr:to>
    <xdr:sp macro="" textlink="">
      <xdr:nvSpPr>
        <xdr:cNvPr id="10" name="Rectangle 1"/>
        <xdr:cNvSpPr>
          <a:spLocks noChangeArrowheads="1"/>
        </xdr:cNvSpPr>
      </xdr:nvSpPr>
      <xdr:spPr bwMode="auto">
        <a:xfrm>
          <a:off x="3429000" y="35645912"/>
          <a:ext cx="2800048" cy="92180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FF0000"/>
            </a:solidFill>
            <a:latin typeface="ＭＳ Ｐゴシック"/>
            <a:ea typeface="ＭＳ Ｐゴシック"/>
          </a:endParaRPr>
        </a:p>
        <a:p>
          <a:pPr algn="ctr" rtl="0">
            <a:lnSpc>
              <a:spcPts val="1700"/>
            </a:lnSpc>
            <a:defRPr sz="1000"/>
          </a:pPr>
          <a:r>
            <a:rPr lang="en-US" altLang="ja-JP" sz="1600" b="0" i="0" u="none" strike="noStrike" baseline="0">
              <a:solidFill>
                <a:srgbClr val="000000"/>
              </a:solidFill>
              <a:latin typeface="ＭＳ Ｐゴシック"/>
              <a:ea typeface="ＭＳ Ｐゴシック"/>
            </a:rPr>
            <a:t>8</a:t>
          </a:r>
          <a:r>
            <a:rPr lang="ja-JP" altLang="en-US" sz="1600" b="0" i="0" u="none" strike="noStrike" baseline="0">
              <a:solidFill>
                <a:srgbClr val="000000"/>
              </a:solidFill>
              <a:latin typeface="ＭＳ Ｐゴシック"/>
              <a:ea typeface="ＭＳ Ｐゴシック"/>
            </a:rPr>
            <a:t>,</a:t>
          </a:r>
          <a:r>
            <a:rPr lang="en-US" altLang="ja-JP" sz="1600" b="0" i="0" u="none" strike="noStrike" baseline="0">
              <a:solidFill>
                <a:srgbClr val="000000"/>
              </a:solidFill>
              <a:latin typeface="ＭＳ Ｐゴシック"/>
              <a:ea typeface="ＭＳ Ｐゴシック"/>
            </a:rPr>
            <a:t>349</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16</xdr:col>
      <xdr:colOff>0</xdr:colOff>
      <xdr:row>145</xdr:row>
      <xdr:rowOff>0</xdr:rowOff>
    </xdr:from>
    <xdr:to>
      <xdr:col>37</xdr:col>
      <xdr:colOff>40972</xdr:colOff>
      <xdr:row>146</xdr:row>
      <xdr:rowOff>249518</xdr:rowOff>
    </xdr:to>
    <xdr:sp macro="" textlink="">
      <xdr:nvSpPr>
        <xdr:cNvPr id="13" name="AutoShape 7"/>
        <xdr:cNvSpPr>
          <a:spLocks noChangeArrowheads="1"/>
        </xdr:cNvSpPr>
      </xdr:nvSpPr>
      <xdr:spPr bwMode="auto">
        <a:xfrm>
          <a:off x="3048000" y="36688059"/>
          <a:ext cx="4041472" cy="596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日本私立学校振興・共済事業団が長期低利融資を安定的に行うための運用資金として、出資。</a:t>
          </a:r>
          <a:endParaRPr lang="ja-JP" altLang="en-US"/>
        </a:p>
      </xdr:txBody>
    </xdr:sp>
    <xdr:clientData/>
  </xdr:twoCellAnchor>
  <xdr:twoCellAnchor>
    <xdr:from>
      <xdr:col>16</xdr:col>
      <xdr:colOff>0</xdr:colOff>
      <xdr:row>147</xdr:row>
      <xdr:rowOff>0</xdr:rowOff>
    </xdr:from>
    <xdr:to>
      <xdr:col>36</xdr:col>
      <xdr:colOff>79375</xdr:colOff>
      <xdr:row>153</xdr:row>
      <xdr:rowOff>325531</xdr:rowOff>
    </xdr:to>
    <xdr:grpSp>
      <xdr:nvGrpSpPr>
        <xdr:cNvPr id="26" name="Group 2"/>
        <xdr:cNvGrpSpPr>
          <a:grpSpLocks/>
        </xdr:cNvGrpSpPr>
      </xdr:nvGrpSpPr>
      <xdr:grpSpPr bwMode="auto">
        <a:xfrm>
          <a:off x="3251200" y="37452300"/>
          <a:ext cx="4143375" cy="2459131"/>
          <a:chOff x="385" y="3201"/>
          <a:chExt cx="347" cy="251"/>
        </a:xfrm>
      </xdr:grpSpPr>
      <xdr:sp macro="" textlink="">
        <xdr:nvSpPr>
          <xdr:cNvPr id="27" name="Rectangle 3"/>
          <xdr:cNvSpPr>
            <a:spLocks noChangeArrowheads="1"/>
          </xdr:cNvSpPr>
        </xdr:nvSpPr>
        <xdr:spPr bwMode="auto">
          <a:xfrm>
            <a:off x="385" y="3344"/>
            <a:ext cx="347" cy="1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Ａ．日本私立学校振興・共済事業団</a:t>
            </a:r>
            <a:endParaRPr lang="ja-JP" altLang="en-US" sz="1600" b="0" i="0" u="none" strike="noStrike" baseline="0">
              <a:solidFill>
                <a:srgbClr val="FF0000"/>
              </a:solidFill>
              <a:latin typeface="ＭＳ Ｐゴシック"/>
              <a:ea typeface="ＭＳ Ｐゴシック"/>
            </a:endParaRPr>
          </a:p>
          <a:p>
            <a:pPr algn="ctr" rtl="0">
              <a:lnSpc>
                <a:spcPts val="1700"/>
              </a:lnSpc>
              <a:defRPr sz="1000"/>
            </a:pPr>
            <a:r>
              <a:rPr lang="en-US" altLang="ja-JP" sz="1600" b="0" i="0" u="none" strike="noStrike" baseline="0">
                <a:solidFill>
                  <a:srgbClr val="000000"/>
                </a:solidFill>
                <a:latin typeface="ＭＳ Ｐゴシック"/>
                <a:ea typeface="ＭＳ Ｐゴシック"/>
              </a:rPr>
              <a:t>8</a:t>
            </a:r>
            <a:r>
              <a:rPr lang="ja-JP" altLang="en-US" sz="1600" b="0" i="0" u="none" strike="noStrike" baseline="0">
                <a:solidFill>
                  <a:srgbClr val="000000"/>
                </a:solidFill>
                <a:latin typeface="ＭＳ Ｐゴシック"/>
                <a:ea typeface="ＭＳ Ｐゴシック"/>
              </a:rPr>
              <a:t>,</a:t>
            </a:r>
            <a:r>
              <a:rPr lang="en-US" altLang="ja-JP" sz="1600" b="0" i="0" u="none" strike="noStrike" baseline="0">
                <a:solidFill>
                  <a:srgbClr val="000000"/>
                </a:solidFill>
                <a:latin typeface="ＭＳ Ｐゴシック"/>
                <a:ea typeface="ＭＳ Ｐゴシック"/>
              </a:rPr>
              <a:t>349</a:t>
            </a:r>
            <a:r>
              <a:rPr lang="ja-JP" altLang="en-US" sz="1600" b="0" i="0" u="none" strike="noStrike" baseline="0">
                <a:solidFill>
                  <a:srgbClr val="000000"/>
                </a:solidFill>
                <a:latin typeface="ＭＳ Ｐゴシック"/>
                <a:ea typeface="ＭＳ Ｐゴシック"/>
              </a:rPr>
              <a:t>百万円</a:t>
            </a:r>
            <a:endParaRPr lang="ja-JP" altLang="en-US"/>
          </a:p>
        </xdr:txBody>
      </xdr:sp>
      <xdr:sp macro="" textlink="">
        <xdr:nvSpPr>
          <xdr:cNvPr id="28" name="Rectangle 4"/>
          <xdr:cNvSpPr>
            <a:spLocks noChangeArrowheads="1"/>
          </xdr:cNvSpPr>
        </xdr:nvSpPr>
        <xdr:spPr bwMode="auto">
          <a:xfrm>
            <a:off x="447" y="3304"/>
            <a:ext cx="224" cy="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【申請・出資】</a:t>
            </a:r>
            <a:endParaRPr lang="ja-JP" altLang="en-US"/>
          </a:p>
        </xdr:txBody>
      </xdr:sp>
      <xdr:sp macro="" textlink="">
        <xdr:nvSpPr>
          <xdr:cNvPr id="29" name="Line 5"/>
          <xdr:cNvSpPr>
            <a:spLocks noChangeShapeType="1"/>
          </xdr:cNvSpPr>
        </xdr:nvSpPr>
        <xdr:spPr bwMode="auto">
          <a:xfrm>
            <a:off x="559" y="3201"/>
            <a:ext cx="0" cy="9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16</xdr:col>
      <xdr:colOff>0</xdr:colOff>
      <xdr:row>154</xdr:row>
      <xdr:rowOff>0</xdr:rowOff>
    </xdr:from>
    <xdr:to>
      <xdr:col>36</xdr:col>
      <xdr:colOff>25249</xdr:colOff>
      <xdr:row>155</xdr:row>
      <xdr:rowOff>200230</xdr:rowOff>
    </xdr:to>
    <xdr:sp macro="" textlink="">
      <xdr:nvSpPr>
        <xdr:cNvPr id="31" name="AutoShape 6"/>
        <xdr:cNvSpPr>
          <a:spLocks noChangeArrowheads="1"/>
        </xdr:cNvSpPr>
      </xdr:nvSpPr>
      <xdr:spPr bwMode="auto">
        <a:xfrm>
          <a:off x="3048000" y="39814500"/>
          <a:ext cx="3835249" cy="54761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施設の耐震改築等に対し、学校法人等に長期低利融資を実施。</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topLeftCell="A299" zoomScale="75" zoomScaleNormal="75" zoomScaleSheetLayoutView="75" zoomScalePageLayoutView="85" workbookViewId="0">
      <selection activeCell="A133" sqref="A133:E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89" t="s">
        <v>0</v>
      </c>
      <c r="AK2" s="489"/>
      <c r="AL2" s="489"/>
      <c r="AM2" s="489"/>
      <c r="AN2" s="489"/>
      <c r="AO2" s="489"/>
      <c r="AP2" s="489"/>
      <c r="AQ2" s="106" t="s">
        <v>464</v>
      </c>
      <c r="AR2" s="106"/>
      <c r="AS2" s="68" t="str">
        <f>IF(OR(AQ2="　", AQ2=""), "", "-")</f>
        <v/>
      </c>
      <c r="AT2" s="107">
        <v>165</v>
      </c>
      <c r="AU2" s="107"/>
      <c r="AV2" s="69" t="str">
        <f>IF(AW2="", "", "-")</f>
        <v/>
      </c>
      <c r="AW2" s="111"/>
      <c r="AX2" s="111"/>
    </row>
    <row r="3" spans="1:50" ht="21" customHeight="1" thickBot="1">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470</v>
      </c>
      <c r="AK3" s="301"/>
      <c r="AL3" s="301"/>
      <c r="AM3" s="301"/>
      <c r="AN3" s="301"/>
      <c r="AO3" s="301"/>
      <c r="AP3" s="301"/>
      <c r="AQ3" s="301"/>
      <c r="AR3" s="301"/>
      <c r="AS3" s="301"/>
      <c r="AT3" s="301"/>
      <c r="AU3" s="301"/>
      <c r="AV3" s="301"/>
      <c r="AW3" s="301"/>
      <c r="AX3" s="36" t="s">
        <v>91</v>
      </c>
    </row>
    <row r="4" spans="1:50" ht="24.75" customHeight="1">
      <c r="A4" s="517" t="s">
        <v>30</v>
      </c>
      <c r="B4" s="518"/>
      <c r="C4" s="518"/>
      <c r="D4" s="518"/>
      <c r="E4" s="518"/>
      <c r="F4" s="518"/>
      <c r="G4" s="491" t="s">
        <v>512</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471</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c r="A5" s="501" t="s">
        <v>93</v>
      </c>
      <c r="B5" s="502"/>
      <c r="C5" s="502"/>
      <c r="D5" s="502"/>
      <c r="E5" s="502"/>
      <c r="F5" s="503"/>
      <c r="G5" s="326" t="s">
        <v>212</v>
      </c>
      <c r="H5" s="327"/>
      <c r="I5" s="327"/>
      <c r="J5" s="327"/>
      <c r="K5" s="327"/>
      <c r="L5" s="327"/>
      <c r="M5" s="328" t="s">
        <v>92</v>
      </c>
      <c r="N5" s="329"/>
      <c r="O5" s="329"/>
      <c r="P5" s="329"/>
      <c r="Q5" s="329"/>
      <c r="R5" s="330"/>
      <c r="S5" s="331" t="s">
        <v>157</v>
      </c>
      <c r="T5" s="327"/>
      <c r="U5" s="327"/>
      <c r="V5" s="327"/>
      <c r="W5" s="327"/>
      <c r="X5" s="332"/>
      <c r="Y5" s="508" t="s">
        <v>3</v>
      </c>
      <c r="Z5" s="509"/>
      <c r="AA5" s="509"/>
      <c r="AB5" s="509"/>
      <c r="AC5" s="509"/>
      <c r="AD5" s="510"/>
      <c r="AE5" s="511" t="s">
        <v>472</v>
      </c>
      <c r="AF5" s="512"/>
      <c r="AG5" s="512"/>
      <c r="AH5" s="512"/>
      <c r="AI5" s="512"/>
      <c r="AJ5" s="512"/>
      <c r="AK5" s="512"/>
      <c r="AL5" s="512"/>
      <c r="AM5" s="512"/>
      <c r="AN5" s="512"/>
      <c r="AO5" s="512"/>
      <c r="AP5" s="513"/>
      <c r="AQ5" s="514" t="s">
        <v>514</v>
      </c>
      <c r="AR5" s="515"/>
      <c r="AS5" s="515"/>
      <c r="AT5" s="515"/>
      <c r="AU5" s="515"/>
      <c r="AV5" s="515"/>
      <c r="AW5" s="515"/>
      <c r="AX5" s="516"/>
    </row>
    <row r="6" spans="1:50" ht="39" customHeight="1">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501</v>
      </c>
      <c r="AF6" s="526"/>
      <c r="AG6" s="526"/>
      <c r="AH6" s="526"/>
      <c r="AI6" s="526"/>
      <c r="AJ6" s="526"/>
      <c r="AK6" s="526"/>
      <c r="AL6" s="526"/>
      <c r="AM6" s="526"/>
      <c r="AN6" s="526"/>
      <c r="AO6" s="526"/>
      <c r="AP6" s="526"/>
      <c r="AQ6" s="124"/>
      <c r="AR6" s="124"/>
      <c r="AS6" s="124"/>
      <c r="AT6" s="124"/>
      <c r="AU6" s="124"/>
      <c r="AV6" s="124"/>
      <c r="AW6" s="124"/>
      <c r="AX6" s="527"/>
    </row>
    <row r="7" spans="1:50" ht="37.5" customHeight="1">
      <c r="A7" s="447" t="s">
        <v>25</v>
      </c>
      <c r="B7" s="448"/>
      <c r="C7" s="448"/>
      <c r="D7" s="448"/>
      <c r="E7" s="448"/>
      <c r="F7" s="448"/>
      <c r="G7" s="449" t="s">
        <v>474</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475</v>
      </c>
      <c r="AF7" s="454"/>
      <c r="AG7" s="454"/>
      <c r="AH7" s="454"/>
      <c r="AI7" s="454"/>
      <c r="AJ7" s="454"/>
      <c r="AK7" s="454"/>
      <c r="AL7" s="454"/>
      <c r="AM7" s="454"/>
      <c r="AN7" s="454"/>
      <c r="AO7" s="454"/>
      <c r="AP7" s="454"/>
      <c r="AQ7" s="454"/>
      <c r="AR7" s="454"/>
      <c r="AS7" s="454"/>
      <c r="AT7" s="454"/>
      <c r="AU7" s="454"/>
      <c r="AV7" s="454"/>
      <c r="AW7" s="454"/>
      <c r="AX7" s="455"/>
    </row>
    <row r="8" spans="1:50" ht="44.25" customHeight="1">
      <c r="A8" s="354" t="s">
        <v>308</v>
      </c>
      <c r="B8" s="355"/>
      <c r="C8" s="355"/>
      <c r="D8" s="355"/>
      <c r="E8" s="355"/>
      <c r="F8" s="356"/>
      <c r="G8" s="351" t="str">
        <f>入力規則等!A26</f>
        <v>国土強靭化</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文教及び科学振興</v>
      </c>
      <c r="AF8" s="483"/>
      <c r="AG8" s="483"/>
      <c r="AH8" s="483"/>
      <c r="AI8" s="483"/>
      <c r="AJ8" s="483"/>
      <c r="AK8" s="483"/>
      <c r="AL8" s="483"/>
      <c r="AM8" s="483"/>
      <c r="AN8" s="483"/>
      <c r="AO8" s="483"/>
      <c r="AP8" s="483"/>
      <c r="AQ8" s="483"/>
      <c r="AR8" s="483"/>
      <c r="AS8" s="483"/>
      <c r="AT8" s="483"/>
      <c r="AU8" s="483"/>
      <c r="AV8" s="483"/>
      <c r="AW8" s="483"/>
      <c r="AX8" s="484"/>
    </row>
    <row r="9" spans="1:50" ht="69" customHeight="1">
      <c r="A9" s="456" t="s">
        <v>26</v>
      </c>
      <c r="B9" s="457"/>
      <c r="C9" s="457"/>
      <c r="D9" s="457"/>
      <c r="E9" s="457"/>
      <c r="F9" s="457"/>
      <c r="G9" s="485" t="s">
        <v>513</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82.5" customHeight="1">
      <c r="A10" s="456" t="s">
        <v>36</v>
      </c>
      <c r="B10" s="457"/>
      <c r="C10" s="457"/>
      <c r="D10" s="457"/>
      <c r="E10" s="457"/>
      <c r="F10" s="457"/>
      <c r="G10" s="485" t="s">
        <v>492</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26.25" customHeight="1">
      <c r="A11" s="456" t="s">
        <v>6</v>
      </c>
      <c r="B11" s="457"/>
      <c r="C11" s="457"/>
      <c r="D11" s="457"/>
      <c r="E11" s="457"/>
      <c r="F11" s="458"/>
      <c r="G11" s="505" t="str">
        <f>入力規則等!P10</f>
        <v>その他</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c r="A13" s="462"/>
      <c r="B13" s="463"/>
      <c r="C13" s="463"/>
      <c r="D13" s="463"/>
      <c r="E13" s="463"/>
      <c r="F13" s="464"/>
      <c r="G13" s="473" t="s">
        <v>7</v>
      </c>
      <c r="H13" s="474"/>
      <c r="I13" s="479" t="s">
        <v>8</v>
      </c>
      <c r="J13" s="480"/>
      <c r="K13" s="480"/>
      <c r="L13" s="480"/>
      <c r="M13" s="480"/>
      <c r="N13" s="480"/>
      <c r="O13" s="481"/>
      <c r="P13" s="71" t="s">
        <v>476</v>
      </c>
      <c r="Q13" s="72"/>
      <c r="R13" s="72"/>
      <c r="S13" s="72"/>
      <c r="T13" s="72"/>
      <c r="U13" s="72"/>
      <c r="V13" s="73"/>
      <c r="W13" s="71" t="s">
        <v>475</v>
      </c>
      <c r="X13" s="72"/>
      <c r="Y13" s="72"/>
      <c r="Z13" s="72"/>
      <c r="AA13" s="72"/>
      <c r="AB13" s="72"/>
      <c r="AC13" s="73"/>
      <c r="AD13" s="71" t="s">
        <v>475</v>
      </c>
      <c r="AE13" s="72"/>
      <c r="AF13" s="72"/>
      <c r="AG13" s="72"/>
      <c r="AH13" s="72"/>
      <c r="AI13" s="72"/>
      <c r="AJ13" s="73"/>
      <c r="AK13" s="71" t="s">
        <v>475</v>
      </c>
      <c r="AL13" s="72"/>
      <c r="AM13" s="72"/>
      <c r="AN13" s="72"/>
      <c r="AO13" s="72"/>
      <c r="AP13" s="72"/>
      <c r="AQ13" s="73"/>
      <c r="AR13" s="665" t="s">
        <v>475</v>
      </c>
      <c r="AS13" s="666"/>
      <c r="AT13" s="666"/>
      <c r="AU13" s="666"/>
      <c r="AV13" s="666"/>
      <c r="AW13" s="666"/>
      <c r="AX13" s="667"/>
    </row>
    <row r="14" spans="1:50" ht="21" customHeight="1">
      <c r="A14" s="462"/>
      <c r="B14" s="463"/>
      <c r="C14" s="463"/>
      <c r="D14" s="463"/>
      <c r="E14" s="463"/>
      <c r="F14" s="464"/>
      <c r="G14" s="475"/>
      <c r="H14" s="476"/>
      <c r="I14" s="342" t="s">
        <v>9</v>
      </c>
      <c r="J14" s="470"/>
      <c r="K14" s="470"/>
      <c r="L14" s="470"/>
      <c r="M14" s="470"/>
      <c r="N14" s="470"/>
      <c r="O14" s="471"/>
      <c r="P14" s="71">
        <v>3601</v>
      </c>
      <c r="Q14" s="72"/>
      <c r="R14" s="72"/>
      <c r="S14" s="72"/>
      <c r="T14" s="72"/>
      <c r="U14" s="72"/>
      <c r="V14" s="73"/>
      <c r="W14" s="71" t="s">
        <v>475</v>
      </c>
      <c r="X14" s="72"/>
      <c r="Y14" s="72"/>
      <c r="Z14" s="72"/>
      <c r="AA14" s="72"/>
      <c r="AB14" s="72"/>
      <c r="AC14" s="73"/>
      <c r="AD14" s="71">
        <v>8349</v>
      </c>
      <c r="AE14" s="72"/>
      <c r="AF14" s="72"/>
      <c r="AG14" s="72"/>
      <c r="AH14" s="72"/>
      <c r="AI14" s="72"/>
      <c r="AJ14" s="73"/>
      <c r="AK14" s="71" t="s">
        <v>476</v>
      </c>
      <c r="AL14" s="72"/>
      <c r="AM14" s="72"/>
      <c r="AN14" s="72"/>
      <c r="AO14" s="72"/>
      <c r="AP14" s="72"/>
      <c r="AQ14" s="73"/>
      <c r="AR14" s="663"/>
      <c r="AS14" s="663"/>
      <c r="AT14" s="663"/>
      <c r="AU14" s="663"/>
      <c r="AV14" s="663"/>
      <c r="AW14" s="663"/>
      <c r="AX14" s="664"/>
    </row>
    <row r="15" spans="1:50" ht="21" customHeight="1">
      <c r="A15" s="462"/>
      <c r="B15" s="463"/>
      <c r="C15" s="463"/>
      <c r="D15" s="463"/>
      <c r="E15" s="463"/>
      <c r="F15" s="464"/>
      <c r="G15" s="475"/>
      <c r="H15" s="476"/>
      <c r="I15" s="342" t="s">
        <v>62</v>
      </c>
      <c r="J15" s="343"/>
      <c r="K15" s="343"/>
      <c r="L15" s="343"/>
      <c r="M15" s="343"/>
      <c r="N15" s="343"/>
      <c r="O15" s="344"/>
      <c r="P15" s="71" t="s">
        <v>475</v>
      </c>
      <c r="Q15" s="72"/>
      <c r="R15" s="72"/>
      <c r="S15" s="72"/>
      <c r="T15" s="72"/>
      <c r="U15" s="72"/>
      <c r="V15" s="73"/>
      <c r="W15" s="71" t="s">
        <v>478</v>
      </c>
      <c r="X15" s="72"/>
      <c r="Y15" s="72"/>
      <c r="Z15" s="72"/>
      <c r="AA15" s="72"/>
      <c r="AB15" s="72"/>
      <c r="AC15" s="73"/>
      <c r="AD15" s="71" t="s">
        <v>475</v>
      </c>
      <c r="AE15" s="72"/>
      <c r="AF15" s="72"/>
      <c r="AG15" s="72"/>
      <c r="AH15" s="72"/>
      <c r="AI15" s="72"/>
      <c r="AJ15" s="73"/>
      <c r="AK15" s="71" t="s">
        <v>475</v>
      </c>
      <c r="AL15" s="72"/>
      <c r="AM15" s="72"/>
      <c r="AN15" s="72"/>
      <c r="AO15" s="72"/>
      <c r="AP15" s="72"/>
      <c r="AQ15" s="73"/>
      <c r="AR15" s="71" t="s">
        <v>475</v>
      </c>
      <c r="AS15" s="72"/>
      <c r="AT15" s="72"/>
      <c r="AU15" s="72"/>
      <c r="AV15" s="72"/>
      <c r="AW15" s="72"/>
      <c r="AX15" s="662"/>
    </row>
    <row r="16" spans="1:50" ht="21" customHeight="1">
      <c r="A16" s="462"/>
      <c r="B16" s="463"/>
      <c r="C16" s="463"/>
      <c r="D16" s="463"/>
      <c r="E16" s="463"/>
      <c r="F16" s="464"/>
      <c r="G16" s="475"/>
      <c r="H16" s="476"/>
      <c r="I16" s="342" t="s">
        <v>63</v>
      </c>
      <c r="J16" s="343"/>
      <c r="K16" s="343"/>
      <c r="L16" s="343"/>
      <c r="M16" s="343"/>
      <c r="N16" s="343"/>
      <c r="O16" s="344"/>
      <c r="P16" s="71" t="s">
        <v>477</v>
      </c>
      <c r="Q16" s="72"/>
      <c r="R16" s="72"/>
      <c r="S16" s="72"/>
      <c r="T16" s="72"/>
      <c r="U16" s="72"/>
      <c r="V16" s="73"/>
      <c r="W16" s="71" t="s">
        <v>476</v>
      </c>
      <c r="X16" s="72"/>
      <c r="Y16" s="72"/>
      <c r="Z16" s="72"/>
      <c r="AA16" s="72"/>
      <c r="AB16" s="72"/>
      <c r="AC16" s="73"/>
      <c r="AD16" s="71" t="s">
        <v>478</v>
      </c>
      <c r="AE16" s="72"/>
      <c r="AF16" s="72"/>
      <c r="AG16" s="72"/>
      <c r="AH16" s="72"/>
      <c r="AI16" s="72"/>
      <c r="AJ16" s="73"/>
      <c r="AK16" s="71" t="s">
        <v>476</v>
      </c>
      <c r="AL16" s="72"/>
      <c r="AM16" s="72"/>
      <c r="AN16" s="72"/>
      <c r="AO16" s="72"/>
      <c r="AP16" s="72"/>
      <c r="AQ16" s="73"/>
      <c r="AR16" s="442"/>
      <c r="AS16" s="443"/>
      <c r="AT16" s="443"/>
      <c r="AU16" s="443"/>
      <c r="AV16" s="443"/>
      <c r="AW16" s="443"/>
      <c r="AX16" s="444"/>
    </row>
    <row r="17" spans="1:50" ht="24.75" customHeight="1">
      <c r="A17" s="462"/>
      <c r="B17" s="463"/>
      <c r="C17" s="463"/>
      <c r="D17" s="463"/>
      <c r="E17" s="463"/>
      <c r="F17" s="464"/>
      <c r="G17" s="475"/>
      <c r="H17" s="476"/>
      <c r="I17" s="342" t="s">
        <v>61</v>
      </c>
      <c r="J17" s="470"/>
      <c r="K17" s="470"/>
      <c r="L17" s="470"/>
      <c r="M17" s="470"/>
      <c r="N17" s="470"/>
      <c r="O17" s="471"/>
      <c r="P17" s="71">
        <v>8593</v>
      </c>
      <c r="Q17" s="72"/>
      <c r="R17" s="72"/>
      <c r="S17" s="72"/>
      <c r="T17" s="72"/>
      <c r="U17" s="72"/>
      <c r="V17" s="73"/>
      <c r="W17" s="71" t="s">
        <v>476</v>
      </c>
      <c r="X17" s="72"/>
      <c r="Y17" s="72"/>
      <c r="Z17" s="72"/>
      <c r="AA17" s="72"/>
      <c r="AB17" s="72"/>
      <c r="AC17" s="73"/>
      <c r="AD17" s="71" t="s">
        <v>477</v>
      </c>
      <c r="AE17" s="72"/>
      <c r="AF17" s="72"/>
      <c r="AG17" s="72"/>
      <c r="AH17" s="72"/>
      <c r="AI17" s="72"/>
      <c r="AJ17" s="73"/>
      <c r="AK17" s="71" t="s">
        <v>477</v>
      </c>
      <c r="AL17" s="72"/>
      <c r="AM17" s="72"/>
      <c r="AN17" s="72"/>
      <c r="AO17" s="72"/>
      <c r="AP17" s="72"/>
      <c r="AQ17" s="73"/>
      <c r="AR17" s="445"/>
      <c r="AS17" s="445"/>
      <c r="AT17" s="445"/>
      <c r="AU17" s="445"/>
      <c r="AV17" s="445"/>
      <c r="AW17" s="445"/>
      <c r="AX17" s="446"/>
    </row>
    <row r="18" spans="1:50" ht="24.75" customHeight="1">
      <c r="A18" s="462"/>
      <c r="B18" s="463"/>
      <c r="C18" s="463"/>
      <c r="D18" s="463"/>
      <c r="E18" s="463"/>
      <c r="F18" s="464"/>
      <c r="G18" s="477"/>
      <c r="H18" s="478"/>
      <c r="I18" s="345" t="s">
        <v>22</v>
      </c>
      <c r="J18" s="346"/>
      <c r="K18" s="346"/>
      <c r="L18" s="346"/>
      <c r="M18" s="346"/>
      <c r="N18" s="346"/>
      <c r="O18" s="347"/>
      <c r="P18" s="317">
        <f>SUM(P13:V17)</f>
        <v>12194</v>
      </c>
      <c r="Q18" s="318"/>
      <c r="R18" s="318"/>
      <c r="S18" s="318"/>
      <c r="T18" s="318"/>
      <c r="U18" s="318"/>
      <c r="V18" s="319"/>
      <c r="W18" s="317">
        <f>SUM(W13:AC17)</f>
        <v>0</v>
      </c>
      <c r="X18" s="318"/>
      <c r="Y18" s="318"/>
      <c r="Z18" s="318"/>
      <c r="AA18" s="318"/>
      <c r="AB18" s="318"/>
      <c r="AC18" s="319"/>
      <c r="AD18" s="317">
        <f t="shared" ref="AD18" si="0">SUM(AD13:AJ17)</f>
        <v>8349</v>
      </c>
      <c r="AE18" s="318"/>
      <c r="AF18" s="318"/>
      <c r="AG18" s="318"/>
      <c r="AH18" s="318"/>
      <c r="AI18" s="318"/>
      <c r="AJ18" s="319"/>
      <c r="AK18" s="317">
        <f t="shared" ref="AK18" si="1">SUM(AK13:AQ17)</f>
        <v>0</v>
      </c>
      <c r="AL18" s="318"/>
      <c r="AM18" s="318"/>
      <c r="AN18" s="318"/>
      <c r="AO18" s="318"/>
      <c r="AP18" s="318"/>
      <c r="AQ18" s="319"/>
      <c r="AR18" s="317">
        <f t="shared" ref="AR18" si="2">SUM(AR13:AX17)</f>
        <v>0</v>
      </c>
      <c r="AS18" s="318"/>
      <c r="AT18" s="318"/>
      <c r="AU18" s="318"/>
      <c r="AV18" s="318"/>
      <c r="AW18" s="318"/>
      <c r="AX18" s="320"/>
    </row>
    <row r="19" spans="1:50" ht="24.75" customHeight="1">
      <c r="A19" s="462"/>
      <c r="B19" s="463"/>
      <c r="C19" s="463"/>
      <c r="D19" s="463"/>
      <c r="E19" s="463"/>
      <c r="F19" s="464"/>
      <c r="G19" s="314" t="s">
        <v>10</v>
      </c>
      <c r="H19" s="315"/>
      <c r="I19" s="315"/>
      <c r="J19" s="315"/>
      <c r="K19" s="315"/>
      <c r="L19" s="315"/>
      <c r="M19" s="315"/>
      <c r="N19" s="315"/>
      <c r="O19" s="315"/>
      <c r="P19" s="71">
        <v>12194</v>
      </c>
      <c r="Q19" s="72"/>
      <c r="R19" s="72"/>
      <c r="S19" s="72"/>
      <c r="T19" s="72"/>
      <c r="U19" s="72"/>
      <c r="V19" s="73"/>
      <c r="W19" s="71" t="s">
        <v>475</v>
      </c>
      <c r="X19" s="72"/>
      <c r="Y19" s="72"/>
      <c r="Z19" s="72"/>
      <c r="AA19" s="72"/>
      <c r="AB19" s="72"/>
      <c r="AC19" s="73"/>
      <c r="AD19" s="71">
        <v>8349</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c r="A20" s="465"/>
      <c r="B20" s="466"/>
      <c r="C20" s="466"/>
      <c r="D20" s="466"/>
      <c r="E20" s="466"/>
      <c r="F20" s="467"/>
      <c r="G20" s="314" t="s">
        <v>11</v>
      </c>
      <c r="H20" s="315"/>
      <c r="I20" s="315"/>
      <c r="J20" s="315"/>
      <c r="K20" s="315"/>
      <c r="L20" s="315"/>
      <c r="M20" s="315"/>
      <c r="N20" s="315"/>
      <c r="O20" s="315"/>
      <c r="P20" s="322">
        <f>IF(P18=0, "-", P19/P18)</f>
        <v>1</v>
      </c>
      <c r="Q20" s="322"/>
      <c r="R20" s="322"/>
      <c r="S20" s="322"/>
      <c r="T20" s="322"/>
      <c r="U20" s="322"/>
      <c r="V20" s="322"/>
      <c r="W20" s="322" t="str">
        <f>IF(W18=0, "-", W19/W18)</f>
        <v>-</v>
      </c>
      <c r="X20" s="322"/>
      <c r="Y20" s="322"/>
      <c r="Z20" s="322"/>
      <c r="AA20" s="322"/>
      <c r="AB20" s="322"/>
      <c r="AC20" s="322"/>
      <c r="AD20" s="322">
        <f>IF(AD18=0, "-", AD19/AD18)</f>
        <v>1</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483</v>
      </c>
      <c r="AV22" s="110"/>
      <c r="AW22" s="108" t="s">
        <v>360</v>
      </c>
      <c r="AX22" s="109"/>
    </row>
    <row r="23" spans="1:50" ht="26.25" customHeight="1">
      <c r="A23" s="217"/>
      <c r="B23" s="215"/>
      <c r="C23" s="215"/>
      <c r="D23" s="215"/>
      <c r="E23" s="215"/>
      <c r="F23" s="216"/>
      <c r="G23" s="287" t="s">
        <v>485</v>
      </c>
      <c r="H23" s="288"/>
      <c r="I23" s="288"/>
      <c r="J23" s="288"/>
      <c r="K23" s="288"/>
      <c r="L23" s="288"/>
      <c r="M23" s="288"/>
      <c r="N23" s="288"/>
      <c r="O23" s="289"/>
      <c r="P23" s="195" t="s">
        <v>522</v>
      </c>
      <c r="Q23" s="196"/>
      <c r="R23" s="196"/>
      <c r="S23" s="196"/>
      <c r="T23" s="196"/>
      <c r="U23" s="196"/>
      <c r="V23" s="196"/>
      <c r="W23" s="196"/>
      <c r="X23" s="197"/>
      <c r="Y23" s="293" t="s">
        <v>14</v>
      </c>
      <c r="Z23" s="294"/>
      <c r="AA23" s="295"/>
      <c r="AB23" s="296" t="s">
        <v>479</v>
      </c>
      <c r="AC23" s="297"/>
      <c r="AD23" s="297"/>
      <c r="AE23" s="93">
        <v>83.7</v>
      </c>
      <c r="AF23" s="94"/>
      <c r="AG23" s="94"/>
      <c r="AH23" s="94"/>
      <c r="AI23" s="95"/>
      <c r="AJ23" s="93">
        <v>85.2</v>
      </c>
      <c r="AK23" s="94"/>
      <c r="AL23" s="94"/>
      <c r="AM23" s="94"/>
      <c r="AN23" s="95"/>
      <c r="AO23" s="93" t="s">
        <v>475</v>
      </c>
      <c r="AP23" s="94"/>
      <c r="AQ23" s="94"/>
      <c r="AR23" s="94"/>
      <c r="AS23" s="95"/>
      <c r="AT23" s="227"/>
      <c r="AU23" s="227"/>
      <c r="AV23" s="227"/>
      <c r="AW23" s="227"/>
      <c r="AX23" s="228"/>
    </row>
    <row r="24" spans="1:50" ht="26.25" customHeight="1">
      <c r="A24" s="218"/>
      <c r="B24" s="219"/>
      <c r="C24" s="219"/>
      <c r="D24" s="219"/>
      <c r="E24" s="219"/>
      <c r="F24" s="220"/>
      <c r="G24" s="290"/>
      <c r="H24" s="291"/>
      <c r="I24" s="291"/>
      <c r="J24" s="291"/>
      <c r="K24" s="291"/>
      <c r="L24" s="291"/>
      <c r="M24" s="291"/>
      <c r="N24" s="291"/>
      <c r="O24" s="292"/>
      <c r="P24" s="276"/>
      <c r="Q24" s="276"/>
      <c r="R24" s="276"/>
      <c r="S24" s="276"/>
      <c r="T24" s="276"/>
      <c r="U24" s="276"/>
      <c r="V24" s="276"/>
      <c r="W24" s="276"/>
      <c r="X24" s="277"/>
      <c r="Y24" s="175" t="s">
        <v>65</v>
      </c>
      <c r="Z24" s="121"/>
      <c r="AA24" s="171"/>
      <c r="AB24" s="298" t="s">
        <v>16</v>
      </c>
      <c r="AC24" s="286"/>
      <c r="AD24" s="286"/>
      <c r="AE24" s="93" t="s">
        <v>505</v>
      </c>
      <c r="AF24" s="94"/>
      <c r="AG24" s="94"/>
      <c r="AH24" s="94"/>
      <c r="AI24" s="95"/>
      <c r="AJ24" s="93" t="s">
        <v>505</v>
      </c>
      <c r="AK24" s="94"/>
      <c r="AL24" s="94"/>
      <c r="AM24" s="94"/>
      <c r="AN24" s="95"/>
      <c r="AO24" s="93" t="s">
        <v>506</v>
      </c>
      <c r="AP24" s="94"/>
      <c r="AQ24" s="94"/>
      <c r="AR24" s="94"/>
      <c r="AS24" s="95"/>
      <c r="AT24" s="93">
        <v>100</v>
      </c>
      <c r="AU24" s="94"/>
      <c r="AV24" s="94"/>
      <c r="AW24" s="94"/>
      <c r="AX24" s="96"/>
    </row>
    <row r="25" spans="1:50" ht="39.75" customHeight="1">
      <c r="A25" s="668"/>
      <c r="B25" s="669"/>
      <c r="C25" s="669"/>
      <c r="D25" s="669"/>
      <c r="E25" s="669"/>
      <c r="F25" s="670"/>
      <c r="G25" s="323"/>
      <c r="H25" s="324"/>
      <c r="I25" s="324"/>
      <c r="J25" s="324"/>
      <c r="K25" s="324"/>
      <c r="L25" s="324"/>
      <c r="M25" s="324"/>
      <c r="N25" s="324"/>
      <c r="O25" s="325"/>
      <c r="P25" s="198"/>
      <c r="Q25" s="198"/>
      <c r="R25" s="198"/>
      <c r="S25" s="198"/>
      <c r="T25" s="198"/>
      <c r="U25" s="198"/>
      <c r="V25" s="198"/>
      <c r="W25" s="198"/>
      <c r="X25" s="199"/>
      <c r="Y25" s="120" t="s">
        <v>15</v>
      </c>
      <c r="Z25" s="121"/>
      <c r="AA25" s="171"/>
      <c r="AB25" s="680" t="s">
        <v>364</v>
      </c>
      <c r="AC25" s="264"/>
      <c r="AD25" s="264"/>
      <c r="AE25" s="93">
        <v>83.7</v>
      </c>
      <c r="AF25" s="94"/>
      <c r="AG25" s="94"/>
      <c r="AH25" s="94"/>
      <c r="AI25" s="95"/>
      <c r="AJ25" s="93">
        <v>85.2</v>
      </c>
      <c r="AK25" s="94"/>
      <c r="AL25" s="94"/>
      <c r="AM25" s="94"/>
      <c r="AN25" s="95"/>
      <c r="AO25" s="93" t="s">
        <v>475</v>
      </c>
      <c r="AP25" s="94"/>
      <c r="AQ25" s="94"/>
      <c r="AR25" s="94"/>
      <c r="AS25" s="95"/>
      <c r="AT25" s="268"/>
      <c r="AU25" s="269"/>
      <c r="AV25" s="269"/>
      <c r="AW25" s="269"/>
      <c r="AX25" s="270"/>
    </row>
    <row r="26" spans="1:50" ht="18.75" hidden="1" customHeight="1">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c r="A28" s="217"/>
      <c r="B28" s="215"/>
      <c r="C28" s="215"/>
      <c r="D28" s="215"/>
      <c r="E28" s="215"/>
      <c r="F28" s="216"/>
      <c r="G28" s="287"/>
      <c r="H28" s="288"/>
      <c r="I28" s="288"/>
      <c r="J28" s="288"/>
      <c r="K28" s="288"/>
      <c r="L28" s="288"/>
      <c r="M28" s="288"/>
      <c r="N28" s="288"/>
      <c r="O28" s="289"/>
      <c r="P28" s="195"/>
      <c r="Q28" s="196"/>
      <c r="R28" s="196"/>
      <c r="S28" s="196"/>
      <c r="T28" s="196"/>
      <c r="U28" s="196"/>
      <c r="V28" s="196"/>
      <c r="W28" s="196"/>
      <c r="X28" s="197"/>
      <c r="Y28" s="293" t="s">
        <v>14</v>
      </c>
      <c r="Z28" s="294"/>
      <c r="AA28" s="295"/>
      <c r="AB28" s="297"/>
      <c r="AC28" s="297"/>
      <c r="AD28" s="297"/>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c r="A29" s="218"/>
      <c r="B29" s="219"/>
      <c r="C29" s="219"/>
      <c r="D29" s="219"/>
      <c r="E29" s="219"/>
      <c r="F29" s="220"/>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68"/>
      <c r="B30" s="669"/>
      <c r="C30" s="669"/>
      <c r="D30" s="669"/>
      <c r="E30" s="669"/>
      <c r="F30" s="670"/>
      <c r="G30" s="323"/>
      <c r="H30" s="324"/>
      <c r="I30" s="324"/>
      <c r="J30" s="324"/>
      <c r="K30" s="324"/>
      <c r="L30" s="324"/>
      <c r="M30" s="324"/>
      <c r="N30" s="324"/>
      <c r="O30" s="325"/>
      <c r="P30" s="198"/>
      <c r="Q30" s="198"/>
      <c r="R30" s="198"/>
      <c r="S30" s="198"/>
      <c r="T30" s="198"/>
      <c r="U30" s="198"/>
      <c r="V30" s="198"/>
      <c r="W30" s="198"/>
      <c r="X30" s="199"/>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7"/>
      <c r="B33" s="215"/>
      <c r="C33" s="215"/>
      <c r="D33" s="215"/>
      <c r="E33" s="215"/>
      <c r="F33" s="216"/>
      <c r="G33" s="656"/>
      <c r="H33" s="288"/>
      <c r="I33" s="288"/>
      <c r="J33" s="288"/>
      <c r="K33" s="288"/>
      <c r="L33" s="288"/>
      <c r="M33" s="288"/>
      <c r="N33" s="288"/>
      <c r="O33" s="289"/>
      <c r="P33" s="195"/>
      <c r="Q33" s="196"/>
      <c r="R33" s="196"/>
      <c r="S33" s="196"/>
      <c r="T33" s="196"/>
      <c r="U33" s="196"/>
      <c r="V33" s="196"/>
      <c r="W33" s="196"/>
      <c r="X33" s="197"/>
      <c r="Y33" s="293" t="s">
        <v>14</v>
      </c>
      <c r="Z33" s="294"/>
      <c r="AA33" s="295"/>
      <c r="AB33" s="297"/>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c r="A34" s="218"/>
      <c r="B34" s="219"/>
      <c r="C34" s="219"/>
      <c r="D34" s="219"/>
      <c r="E34" s="219"/>
      <c r="F34" s="220"/>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68"/>
      <c r="B35" s="669"/>
      <c r="C35" s="669"/>
      <c r="D35" s="669"/>
      <c r="E35" s="669"/>
      <c r="F35" s="670"/>
      <c r="G35" s="323"/>
      <c r="H35" s="324"/>
      <c r="I35" s="324"/>
      <c r="J35" s="324"/>
      <c r="K35" s="324"/>
      <c r="L35" s="324"/>
      <c r="M35" s="324"/>
      <c r="N35" s="324"/>
      <c r="O35" s="325"/>
      <c r="P35" s="198"/>
      <c r="Q35" s="198"/>
      <c r="R35" s="198"/>
      <c r="S35" s="198"/>
      <c r="T35" s="198"/>
      <c r="U35" s="198"/>
      <c r="V35" s="198"/>
      <c r="W35" s="198"/>
      <c r="X35" s="199"/>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7"/>
      <c r="B38" s="215"/>
      <c r="C38" s="215"/>
      <c r="D38" s="215"/>
      <c r="E38" s="215"/>
      <c r="F38" s="216"/>
      <c r="G38" s="656"/>
      <c r="H38" s="288"/>
      <c r="I38" s="288"/>
      <c r="J38" s="288"/>
      <c r="K38" s="288"/>
      <c r="L38" s="288"/>
      <c r="M38" s="288"/>
      <c r="N38" s="288"/>
      <c r="O38" s="289"/>
      <c r="P38" s="196"/>
      <c r="Q38" s="196"/>
      <c r="R38" s="196"/>
      <c r="S38" s="196"/>
      <c r="T38" s="196"/>
      <c r="U38" s="196"/>
      <c r="V38" s="196"/>
      <c r="W38" s="196"/>
      <c r="X38" s="197"/>
      <c r="Y38" s="293" t="s">
        <v>14</v>
      </c>
      <c r="Z38" s="294"/>
      <c r="AA38" s="295"/>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c r="A39" s="218"/>
      <c r="B39" s="219"/>
      <c r="C39" s="219"/>
      <c r="D39" s="219"/>
      <c r="E39" s="219"/>
      <c r="F39" s="220"/>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8"/>
      <c r="B40" s="669"/>
      <c r="C40" s="669"/>
      <c r="D40" s="669"/>
      <c r="E40" s="669"/>
      <c r="F40" s="670"/>
      <c r="G40" s="323"/>
      <c r="H40" s="324"/>
      <c r="I40" s="324"/>
      <c r="J40" s="324"/>
      <c r="K40" s="324"/>
      <c r="L40" s="324"/>
      <c r="M40" s="324"/>
      <c r="N40" s="324"/>
      <c r="O40" s="325"/>
      <c r="P40" s="198"/>
      <c r="Q40" s="198"/>
      <c r="R40" s="198"/>
      <c r="S40" s="198"/>
      <c r="T40" s="198"/>
      <c r="U40" s="198"/>
      <c r="V40" s="198"/>
      <c r="W40" s="198"/>
      <c r="X40" s="199"/>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7.75" customHeight="1">
      <c r="A43" s="217"/>
      <c r="B43" s="215"/>
      <c r="C43" s="215"/>
      <c r="D43" s="215"/>
      <c r="E43" s="215"/>
      <c r="F43" s="216"/>
      <c r="G43" s="287" t="s">
        <v>486</v>
      </c>
      <c r="H43" s="288"/>
      <c r="I43" s="288"/>
      <c r="J43" s="288"/>
      <c r="K43" s="288"/>
      <c r="L43" s="288"/>
      <c r="M43" s="288"/>
      <c r="N43" s="288"/>
      <c r="O43" s="289"/>
      <c r="P43" s="195" t="s">
        <v>523</v>
      </c>
      <c r="Q43" s="196"/>
      <c r="R43" s="196"/>
      <c r="S43" s="196"/>
      <c r="T43" s="196"/>
      <c r="U43" s="196"/>
      <c r="V43" s="196"/>
      <c r="W43" s="196"/>
      <c r="X43" s="197"/>
      <c r="Y43" s="293" t="s">
        <v>14</v>
      </c>
      <c r="Z43" s="294"/>
      <c r="AA43" s="295"/>
      <c r="AB43" s="296" t="s">
        <v>16</v>
      </c>
      <c r="AC43" s="297"/>
      <c r="AD43" s="297"/>
      <c r="AE43" s="93">
        <v>77.8</v>
      </c>
      <c r="AF43" s="94"/>
      <c r="AG43" s="94"/>
      <c r="AH43" s="94"/>
      <c r="AI43" s="95"/>
      <c r="AJ43" s="93">
        <v>80.599999999999994</v>
      </c>
      <c r="AK43" s="94"/>
      <c r="AL43" s="94"/>
      <c r="AM43" s="94"/>
      <c r="AN43" s="95"/>
      <c r="AO43" s="93" t="s">
        <v>475</v>
      </c>
      <c r="AP43" s="94"/>
      <c r="AQ43" s="94"/>
      <c r="AR43" s="94"/>
      <c r="AS43" s="95"/>
      <c r="AT43" s="227"/>
      <c r="AU43" s="227"/>
      <c r="AV43" s="227"/>
      <c r="AW43" s="227"/>
      <c r="AX43" s="228"/>
    </row>
    <row r="44" spans="1:50" ht="27.75" customHeight="1">
      <c r="A44" s="218"/>
      <c r="B44" s="219"/>
      <c r="C44" s="219"/>
      <c r="D44" s="219"/>
      <c r="E44" s="219"/>
      <c r="F44" s="220"/>
      <c r="G44" s="290"/>
      <c r="H44" s="291"/>
      <c r="I44" s="291"/>
      <c r="J44" s="291"/>
      <c r="K44" s="291"/>
      <c r="L44" s="291"/>
      <c r="M44" s="291"/>
      <c r="N44" s="291"/>
      <c r="O44" s="292"/>
      <c r="P44" s="276"/>
      <c r="Q44" s="276"/>
      <c r="R44" s="276"/>
      <c r="S44" s="276"/>
      <c r="T44" s="276"/>
      <c r="U44" s="276"/>
      <c r="V44" s="276"/>
      <c r="W44" s="276"/>
      <c r="X44" s="277"/>
      <c r="Y44" s="175" t="s">
        <v>65</v>
      </c>
      <c r="Z44" s="121"/>
      <c r="AA44" s="171"/>
      <c r="AB44" s="298" t="s">
        <v>16</v>
      </c>
      <c r="AC44" s="286"/>
      <c r="AD44" s="286"/>
      <c r="AE44" s="93" t="s">
        <v>505</v>
      </c>
      <c r="AF44" s="94"/>
      <c r="AG44" s="94"/>
      <c r="AH44" s="94"/>
      <c r="AI44" s="95"/>
      <c r="AJ44" s="93" t="s">
        <v>506</v>
      </c>
      <c r="AK44" s="94"/>
      <c r="AL44" s="94"/>
      <c r="AM44" s="94"/>
      <c r="AN44" s="95"/>
      <c r="AO44" s="93" t="s">
        <v>506</v>
      </c>
      <c r="AP44" s="94"/>
      <c r="AQ44" s="94"/>
      <c r="AR44" s="94"/>
      <c r="AS44" s="95"/>
      <c r="AT44" s="93">
        <v>100</v>
      </c>
      <c r="AU44" s="94"/>
      <c r="AV44" s="94"/>
      <c r="AW44" s="94"/>
      <c r="AX44" s="96"/>
    </row>
    <row r="45" spans="1:50" ht="33" customHeight="1">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v>77.8</v>
      </c>
      <c r="AF45" s="94"/>
      <c r="AG45" s="94"/>
      <c r="AH45" s="94"/>
      <c r="AI45" s="95"/>
      <c r="AJ45" s="93">
        <v>80.599999999999994</v>
      </c>
      <c r="AK45" s="94"/>
      <c r="AL45" s="94"/>
      <c r="AM45" s="94"/>
      <c r="AN45" s="95"/>
      <c r="AO45" s="93" t="s">
        <v>476</v>
      </c>
      <c r="AP45" s="94"/>
      <c r="AQ45" s="94"/>
      <c r="AR45" s="94"/>
      <c r="AS45" s="95"/>
      <c r="AT45" s="268"/>
      <c r="AU45" s="269"/>
      <c r="AV45" s="269"/>
      <c r="AW45" s="269"/>
      <c r="AX45" s="270"/>
    </row>
    <row r="46" spans="1:50" ht="22.5" customHeight="1">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c r="A47" s="235" t="s">
        <v>320</v>
      </c>
      <c r="B47" s="683" t="s">
        <v>317</v>
      </c>
      <c r="C47" s="237"/>
      <c r="D47" s="237"/>
      <c r="E47" s="237"/>
      <c r="F47" s="238"/>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c r="A48" s="235"/>
      <c r="B48" s="683"/>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5"/>
      <c r="B49" s="683"/>
      <c r="C49" s="237"/>
      <c r="D49" s="237"/>
      <c r="E49" s="237"/>
      <c r="F49" s="238"/>
      <c r="G49" s="336"/>
      <c r="H49" s="336"/>
      <c r="I49" s="336"/>
      <c r="J49" s="336"/>
      <c r="K49" s="336"/>
      <c r="L49" s="336"/>
      <c r="M49" s="336"/>
      <c r="N49" s="336"/>
      <c r="O49" s="336"/>
      <c r="P49" s="336"/>
      <c r="Q49" s="336"/>
      <c r="R49" s="336"/>
      <c r="S49" s="336"/>
      <c r="T49" s="336"/>
      <c r="U49" s="336"/>
      <c r="V49" s="336"/>
      <c r="W49" s="336"/>
      <c r="X49" s="336"/>
      <c r="Y49" s="336"/>
      <c r="Z49" s="336"/>
      <c r="AA49" s="337"/>
      <c r="AB49" s="61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22.5" hidden="1" customHeight="1">
      <c r="A50" s="235"/>
      <c r="B50" s="683"/>
      <c r="C50" s="237"/>
      <c r="D50" s="237"/>
      <c r="E50" s="237"/>
      <c r="F50" s="238"/>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22.5" hidden="1" customHeight="1">
      <c r="A51" s="235"/>
      <c r="B51" s="684"/>
      <c r="C51" s="239"/>
      <c r="D51" s="239"/>
      <c r="E51" s="239"/>
      <c r="F51" s="240"/>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303</v>
      </c>
      <c r="AU52" s="272"/>
      <c r="AV52" s="272"/>
      <c r="AW52" s="272"/>
      <c r="AX52" s="273"/>
    </row>
    <row r="53" spans="1:50" ht="18.75" hidden="1" customHeight="1">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c r="A54" s="235"/>
      <c r="B54" s="237"/>
      <c r="C54" s="237"/>
      <c r="D54" s="237"/>
      <c r="E54" s="237"/>
      <c r="F54" s="238"/>
      <c r="G54" s="274"/>
      <c r="H54" s="196"/>
      <c r="I54" s="196"/>
      <c r="J54" s="196"/>
      <c r="K54" s="196"/>
      <c r="L54" s="196"/>
      <c r="M54" s="196"/>
      <c r="N54" s="196"/>
      <c r="O54" s="197"/>
      <c r="P54" s="195"/>
      <c r="Q54" s="255"/>
      <c r="R54" s="255"/>
      <c r="S54" s="255"/>
      <c r="T54" s="255"/>
      <c r="U54" s="255"/>
      <c r="V54" s="255"/>
      <c r="W54" s="255"/>
      <c r="X54" s="256"/>
      <c r="Y54" s="261" t="s">
        <v>86</v>
      </c>
      <c r="Z54" s="262"/>
      <c r="AA54" s="263"/>
      <c r="AB54" s="368"/>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657"/>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5"/>
      <c r="B56" s="239"/>
      <c r="C56" s="239"/>
      <c r="D56" s="239"/>
      <c r="E56" s="239"/>
      <c r="F56" s="240"/>
      <c r="G56" s="278"/>
      <c r="H56" s="198"/>
      <c r="I56" s="198"/>
      <c r="J56" s="198"/>
      <c r="K56" s="198"/>
      <c r="L56" s="198"/>
      <c r="M56" s="198"/>
      <c r="N56" s="198"/>
      <c r="O56" s="199"/>
      <c r="P56" s="259"/>
      <c r="Q56" s="259"/>
      <c r="R56" s="259"/>
      <c r="S56" s="259"/>
      <c r="T56" s="259"/>
      <c r="U56" s="259"/>
      <c r="V56" s="259"/>
      <c r="W56" s="259"/>
      <c r="X56" s="260"/>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303</v>
      </c>
      <c r="AU57" s="272"/>
      <c r="AV57" s="272"/>
      <c r="AW57" s="272"/>
      <c r="AX57" s="273"/>
    </row>
    <row r="58" spans="1:50" ht="18.75" hidden="1" customHeight="1">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c r="A59" s="235"/>
      <c r="B59" s="237"/>
      <c r="C59" s="237"/>
      <c r="D59" s="237"/>
      <c r="E59" s="237"/>
      <c r="F59" s="238"/>
      <c r="G59" s="274"/>
      <c r="H59" s="196"/>
      <c r="I59" s="196"/>
      <c r="J59" s="196"/>
      <c r="K59" s="196"/>
      <c r="L59" s="196"/>
      <c r="M59" s="196"/>
      <c r="N59" s="196"/>
      <c r="O59" s="197"/>
      <c r="P59" s="195"/>
      <c r="Q59" s="255"/>
      <c r="R59" s="255"/>
      <c r="S59" s="255"/>
      <c r="T59" s="255"/>
      <c r="U59" s="255"/>
      <c r="V59" s="255"/>
      <c r="W59" s="255"/>
      <c r="X59" s="256"/>
      <c r="Y59" s="261" t="s">
        <v>86</v>
      </c>
      <c r="Z59" s="262"/>
      <c r="AA59" s="263"/>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5"/>
      <c r="B61" s="239"/>
      <c r="C61" s="239"/>
      <c r="D61" s="239"/>
      <c r="E61" s="239"/>
      <c r="F61" s="240"/>
      <c r="G61" s="278"/>
      <c r="H61" s="198"/>
      <c r="I61" s="198"/>
      <c r="J61" s="198"/>
      <c r="K61" s="198"/>
      <c r="L61" s="198"/>
      <c r="M61" s="198"/>
      <c r="N61" s="198"/>
      <c r="O61" s="199"/>
      <c r="P61" s="259"/>
      <c r="Q61" s="259"/>
      <c r="R61" s="259"/>
      <c r="S61" s="259"/>
      <c r="T61" s="259"/>
      <c r="U61" s="259"/>
      <c r="V61" s="259"/>
      <c r="W61" s="259"/>
      <c r="X61" s="260"/>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303</v>
      </c>
      <c r="AU62" s="272"/>
      <c r="AV62" s="272"/>
      <c r="AW62" s="272"/>
      <c r="AX62" s="273"/>
    </row>
    <row r="63" spans="1:50" ht="18.75" hidden="1" customHeight="1">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c r="A64" s="235"/>
      <c r="B64" s="237"/>
      <c r="C64" s="237"/>
      <c r="D64" s="237"/>
      <c r="E64" s="237"/>
      <c r="F64" s="238"/>
      <c r="G64" s="274"/>
      <c r="H64" s="196"/>
      <c r="I64" s="196"/>
      <c r="J64" s="196"/>
      <c r="K64" s="196"/>
      <c r="L64" s="196"/>
      <c r="M64" s="196"/>
      <c r="N64" s="196"/>
      <c r="O64" s="197"/>
      <c r="P64" s="195"/>
      <c r="Q64" s="255"/>
      <c r="R64" s="255"/>
      <c r="S64" s="255"/>
      <c r="T64" s="255"/>
      <c r="U64" s="255"/>
      <c r="V64" s="255"/>
      <c r="W64" s="255"/>
      <c r="X64" s="256"/>
      <c r="Y64" s="261" t="s">
        <v>86</v>
      </c>
      <c r="Z64" s="262"/>
      <c r="AA64" s="263"/>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6"/>
      <c r="B66" s="239"/>
      <c r="C66" s="239"/>
      <c r="D66" s="239"/>
      <c r="E66" s="239"/>
      <c r="F66" s="240"/>
      <c r="G66" s="278"/>
      <c r="H66" s="198"/>
      <c r="I66" s="198"/>
      <c r="J66" s="198"/>
      <c r="K66" s="198"/>
      <c r="L66" s="198"/>
      <c r="M66" s="198"/>
      <c r="N66" s="198"/>
      <c r="O66" s="199"/>
      <c r="P66" s="259"/>
      <c r="Q66" s="259"/>
      <c r="R66" s="259"/>
      <c r="S66" s="259"/>
      <c r="T66" s="259"/>
      <c r="U66" s="259"/>
      <c r="V66" s="259"/>
      <c r="W66" s="259"/>
      <c r="X66" s="260"/>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8"/>
      <c r="AU66" s="269"/>
      <c r="AV66" s="269"/>
      <c r="AW66" s="269"/>
      <c r="AX66" s="270"/>
    </row>
    <row r="67" spans="1:60" ht="31.7" hidden="1"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hidden="1" customHeight="1">
      <c r="A68" s="185"/>
      <c r="B68" s="186"/>
      <c r="C68" s="186"/>
      <c r="D68" s="186"/>
      <c r="E68" s="186"/>
      <c r="F68" s="187"/>
      <c r="G68" s="196"/>
      <c r="H68" s="196"/>
      <c r="I68" s="196"/>
      <c r="J68" s="196"/>
      <c r="K68" s="196"/>
      <c r="L68" s="196"/>
      <c r="M68" s="196"/>
      <c r="N68" s="196"/>
      <c r="O68" s="196"/>
      <c r="P68" s="196"/>
      <c r="Q68" s="196"/>
      <c r="R68" s="196"/>
      <c r="S68" s="196"/>
      <c r="T68" s="196"/>
      <c r="U68" s="196"/>
      <c r="V68" s="196"/>
      <c r="W68" s="196"/>
      <c r="X68" s="197"/>
      <c r="Y68" s="333" t="s">
        <v>66</v>
      </c>
      <c r="Z68" s="334"/>
      <c r="AA68" s="335"/>
      <c r="AB68" s="203"/>
      <c r="AC68" s="204"/>
      <c r="AD68" s="205"/>
      <c r="AE68" s="93"/>
      <c r="AF68" s="94"/>
      <c r="AG68" s="94"/>
      <c r="AH68" s="94"/>
      <c r="AI68" s="95"/>
      <c r="AJ68" s="93"/>
      <c r="AK68" s="94"/>
      <c r="AL68" s="94"/>
      <c r="AM68" s="94"/>
      <c r="AN68" s="95"/>
      <c r="AO68" s="93"/>
      <c r="AP68" s="94"/>
      <c r="AQ68" s="94"/>
      <c r="AR68" s="94"/>
      <c r="AS68" s="95"/>
      <c r="AT68" s="206"/>
      <c r="AU68" s="206"/>
      <c r="AV68" s="206"/>
      <c r="AW68" s="206"/>
      <c r="AX68" s="207"/>
      <c r="AY68" s="10"/>
      <c r="AZ68" s="10"/>
      <c r="BA68" s="10"/>
      <c r="BB68" s="10"/>
      <c r="BC68" s="10"/>
    </row>
    <row r="69" spans="1:60" ht="22.5" hidden="1" customHeight="1">
      <c r="A69" s="188"/>
      <c r="B69" s="189"/>
      <c r="C69" s="189"/>
      <c r="D69" s="189"/>
      <c r="E69" s="189"/>
      <c r="F69" s="190"/>
      <c r="G69" s="198"/>
      <c r="H69" s="198"/>
      <c r="I69" s="198"/>
      <c r="J69" s="198"/>
      <c r="K69" s="198"/>
      <c r="L69" s="198"/>
      <c r="M69" s="198"/>
      <c r="N69" s="198"/>
      <c r="O69" s="198"/>
      <c r="P69" s="198"/>
      <c r="Q69" s="198"/>
      <c r="R69" s="198"/>
      <c r="S69" s="198"/>
      <c r="T69" s="198"/>
      <c r="U69" s="198"/>
      <c r="V69" s="198"/>
      <c r="W69" s="198"/>
      <c r="X69" s="199"/>
      <c r="Y69" s="208" t="s">
        <v>67</v>
      </c>
      <c r="Z69" s="155"/>
      <c r="AA69" s="156"/>
      <c r="AB69" s="211"/>
      <c r="AC69" s="212"/>
      <c r="AD69" s="213"/>
      <c r="AE69" s="93"/>
      <c r="AF69" s="94"/>
      <c r="AG69" s="94"/>
      <c r="AH69" s="94"/>
      <c r="AI69" s="95"/>
      <c r="AJ69" s="93"/>
      <c r="AK69" s="94"/>
      <c r="AL69" s="94"/>
      <c r="AM69" s="94"/>
      <c r="AN69" s="95"/>
      <c r="AO69" s="93"/>
      <c r="AP69" s="94"/>
      <c r="AQ69" s="94"/>
      <c r="AR69" s="94"/>
      <c r="AS69" s="95"/>
      <c r="AT69" s="93"/>
      <c r="AU69" s="94"/>
      <c r="AV69" s="94"/>
      <c r="AW69" s="94"/>
      <c r="AX69" s="96"/>
      <c r="AY69" s="10"/>
      <c r="AZ69" s="10"/>
      <c r="BA69" s="10"/>
      <c r="BB69" s="10"/>
      <c r="BC69" s="10"/>
      <c r="BD69" s="10"/>
      <c r="BE69" s="10"/>
      <c r="BF69" s="10"/>
      <c r="BG69" s="10"/>
      <c r="BH69" s="10"/>
    </row>
    <row r="70" spans="1:60" ht="33" hidden="1"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c r="A71" s="185"/>
      <c r="B71" s="186"/>
      <c r="C71" s="186"/>
      <c r="D71" s="186"/>
      <c r="E71" s="186"/>
      <c r="F71" s="187"/>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c r="A72" s="188"/>
      <c r="B72" s="189"/>
      <c r="C72" s="189"/>
      <c r="D72" s="189"/>
      <c r="E72" s="189"/>
      <c r="F72" s="190"/>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c r="A75" s="188"/>
      <c r="B75" s="189"/>
      <c r="C75" s="189"/>
      <c r="D75" s="189"/>
      <c r="E75" s="189"/>
      <c r="F75" s="190"/>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3"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7.75" customHeight="1">
      <c r="A77" s="185"/>
      <c r="B77" s="186"/>
      <c r="C77" s="186"/>
      <c r="D77" s="186"/>
      <c r="E77" s="186"/>
      <c r="F77" s="187"/>
      <c r="G77" s="195" t="s">
        <v>515</v>
      </c>
      <c r="H77" s="196"/>
      <c r="I77" s="196"/>
      <c r="J77" s="196"/>
      <c r="K77" s="196"/>
      <c r="L77" s="196"/>
      <c r="M77" s="196"/>
      <c r="N77" s="196"/>
      <c r="O77" s="196"/>
      <c r="P77" s="196"/>
      <c r="Q77" s="196"/>
      <c r="R77" s="196"/>
      <c r="S77" s="196"/>
      <c r="T77" s="196"/>
      <c r="U77" s="196"/>
      <c r="V77" s="196"/>
      <c r="W77" s="196"/>
      <c r="X77" s="197"/>
      <c r="Y77" s="200" t="s">
        <v>66</v>
      </c>
      <c r="Z77" s="201"/>
      <c r="AA77" s="202"/>
      <c r="AB77" s="203" t="s">
        <v>519</v>
      </c>
      <c r="AC77" s="204"/>
      <c r="AD77" s="205"/>
      <c r="AE77" s="93">
        <v>35788800</v>
      </c>
      <c r="AF77" s="94"/>
      <c r="AG77" s="94"/>
      <c r="AH77" s="94"/>
      <c r="AI77" s="95"/>
      <c r="AJ77" s="93">
        <v>43117000</v>
      </c>
      <c r="AK77" s="94"/>
      <c r="AL77" s="94"/>
      <c r="AM77" s="94"/>
      <c r="AN77" s="95"/>
      <c r="AO77" s="93">
        <v>58106400</v>
      </c>
      <c r="AP77" s="94"/>
      <c r="AQ77" s="94"/>
      <c r="AR77" s="94"/>
      <c r="AS77" s="95"/>
      <c r="AT77" s="206"/>
      <c r="AU77" s="206"/>
      <c r="AV77" s="206"/>
      <c r="AW77" s="206"/>
      <c r="AX77" s="207"/>
      <c r="AY77" s="10"/>
      <c r="AZ77" s="10"/>
      <c r="BA77" s="10"/>
      <c r="BB77" s="10"/>
      <c r="BC77" s="10"/>
    </row>
    <row r="78" spans="1:60" ht="25.5" customHeight="1">
      <c r="A78" s="188"/>
      <c r="B78" s="189"/>
      <c r="C78" s="189"/>
      <c r="D78" s="189"/>
      <c r="E78" s="189"/>
      <c r="F78" s="190"/>
      <c r="G78" s="198"/>
      <c r="H78" s="198"/>
      <c r="I78" s="198"/>
      <c r="J78" s="198"/>
      <c r="K78" s="198"/>
      <c r="L78" s="198"/>
      <c r="M78" s="198"/>
      <c r="N78" s="198"/>
      <c r="O78" s="198"/>
      <c r="P78" s="198"/>
      <c r="Q78" s="198"/>
      <c r="R78" s="198"/>
      <c r="S78" s="198"/>
      <c r="T78" s="198"/>
      <c r="U78" s="198"/>
      <c r="V78" s="198"/>
      <c r="W78" s="198"/>
      <c r="X78" s="199"/>
      <c r="Y78" s="208" t="s">
        <v>67</v>
      </c>
      <c r="Z78" s="209"/>
      <c r="AA78" s="210"/>
      <c r="AB78" s="211" t="s">
        <v>516</v>
      </c>
      <c r="AC78" s="212"/>
      <c r="AD78" s="213"/>
      <c r="AE78" s="93" t="s">
        <v>517</v>
      </c>
      <c r="AF78" s="94"/>
      <c r="AG78" s="94"/>
      <c r="AH78" s="94"/>
      <c r="AI78" s="95"/>
      <c r="AJ78" s="93" t="s">
        <v>517</v>
      </c>
      <c r="AK78" s="94"/>
      <c r="AL78" s="94"/>
      <c r="AM78" s="94"/>
      <c r="AN78" s="95"/>
      <c r="AO78" s="93" t="s">
        <v>517</v>
      </c>
      <c r="AP78" s="94"/>
      <c r="AQ78" s="94"/>
      <c r="AR78" s="94"/>
      <c r="AS78" s="95"/>
      <c r="AT78" s="93" t="s">
        <v>517</v>
      </c>
      <c r="AU78" s="94"/>
      <c r="AV78" s="94"/>
      <c r="AW78" s="94"/>
      <c r="AX78" s="96"/>
      <c r="AY78" s="10"/>
      <c r="AZ78" s="10"/>
      <c r="BA78" s="10"/>
      <c r="BB78" s="10"/>
      <c r="BC78" s="10"/>
      <c r="BD78" s="10"/>
      <c r="BE78" s="10"/>
      <c r="BF78" s="10"/>
      <c r="BG78" s="10"/>
      <c r="BH78" s="10"/>
    </row>
    <row r="79" spans="1:60" ht="27"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33" customHeight="1">
      <c r="A80" s="185"/>
      <c r="B80" s="186"/>
      <c r="C80" s="186"/>
      <c r="D80" s="186"/>
      <c r="E80" s="186"/>
      <c r="F80" s="187"/>
      <c r="G80" s="195" t="s">
        <v>493</v>
      </c>
      <c r="H80" s="196"/>
      <c r="I80" s="196"/>
      <c r="J80" s="196"/>
      <c r="K80" s="196"/>
      <c r="L80" s="196"/>
      <c r="M80" s="196"/>
      <c r="N80" s="196"/>
      <c r="O80" s="196"/>
      <c r="P80" s="196"/>
      <c r="Q80" s="196"/>
      <c r="R80" s="196"/>
      <c r="S80" s="196"/>
      <c r="T80" s="196"/>
      <c r="U80" s="196"/>
      <c r="V80" s="196"/>
      <c r="W80" s="196"/>
      <c r="X80" s="197"/>
      <c r="Y80" s="200" t="s">
        <v>66</v>
      </c>
      <c r="Z80" s="201"/>
      <c r="AA80" s="202"/>
      <c r="AB80" s="203" t="s">
        <v>494</v>
      </c>
      <c r="AC80" s="204"/>
      <c r="AD80" s="205"/>
      <c r="AE80" s="93">
        <v>39</v>
      </c>
      <c r="AF80" s="94"/>
      <c r="AG80" s="94"/>
      <c r="AH80" s="94"/>
      <c r="AI80" s="95"/>
      <c r="AJ80" s="93">
        <v>101</v>
      </c>
      <c r="AK80" s="94"/>
      <c r="AL80" s="94"/>
      <c r="AM80" s="94"/>
      <c r="AN80" s="95"/>
      <c r="AO80" s="93">
        <v>103</v>
      </c>
      <c r="AP80" s="94"/>
      <c r="AQ80" s="94"/>
      <c r="AR80" s="94"/>
      <c r="AS80" s="95"/>
      <c r="AT80" s="206"/>
      <c r="AU80" s="206"/>
      <c r="AV80" s="206"/>
      <c r="AW80" s="206"/>
      <c r="AX80" s="207"/>
      <c r="AY80" s="10"/>
      <c r="AZ80" s="10"/>
      <c r="BA80" s="10"/>
      <c r="BB80" s="10"/>
      <c r="BC80" s="10"/>
    </row>
    <row r="81" spans="1:60" ht="27.75" customHeight="1">
      <c r="A81" s="188"/>
      <c r="B81" s="189"/>
      <c r="C81" s="189"/>
      <c r="D81" s="189"/>
      <c r="E81" s="189"/>
      <c r="F81" s="190"/>
      <c r="G81" s="198"/>
      <c r="H81" s="198"/>
      <c r="I81" s="198"/>
      <c r="J81" s="198"/>
      <c r="K81" s="198"/>
      <c r="L81" s="198"/>
      <c r="M81" s="198"/>
      <c r="N81" s="198"/>
      <c r="O81" s="198"/>
      <c r="P81" s="198"/>
      <c r="Q81" s="198"/>
      <c r="R81" s="198"/>
      <c r="S81" s="198"/>
      <c r="T81" s="198"/>
      <c r="U81" s="198"/>
      <c r="V81" s="198"/>
      <c r="W81" s="198"/>
      <c r="X81" s="199"/>
      <c r="Y81" s="208" t="s">
        <v>67</v>
      </c>
      <c r="Z81" s="209"/>
      <c r="AA81" s="210"/>
      <c r="AB81" s="211" t="s">
        <v>487</v>
      </c>
      <c r="AC81" s="212"/>
      <c r="AD81" s="213"/>
      <c r="AE81" s="93" t="s">
        <v>483</v>
      </c>
      <c r="AF81" s="94"/>
      <c r="AG81" s="94"/>
      <c r="AH81" s="94"/>
      <c r="AI81" s="95"/>
      <c r="AJ81" s="93" t="s">
        <v>484</v>
      </c>
      <c r="AK81" s="94"/>
      <c r="AL81" s="94"/>
      <c r="AM81" s="94"/>
      <c r="AN81" s="95"/>
      <c r="AO81" s="93" t="s">
        <v>484</v>
      </c>
      <c r="AP81" s="94"/>
      <c r="AQ81" s="94"/>
      <c r="AR81" s="94"/>
      <c r="AS81" s="95"/>
      <c r="AT81" s="93" t="s">
        <v>484</v>
      </c>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527</v>
      </c>
      <c r="H83" s="144"/>
      <c r="I83" s="144"/>
      <c r="J83" s="144"/>
      <c r="K83" s="144"/>
      <c r="L83" s="144"/>
      <c r="M83" s="144"/>
      <c r="N83" s="144"/>
      <c r="O83" s="144"/>
      <c r="P83" s="144"/>
      <c r="Q83" s="144"/>
      <c r="R83" s="144"/>
      <c r="S83" s="144"/>
      <c r="T83" s="144"/>
      <c r="U83" s="144"/>
      <c r="V83" s="144"/>
      <c r="W83" s="144"/>
      <c r="X83" s="144"/>
      <c r="Y83" s="146" t="s">
        <v>17</v>
      </c>
      <c r="Z83" s="147"/>
      <c r="AA83" s="148"/>
      <c r="AB83" s="181" t="s">
        <v>519</v>
      </c>
      <c r="AC83" s="150"/>
      <c r="AD83" s="151"/>
      <c r="AE83" s="152">
        <v>917662</v>
      </c>
      <c r="AF83" s="153"/>
      <c r="AG83" s="153"/>
      <c r="AH83" s="153"/>
      <c r="AI83" s="153"/>
      <c r="AJ83" s="152">
        <f>AJ77/AJ80</f>
        <v>426900.99009900988</v>
      </c>
      <c r="AK83" s="153"/>
      <c r="AL83" s="153"/>
      <c r="AM83" s="153"/>
      <c r="AN83" s="153"/>
      <c r="AO83" s="152">
        <v>564140</v>
      </c>
      <c r="AP83" s="153"/>
      <c r="AQ83" s="153"/>
      <c r="AR83" s="153"/>
      <c r="AS83" s="153"/>
      <c r="AT83" s="93" t="s">
        <v>520</v>
      </c>
      <c r="AU83" s="94"/>
      <c r="AV83" s="94"/>
      <c r="AW83" s="94"/>
      <c r="AX83" s="96"/>
    </row>
    <row r="84" spans="1:60" ht="45.75"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518</v>
      </c>
      <c r="AC84" s="158"/>
      <c r="AD84" s="159"/>
      <c r="AE84" s="157" t="s">
        <v>524</v>
      </c>
      <c r="AF84" s="158"/>
      <c r="AG84" s="158"/>
      <c r="AH84" s="158"/>
      <c r="AI84" s="159"/>
      <c r="AJ84" s="157" t="s">
        <v>525</v>
      </c>
      <c r="AK84" s="158"/>
      <c r="AL84" s="158"/>
      <c r="AM84" s="158"/>
      <c r="AN84" s="159"/>
      <c r="AO84" s="157" t="s">
        <v>526</v>
      </c>
      <c r="AP84" s="158"/>
      <c r="AQ84" s="158"/>
      <c r="AR84" s="158"/>
      <c r="AS84" s="159"/>
      <c r="AT84" s="157" t="s">
        <v>521</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c r="A98" s="377"/>
      <c r="B98" s="378"/>
      <c r="C98" s="412" t="s">
        <v>480</v>
      </c>
      <c r="D98" s="413"/>
      <c r="E98" s="413"/>
      <c r="F98" s="413"/>
      <c r="G98" s="413"/>
      <c r="H98" s="413"/>
      <c r="I98" s="413"/>
      <c r="J98" s="413"/>
      <c r="K98" s="414"/>
      <c r="L98" s="71" t="s">
        <v>502</v>
      </c>
      <c r="M98" s="72"/>
      <c r="N98" s="72"/>
      <c r="O98" s="72"/>
      <c r="P98" s="72"/>
      <c r="Q98" s="73"/>
      <c r="R98" s="71" t="s">
        <v>475</v>
      </c>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c r="A99" s="377"/>
      <c r="B99" s="378"/>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c r="A104" s="379"/>
      <c r="B104" s="380"/>
      <c r="C104" s="369" t="s">
        <v>22</v>
      </c>
      <c r="D104" s="370"/>
      <c r="E104" s="370"/>
      <c r="F104" s="370"/>
      <c r="G104" s="370"/>
      <c r="H104" s="370"/>
      <c r="I104" s="370"/>
      <c r="J104" s="370"/>
      <c r="K104" s="371"/>
      <c r="L104" s="372">
        <f>SUM(L98:Q103)</f>
        <v>0</v>
      </c>
      <c r="M104" s="373"/>
      <c r="N104" s="373"/>
      <c r="O104" s="373"/>
      <c r="P104" s="373"/>
      <c r="Q104" s="374"/>
      <c r="R104" s="372">
        <f>SUM(R98:W103)</f>
        <v>0</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57.75" customHeight="1">
      <c r="A108" s="308" t="s">
        <v>312</v>
      </c>
      <c r="B108" s="309"/>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473</v>
      </c>
      <c r="AE108" s="604"/>
      <c r="AF108" s="604"/>
      <c r="AG108" s="600" t="s">
        <v>495</v>
      </c>
      <c r="AH108" s="601"/>
      <c r="AI108" s="601"/>
      <c r="AJ108" s="601"/>
      <c r="AK108" s="601"/>
      <c r="AL108" s="601"/>
      <c r="AM108" s="601"/>
      <c r="AN108" s="601"/>
      <c r="AO108" s="601"/>
      <c r="AP108" s="601"/>
      <c r="AQ108" s="601"/>
      <c r="AR108" s="601"/>
      <c r="AS108" s="601"/>
      <c r="AT108" s="601"/>
      <c r="AU108" s="601"/>
      <c r="AV108" s="601"/>
      <c r="AW108" s="601"/>
      <c r="AX108" s="602"/>
    </row>
    <row r="109" spans="1:50" ht="70.5" customHeight="1">
      <c r="A109" s="310"/>
      <c r="B109" s="311"/>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473</v>
      </c>
      <c r="AE109" s="441"/>
      <c r="AF109" s="441"/>
      <c r="AG109" s="305" t="s">
        <v>496</v>
      </c>
      <c r="AH109" s="306"/>
      <c r="AI109" s="306"/>
      <c r="AJ109" s="306"/>
      <c r="AK109" s="306"/>
      <c r="AL109" s="306"/>
      <c r="AM109" s="306"/>
      <c r="AN109" s="306"/>
      <c r="AO109" s="306"/>
      <c r="AP109" s="306"/>
      <c r="AQ109" s="306"/>
      <c r="AR109" s="306"/>
      <c r="AS109" s="306"/>
      <c r="AT109" s="306"/>
      <c r="AU109" s="306"/>
      <c r="AV109" s="306"/>
      <c r="AW109" s="306"/>
      <c r="AX109" s="307"/>
    </row>
    <row r="110" spans="1:50" ht="99.75" customHeight="1">
      <c r="A110" s="312"/>
      <c r="B110" s="313"/>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473</v>
      </c>
      <c r="AE110" s="585"/>
      <c r="AF110" s="585"/>
      <c r="AG110" s="529" t="s">
        <v>497</v>
      </c>
      <c r="AH110" s="198"/>
      <c r="AI110" s="198"/>
      <c r="AJ110" s="198"/>
      <c r="AK110" s="198"/>
      <c r="AL110" s="198"/>
      <c r="AM110" s="198"/>
      <c r="AN110" s="198"/>
      <c r="AO110" s="198"/>
      <c r="AP110" s="198"/>
      <c r="AQ110" s="198"/>
      <c r="AR110" s="198"/>
      <c r="AS110" s="198"/>
      <c r="AT110" s="198"/>
      <c r="AU110" s="198"/>
      <c r="AV110" s="198"/>
      <c r="AW110" s="198"/>
      <c r="AX110" s="530"/>
    </row>
    <row r="111" spans="1:50" ht="66" customHeight="1">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473</v>
      </c>
      <c r="AE111" s="437"/>
      <c r="AF111" s="437"/>
      <c r="AG111" s="302" t="s">
        <v>507</v>
      </c>
      <c r="AH111" s="303"/>
      <c r="AI111" s="303"/>
      <c r="AJ111" s="303"/>
      <c r="AK111" s="303"/>
      <c r="AL111" s="303"/>
      <c r="AM111" s="303"/>
      <c r="AN111" s="303"/>
      <c r="AO111" s="303"/>
      <c r="AP111" s="303"/>
      <c r="AQ111" s="303"/>
      <c r="AR111" s="303"/>
      <c r="AS111" s="303"/>
      <c r="AT111" s="303"/>
      <c r="AU111" s="303"/>
      <c r="AV111" s="303"/>
      <c r="AW111" s="303"/>
      <c r="AX111" s="304"/>
    </row>
    <row r="112" spans="1:50" ht="50.25" customHeight="1">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473</v>
      </c>
      <c r="AE112" s="441"/>
      <c r="AF112" s="441"/>
      <c r="AG112" s="305" t="s">
        <v>508</v>
      </c>
      <c r="AH112" s="306"/>
      <c r="AI112" s="306"/>
      <c r="AJ112" s="306"/>
      <c r="AK112" s="306"/>
      <c r="AL112" s="306"/>
      <c r="AM112" s="306"/>
      <c r="AN112" s="306"/>
      <c r="AO112" s="306"/>
      <c r="AP112" s="306"/>
      <c r="AQ112" s="306"/>
      <c r="AR112" s="306"/>
      <c r="AS112" s="306"/>
      <c r="AT112" s="306"/>
      <c r="AU112" s="306"/>
      <c r="AV112" s="306"/>
      <c r="AW112" s="306"/>
      <c r="AX112" s="307"/>
    </row>
    <row r="113" spans="1:64" ht="19.350000000000001" customHeight="1">
      <c r="A113" s="587"/>
      <c r="B113" s="588"/>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488</v>
      </c>
      <c r="AE113" s="441"/>
      <c r="AF113" s="441"/>
      <c r="AG113" s="531"/>
      <c r="AH113" s="306"/>
      <c r="AI113" s="306"/>
      <c r="AJ113" s="306"/>
      <c r="AK113" s="306"/>
      <c r="AL113" s="306"/>
      <c r="AM113" s="306"/>
      <c r="AN113" s="306"/>
      <c r="AO113" s="306"/>
      <c r="AP113" s="306"/>
      <c r="AQ113" s="306"/>
      <c r="AR113" s="306"/>
      <c r="AS113" s="306"/>
      <c r="AT113" s="306"/>
      <c r="AU113" s="306"/>
      <c r="AV113" s="306"/>
      <c r="AW113" s="306"/>
      <c r="AX113" s="307"/>
    </row>
    <row r="114" spans="1:64" ht="48" customHeight="1">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488</v>
      </c>
      <c r="AE114" s="441"/>
      <c r="AF114" s="441"/>
      <c r="AG114" s="305"/>
      <c r="AH114" s="306"/>
      <c r="AI114" s="306"/>
      <c r="AJ114" s="306"/>
      <c r="AK114" s="306"/>
      <c r="AL114" s="306"/>
      <c r="AM114" s="306"/>
      <c r="AN114" s="306"/>
      <c r="AO114" s="306"/>
      <c r="AP114" s="306"/>
      <c r="AQ114" s="306"/>
      <c r="AR114" s="306"/>
      <c r="AS114" s="306"/>
      <c r="AT114" s="306"/>
      <c r="AU114" s="306"/>
      <c r="AV114" s="306"/>
      <c r="AW114" s="306"/>
      <c r="AX114" s="307"/>
    </row>
    <row r="115" spans="1:64" ht="55.5" customHeight="1">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473</v>
      </c>
      <c r="AE115" s="441"/>
      <c r="AF115" s="441"/>
      <c r="AG115" s="305" t="s">
        <v>490</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2" t="s">
        <v>488</v>
      </c>
      <c r="AE116" s="633"/>
      <c r="AF116" s="63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488</v>
      </c>
      <c r="AE117" s="585"/>
      <c r="AF117" s="594"/>
      <c r="AG117" s="598"/>
      <c r="AH117" s="434"/>
      <c r="AI117" s="434"/>
      <c r="AJ117" s="434"/>
      <c r="AK117" s="434"/>
      <c r="AL117" s="434"/>
      <c r="AM117" s="434"/>
      <c r="AN117" s="434"/>
      <c r="AO117" s="434"/>
      <c r="AP117" s="434"/>
      <c r="AQ117" s="434"/>
      <c r="AR117" s="434"/>
      <c r="AS117" s="434"/>
      <c r="AT117" s="434"/>
      <c r="AU117" s="434"/>
      <c r="AV117" s="434"/>
      <c r="AW117" s="434"/>
      <c r="AX117" s="599"/>
      <c r="BG117" s="10"/>
      <c r="BH117" s="10"/>
      <c r="BI117" s="10"/>
      <c r="BJ117" s="10"/>
    </row>
    <row r="118" spans="1:64" ht="58.5" customHeight="1">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473</v>
      </c>
      <c r="AE118" s="437"/>
      <c r="AF118" s="637"/>
      <c r="AG118" s="302" t="s">
        <v>489</v>
      </c>
      <c r="AH118" s="303"/>
      <c r="AI118" s="303"/>
      <c r="AJ118" s="303"/>
      <c r="AK118" s="303"/>
      <c r="AL118" s="303"/>
      <c r="AM118" s="303"/>
      <c r="AN118" s="303"/>
      <c r="AO118" s="303"/>
      <c r="AP118" s="303"/>
      <c r="AQ118" s="303"/>
      <c r="AR118" s="303"/>
      <c r="AS118" s="303"/>
      <c r="AT118" s="303"/>
      <c r="AU118" s="303"/>
      <c r="AV118" s="303"/>
      <c r="AW118" s="303"/>
      <c r="AX118" s="304"/>
    </row>
    <row r="119" spans="1:64" ht="82.5" customHeight="1">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473</v>
      </c>
      <c r="AE119" s="606"/>
      <c r="AF119" s="606"/>
      <c r="AG119" s="305" t="s">
        <v>498</v>
      </c>
      <c r="AH119" s="306"/>
      <c r="AI119" s="306"/>
      <c r="AJ119" s="306"/>
      <c r="AK119" s="306"/>
      <c r="AL119" s="306"/>
      <c r="AM119" s="306"/>
      <c r="AN119" s="306"/>
      <c r="AO119" s="306"/>
      <c r="AP119" s="306"/>
      <c r="AQ119" s="306"/>
      <c r="AR119" s="306"/>
      <c r="AS119" s="306"/>
      <c r="AT119" s="306"/>
      <c r="AU119" s="306"/>
      <c r="AV119" s="306"/>
      <c r="AW119" s="306"/>
      <c r="AX119" s="307"/>
    </row>
    <row r="120" spans="1:64" ht="36.75" customHeight="1">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473</v>
      </c>
      <c r="AE120" s="441"/>
      <c r="AF120" s="441"/>
      <c r="AG120" s="305" t="s">
        <v>504</v>
      </c>
      <c r="AH120" s="306"/>
      <c r="AI120" s="306"/>
      <c r="AJ120" s="306"/>
      <c r="AK120" s="306"/>
      <c r="AL120" s="306"/>
      <c r="AM120" s="306"/>
      <c r="AN120" s="306"/>
      <c r="AO120" s="306"/>
      <c r="AP120" s="306"/>
      <c r="AQ120" s="306"/>
      <c r="AR120" s="306"/>
      <c r="AS120" s="306"/>
      <c r="AT120" s="306"/>
      <c r="AU120" s="306"/>
      <c r="AV120" s="306"/>
      <c r="AW120" s="306"/>
      <c r="AX120" s="307"/>
    </row>
    <row r="121" spans="1:64" ht="43.5" customHeight="1">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473</v>
      </c>
      <c r="AE121" s="441"/>
      <c r="AF121" s="441"/>
      <c r="AG121" s="529" t="s">
        <v>491</v>
      </c>
      <c r="AH121" s="198"/>
      <c r="AI121" s="198"/>
      <c r="AJ121" s="198"/>
      <c r="AK121" s="198"/>
      <c r="AL121" s="198"/>
      <c r="AM121" s="198"/>
      <c r="AN121" s="198"/>
      <c r="AO121" s="198"/>
      <c r="AP121" s="198"/>
      <c r="AQ121" s="198"/>
      <c r="AR121" s="198"/>
      <c r="AS121" s="198"/>
      <c r="AT121" s="198"/>
      <c r="AU121" s="198"/>
      <c r="AV121" s="198"/>
      <c r="AW121" s="198"/>
      <c r="AX121" s="530"/>
    </row>
    <row r="122" spans="1:64" ht="33.6" customHeight="1">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c r="AE122" s="437"/>
      <c r="AF122" s="437"/>
      <c r="AG122" s="576"/>
      <c r="AH122" s="196"/>
      <c r="AI122" s="196"/>
      <c r="AJ122" s="196"/>
      <c r="AK122" s="196"/>
      <c r="AL122" s="196"/>
      <c r="AM122" s="196"/>
      <c r="AN122" s="196"/>
      <c r="AO122" s="196"/>
      <c r="AP122" s="196"/>
      <c r="AQ122" s="196"/>
      <c r="AR122" s="196"/>
      <c r="AS122" s="196"/>
      <c r="AT122" s="196"/>
      <c r="AU122" s="196"/>
      <c r="AV122" s="196"/>
      <c r="AW122" s="196"/>
      <c r="AX122" s="577"/>
    </row>
    <row r="123" spans="1:64" ht="15.75" customHeight="1">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c r="A124" s="624"/>
      <c r="B124" s="625"/>
      <c r="C124" s="638"/>
      <c r="D124" s="639"/>
      <c r="E124" s="639"/>
      <c r="F124" s="639"/>
      <c r="G124" s="639"/>
      <c r="H124" s="639"/>
      <c r="I124" s="639"/>
      <c r="J124" s="639"/>
      <c r="K124" s="639"/>
      <c r="L124" s="639"/>
      <c r="M124" s="639"/>
      <c r="N124" s="639"/>
      <c r="O124" s="640"/>
      <c r="P124" s="647"/>
      <c r="Q124" s="647"/>
      <c r="R124" s="647"/>
      <c r="S124" s="648"/>
      <c r="T124" s="630"/>
      <c r="U124" s="306"/>
      <c r="V124" s="306"/>
      <c r="W124" s="306"/>
      <c r="X124" s="306"/>
      <c r="Y124" s="306"/>
      <c r="Z124" s="306"/>
      <c r="AA124" s="306"/>
      <c r="AB124" s="306"/>
      <c r="AC124" s="306"/>
      <c r="AD124" s="306"/>
      <c r="AE124" s="306"/>
      <c r="AF124" s="631"/>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c r="A125" s="626"/>
      <c r="B125" s="627"/>
      <c r="C125" s="641"/>
      <c r="D125" s="642"/>
      <c r="E125" s="642"/>
      <c r="F125" s="642"/>
      <c r="G125" s="642"/>
      <c r="H125" s="642"/>
      <c r="I125" s="642"/>
      <c r="J125" s="642"/>
      <c r="K125" s="642"/>
      <c r="L125" s="642"/>
      <c r="M125" s="642"/>
      <c r="N125" s="642"/>
      <c r="O125" s="643"/>
      <c r="P125" s="649"/>
      <c r="Q125" s="649"/>
      <c r="R125" s="649"/>
      <c r="S125" s="650"/>
      <c r="T125" s="433"/>
      <c r="U125" s="434"/>
      <c r="V125" s="434"/>
      <c r="W125" s="434"/>
      <c r="X125" s="434"/>
      <c r="Y125" s="434"/>
      <c r="Z125" s="434"/>
      <c r="AA125" s="434"/>
      <c r="AB125" s="434"/>
      <c r="AC125" s="434"/>
      <c r="AD125" s="434"/>
      <c r="AE125" s="434"/>
      <c r="AF125" s="435"/>
      <c r="AG125" s="580"/>
      <c r="AH125" s="198"/>
      <c r="AI125" s="198"/>
      <c r="AJ125" s="198"/>
      <c r="AK125" s="198"/>
      <c r="AL125" s="198"/>
      <c r="AM125" s="198"/>
      <c r="AN125" s="198"/>
      <c r="AO125" s="198"/>
      <c r="AP125" s="198"/>
      <c r="AQ125" s="198"/>
      <c r="AR125" s="198"/>
      <c r="AS125" s="198"/>
      <c r="AT125" s="198"/>
      <c r="AU125" s="198"/>
      <c r="AV125" s="198"/>
      <c r="AW125" s="198"/>
      <c r="AX125" s="530"/>
    </row>
    <row r="126" spans="1:64" ht="57" customHeight="1">
      <c r="A126" s="549" t="s">
        <v>58</v>
      </c>
      <c r="B126" s="550"/>
      <c r="C126" s="391" t="s">
        <v>64</v>
      </c>
      <c r="D126" s="572"/>
      <c r="E126" s="572"/>
      <c r="F126" s="573"/>
      <c r="G126" s="543" t="s">
        <v>509</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c r="A127" s="551"/>
      <c r="B127" s="552"/>
      <c r="C127" s="360" t="s">
        <v>68</v>
      </c>
      <c r="D127" s="361"/>
      <c r="E127" s="361"/>
      <c r="F127" s="362"/>
      <c r="G127" s="363" t="s">
        <v>510</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52.5" customHeight="1" thickBot="1">
      <c r="A129" s="571" t="s">
        <v>528</v>
      </c>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76.5" customHeight="1" thickBot="1">
      <c r="A131" s="546" t="s">
        <v>307</v>
      </c>
      <c r="B131" s="547"/>
      <c r="C131" s="547"/>
      <c r="D131" s="547"/>
      <c r="E131" s="548"/>
      <c r="F131" s="565" t="s">
        <v>529</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74.25" customHeight="1" thickBot="1">
      <c r="A133" s="430" t="s">
        <v>530</v>
      </c>
      <c r="B133" s="431"/>
      <c r="C133" s="431"/>
      <c r="D133" s="431"/>
      <c r="E133" s="432"/>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23.25" customHeight="1" thickBot="1">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c r="A137" s="403" t="s">
        <v>224</v>
      </c>
      <c r="B137" s="404"/>
      <c r="C137" s="404"/>
      <c r="D137" s="404"/>
      <c r="E137" s="404"/>
      <c r="F137" s="404"/>
      <c r="G137" s="417">
        <v>185</v>
      </c>
      <c r="H137" s="418"/>
      <c r="I137" s="418"/>
      <c r="J137" s="418"/>
      <c r="K137" s="418"/>
      <c r="L137" s="418"/>
      <c r="M137" s="418"/>
      <c r="N137" s="418"/>
      <c r="O137" s="418"/>
      <c r="P137" s="419"/>
      <c r="Q137" s="404" t="s">
        <v>225</v>
      </c>
      <c r="R137" s="404"/>
      <c r="S137" s="404"/>
      <c r="T137" s="404"/>
      <c r="U137" s="404"/>
      <c r="V137" s="404"/>
      <c r="W137" s="417" t="s">
        <v>503</v>
      </c>
      <c r="X137" s="418"/>
      <c r="Y137" s="418"/>
      <c r="Z137" s="418"/>
      <c r="AA137" s="418"/>
      <c r="AB137" s="418"/>
      <c r="AC137" s="418"/>
      <c r="AD137" s="418"/>
      <c r="AE137" s="418"/>
      <c r="AF137" s="419"/>
      <c r="AG137" s="404" t="s">
        <v>226</v>
      </c>
      <c r="AH137" s="404"/>
      <c r="AI137" s="404"/>
      <c r="AJ137" s="404"/>
      <c r="AK137" s="404"/>
      <c r="AL137" s="404"/>
      <c r="AM137" s="400">
        <v>173</v>
      </c>
      <c r="AN137" s="401"/>
      <c r="AO137" s="401"/>
      <c r="AP137" s="401"/>
      <c r="AQ137" s="401"/>
      <c r="AR137" s="401"/>
      <c r="AS137" s="401"/>
      <c r="AT137" s="401"/>
      <c r="AU137" s="401"/>
      <c r="AV137" s="402"/>
      <c r="AW137" s="12"/>
      <c r="AX137" s="13"/>
    </row>
    <row r="138" spans="1:50" ht="19.899999999999999" customHeight="1" thickBot="1">
      <c r="A138" s="405" t="s">
        <v>227</v>
      </c>
      <c r="B138" s="406"/>
      <c r="C138" s="406"/>
      <c r="D138" s="406"/>
      <c r="E138" s="406"/>
      <c r="F138" s="406"/>
      <c r="G138" s="420" t="s">
        <v>475</v>
      </c>
      <c r="H138" s="421"/>
      <c r="I138" s="421"/>
      <c r="J138" s="421"/>
      <c r="K138" s="421"/>
      <c r="L138" s="421"/>
      <c r="M138" s="421"/>
      <c r="N138" s="421"/>
      <c r="O138" s="421"/>
      <c r="P138" s="422"/>
      <c r="Q138" s="406" t="s">
        <v>228</v>
      </c>
      <c r="R138" s="406"/>
      <c r="S138" s="406"/>
      <c r="T138" s="406"/>
      <c r="U138" s="406"/>
      <c r="V138" s="406"/>
      <c r="W138" s="420">
        <v>167</v>
      </c>
      <c r="X138" s="421"/>
      <c r="Y138" s="421"/>
      <c r="Z138" s="421"/>
      <c r="AA138" s="421"/>
      <c r="AB138" s="421"/>
      <c r="AC138" s="421"/>
      <c r="AD138" s="421"/>
      <c r="AE138" s="421"/>
      <c r="AF138" s="422"/>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2"/>
      <c r="B140" s="463"/>
      <c r="C140" s="463"/>
      <c r="D140" s="463"/>
      <c r="E140" s="463"/>
      <c r="F140" s="464"/>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35" t="s">
        <v>34</v>
      </c>
      <c r="B178" s="536"/>
      <c r="C178" s="536"/>
      <c r="D178" s="536"/>
      <c r="E178" s="536"/>
      <c r="F178" s="537"/>
      <c r="G178" s="387" t="s">
        <v>481</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463</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3.25" customHeight="1">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7.75" customHeight="1">
      <c r="A180" s="126"/>
      <c r="B180" s="538"/>
      <c r="C180" s="538"/>
      <c r="D180" s="538"/>
      <c r="E180" s="538"/>
      <c r="F180" s="539"/>
      <c r="G180" s="97" t="s">
        <v>480</v>
      </c>
      <c r="H180" s="98"/>
      <c r="I180" s="98"/>
      <c r="J180" s="98"/>
      <c r="K180" s="99"/>
      <c r="L180" s="100" t="s">
        <v>500</v>
      </c>
      <c r="M180" s="101"/>
      <c r="N180" s="101"/>
      <c r="O180" s="101"/>
      <c r="P180" s="101"/>
      <c r="Q180" s="101"/>
      <c r="R180" s="101"/>
      <c r="S180" s="101"/>
      <c r="T180" s="101"/>
      <c r="U180" s="101"/>
      <c r="V180" s="101"/>
      <c r="W180" s="101"/>
      <c r="X180" s="102"/>
      <c r="Y180" s="103">
        <v>8349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3.25" customHeight="1">
      <c r="A181" s="126"/>
      <c r="B181" s="538"/>
      <c r="C181" s="538"/>
      <c r="D181" s="538"/>
      <c r="E181" s="538"/>
      <c r="F181" s="5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8349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c r="A191" s="126"/>
      <c r="B191" s="538"/>
      <c r="C191" s="538"/>
      <c r="D191" s="538"/>
      <c r="E191" s="538"/>
      <c r="F191" s="539"/>
      <c r="G191" s="387" t="s">
        <v>371</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3.25" customHeight="1">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3.25" customHeight="1">
      <c r="A193" s="126"/>
      <c r="B193" s="538"/>
      <c r="C193" s="538"/>
      <c r="D193" s="538"/>
      <c r="E193" s="538"/>
      <c r="F193" s="539"/>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3.25" customHeight="1">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26"/>
      <c r="B204" s="538"/>
      <c r="C204" s="538"/>
      <c r="D204" s="538"/>
      <c r="E204" s="538"/>
      <c r="F204" s="539"/>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3.25" customHeight="1">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3.25" customHeight="1">
      <c r="A206" s="126"/>
      <c r="B206" s="538"/>
      <c r="C206" s="538"/>
      <c r="D206" s="538"/>
      <c r="E206" s="538"/>
      <c r="F206" s="53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3.25" customHeight="1">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c r="A217" s="126"/>
      <c r="B217" s="538"/>
      <c r="C217" s="538"/>
      <c r="D217" s="538"/>
      <c r="E217" s="538"/>
      <c r="F217" s="539"/>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3.25" customHeight="1">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3.25" customHeight="1">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3.25" customHeight="1">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511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7" t="s">
        <v>482</v>
      </c>
      <c r="D236" s="113"/>
      <c r="E236" s="113"/>
      <c r="F236" s="113"/>
      <c r="G236" s="113"/>
      <c r="H236" s="113"/>
      <c r="I236" s="113"/>
      <c r="J236" s="113"/>
      <c r="K236" s="113"/>
      <c r="L236" s="113"/>
      <c r="M236" s="117" t="s">
        <v>499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8349</v>
      </c>
      <c r="AL236" s="115"/>
      <c r="AM236" s="115"/>
      <c r="AN236" s="115"/>
      <c r="AO236" s="115"/>
      <c r="AP236" s="116"/>
      <c r="AQ236" s="117" t="s">
        <v>475</v>
      </c>
      <c r="AR236" s="113"/>
      <c r="AS236" s="113"/>
      <c r="AT236" s="113"/>
      <c r="AU236" s="114" t="s">
        <v>475</v>
      </c>
      <c r="AV236" s="115"/>
      <c r="AW236" s="115"/>
      <c r="AX236" s="116"/>
    </row>
    <row r="237" spans="1:50" ht="24"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row r="498" spans="1:50" hidden="1"/>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cellComments="asDisplayed" r:id="rId1"/>
  <headerFooter differentFirst="1" alignWithMargins="0"/>
  <rowBreaks count="5" manualBreakCount="5">
    <brk id="105" max="16383" man="1"/>
    <brk id="138" max="16383" man="1"/>
    <brk id="177" max="16383" man="1"/>
    <brk id="231" max="16383" man="1"/>
    <brk id="36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76200</xdr:colOff>
                    <xdr:row>45</xdr:row>
                    <xdr:rowOff>85725</xdr:rowOff>
                  </from>
                  <to>
                    <xdr:col>49</xdr:col>
                    <xdr:colOff>257175</xdr:colOff>
                    <xdr:row>75</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104775</xdr:colOff>
                    <xdr:row>229</xdr:row>
                    <xdr:rowOff>209550</xdr:rowOff>
                  </from>
                  <to>
                    <xdr:col>46</xdr:col>
                    <xdr:colOff>76200</xdr:colOff>
                    <xdr:row>230</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1" sqref="Q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t="s">
        <v>473</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t="s">
        <v>473</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4"/>
      <c r="B3" s="215"/>
      <c r="C3" s="215"/>
      <c r="D3" s="215"/>
      <c r="E3" s="215"/>
      <c r="F3" s="216"/>
      <c r="G3" s="224"/>
      <c r="H3" s="108"/>
      <c r="I3" s="108"/>
      <c r="J3" s="108"/>
      <c r="K3" s="108"/>
      <c r="L3" s="108"/>
      <c r="M3" s="108"/>
      <c r="N3" s="108"/>
      <c r="O3" s="225"/>
      <c r="P3" s="242"/>
      <c r="Q3" s="108"/>
      <c r="R3" s="108"/>
      <c r="S3" s="108"/>
      <c r="T3" s="108"/>
      <c r="U3" s="108"/>
      <c r="V3" s="108"/>
      <c r="W3" s="108"/>
      <c r="X3" s="225"/>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c r="A4" s="217"/>
      <c r="B4" s="215"/>
      <c r="C4" s="215"/>
      <c r="D4" s="215"/>
      <c r="E4" s="215"/>
      <c r="F4" s="216"/>
      <c r="G4" s="287"/>
      <c r="H4" s="288"/>
      <c r="I4" s="288"/>
      <c r="J4" s="288"/>
      <c r="K4" s="288"/>
      <c r="L4" s="288"/>
      <c r="M4" s="288"/>
      <c r="N4" s="288"/>
      <c r="O4" s="289"/>
      <c r="P4" s="195"/>
      <c r="Q4" s="196"/>
      <c r="R4" s="196"/>
      <c r="S4" s="196"/>
      <c r="T4" s="196"/>
      <c r="U4" s="196"/>
      <c r="V4" s="196"/>
      <c r="W4" s="196"/>
      <c r="X4" s="197"/>
      <c r="Y4" s="293" t="s">
        <v>14</v>
      </c>
      <c r="Z4" s="294"/>
      <c r="AA4" s="295"/>
      <c r="AB4" s="296"/>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c r="A5" s="218"/>
      <c r="B5" s="219"/>
      <c r="C5" s="219"/>
      <c r="D5" s="219"/>
      <c r="E5" s="219"/>
      <c r="F5" s="220"/>
      <c r="G5" s="290"/>
      <c r="H5" s="291"/>
      <c r="I5" s="291"/>
      <c r="J5" s="291"/>
      <c r="K5" s="291"/>
      <c r="L5" s="291"/>
      <c r="M5" s="291"/>
      <c r="N5" s="291"/>
      <c r="O5" s="292"/>
      <c r="P5" s="276"/>
      <c r="Q5" s="276"/>
      <c r="R5" s="276"/>
      <c r="S5" s="276"/>
      <c r="T5" s="276"/>
      <c r="U5" s="276"/>
      <c r="V5" s="276"/>
      <c r="W5" s="276"/>
      <c r="X5" s="277"/>
      <c r="Y5" s="175" t="s">
        <v>65</v>
      </c>
      <c r="Z5" s="121"/>
      <c r="AA5" s="171"/>
      <c r="AB5" s="298"/>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68"/>
      <c r="B6" s="669"/>
      <c r="C6" s="669"/>
      <c r="D6" s="669"/>
      <c r="E6" s="669"/>
      <c r="F6" s="670"/>
      <c r="G6" s="323"/>
      <c r="H6" s="324"/>
      <c r="I6" s="324"/>
      <c r="J6" s="324"/>
      <c r="K6" s="324"/>
      <c r="L6" s="324"/>
      <c r="M6" s="324"/>
      <c r="N6" s="324"/>
      <c r="O6" s="325"/>
      <c r="P6" s="198"/>
      <c r="Q6" s="198"/>
      <c r="R6" s="198"/>
      <c r="S6" s="198"/>
      <c r="T6" s="198"/>
      <c r="U6" s="198"/>
      <c r="V6" s="198"/>
      <c r="W6" s="198"/>
      <c r="X6" s="199"/>
      <c r="Y6" s="120" t="s">
        <v>15</v>
      </c>
      <c r="Z6" s="121"/>
      <c r="AA6" s="171"/>
      <c r="AB6" s="680"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4"/>
      <c r="B8" s="215"/>
      <c r="C8" s="215"/>
      <c r="D8" s="215"/>
      <c r="E8" s="215"/>
      <c r="F8" s="216"/>
      <c r="G8" s="224"/>
      <c r="H8" s="108"/>
      <c r="I8" s="108"/>
      <c r="J8" s="108"/>
      <c r="K8" s="108"/>
      <c r="L8" s="108"/>
      <c r="M8" s="108"/>
      <c r="N8" s="108"/>
      <c r="O8" s="225"/>
      <c r="P8" s="242"/>
      <c r="Q8" s="108"/>
      <c r="R8" s="108"/>
      <c r="S8" s="108"/>
      <c r="T8" s="108"/>
      <c r="U8" s="108"/>
      <c r="V8" s="108"/>
      <c r="W8" s="108"/>
      <c r="X8" s="225"/>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7"/>
      <c r="B9" s="215"/>
      <c r="C9" s="215"/>
      <c r="D9" s="215"/>
      <c r="E9" s="215"/>
      <c r="F9" s="216"/>
      <c r="G9" s="287"/>
      <c r="H9" s="288"/>
      <c r="I9" s="288"/>
      <c r="J9" s="288"/>
      <c r="K9" s="288"/>
      <c r="L9" s="288"/>
      <c r="M9" s="288"/>
      <c r="N9" s="288"/>
      <c r="O9" s="289"/>
      <c r="P9" s="195"/>
      <c r="Q9" s="196"/>
      <c r="R9" s="196"/>
      <c r="S9" s="196"/>
      <c r="T9" s="196"/>
      <c r="U9" s="196"/>
      <c r="V9" s="196"/>
      <c r="W9" s="196"/>
      <c r="X9" s="197"/>
      <c r="Y9" s="293" t="s">
        <v>14</v>
      </c>
      <c r="Z9" s="294"/>
      <c r="AA9" s="295"/>
      <c r="AB9" s="296"/>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c r="A10" s="218"/>
      <c r="B10" s="219"/>
      <c r="C10" s="219"/>
      <c r="D10" s="219"/>
      <c r="E10" s="219"/>
      <c r="F10" s="220"/>
      <c r="G10" s="290"/>
      <c r="H10" s="291"/>
      <c r="I10" s="291"/>
      <c r="J10" s="291"/>
      <c r="K10" s="291"/>
      <c r="L10" s="291"/>
      <c r="M10" s="291"/>
      <c r="N10" s="291"/>
      <c r="O10" s="292"/>
      <c r="P10" s="276"/>
      <c r="Q10" s="276"/>
      <c r="R10" s="276"/>
      <c r="S10" s="276"/>
      <c r="T10" s="276"/>
      <c r="U10" s="276"/>
      <c r="V10" s="276"/>
      <c r="W10" s="276"/>
      <c r="X10" s="277"/>
      <c r="Y10" s="175" t="s">
        <v>65</v>
      </c>
      <c r="Z10" s="121"/>
      <c r="AA10" s="171"/>
      <c r="AB10" s="298"/>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8"/>
      <c r="B11" s="669"/>
      <c r="C11" s="669"/>
      <c r="D11" s="669"/>
      <c r="E11" s="669"/>
      <c r="F11" s="670"/>
      <c r="G11" s="323"/>
      <c r="H11" s="324"/>
      <c r="I11" s="324"/>
      <c r="J11" s="324"/>
      <c r="K11" s="324"/>
      <c r="L11" s="324"/>
      <c r="M11" s="324"/>
      <c r="N11" s="324"/>
      <c r="O11" s="325"/>
      <c r="P11" s="198"/>
      <c r="Q11" s="198"/>
      <c r="R11" s="198"/>
      <c r="S11" s="198"/>
      <c r="T11" s="198"/>
      <c r="U11" s="198"/>
      <c r="V11" s="198"/>
      <c r="W11" s="198"/>
      <c r="X11" s="199"/>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7"/>
      <c r="B14" s="215"/>
      <c r="C14" s="215"/>
      <c r="D14" s="215"/>
      <c r="E14" s="215"/>
      <c r="F14" s="216"/>
      <c r="G14" s="287"/>
      <c r="H14" s="288"/>
      <c r="I14" s="288"/>
      <c r="J14" s="288"/>
      <c r="K14" s="288"/>
      <c r="L14" s="288"/>
      <c r="M14" s="288"/>
      <c r="N14" s="288"/>
      <c r="O14" s="289"/>
      <c r="P14" s="195"/>
      <c r="Q14" s="196"/>
      <c r="R14" s="196"/>
      <c r="S14" s="196"/>
      <c r="T14" s="196"/>
      <c r="U14" s="196"/>
      <c r="V14" s="196"/>
      <c r="W14" s="196"/>
      <c r="X14" s="197"/>
      <c r="Y14" s="293" t="s">
        <v>14</v>
      </c>
      <c r="Z14" s="294"/>
      <c r="AA14" s="295"/>
      <c r="AB14" s="296"/>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c r="A15" s="218"/>
      <c r="B15" s="219"/>
      <c r="C15" s="219"/>
      <c r="D15" s="219"/>
      <c r="E15" s="219"/>
      <c r="F15" s="220"/>
      <c r="G15" s="290"/>
      <c r="H15" s="291"/>
      <c r="I15" s="291"/>
      <c r="J15" s="291"/>
      <c r="K15" s="291"/>
      <c r="L15" s="291"/>
      <c r="M15" s="291"/>
      <c r="N15" s="291"/>
      <c r="O15" s="292"/>
      <c r="P15" s="276"/>
      <c r="Q15" s="276"/>
      <c r="R15" s="276"/>
      <c r="S15" s="276"/>
      <c r="T15" s="276"/>
      <c r="U15" s="276"/>
      <c r="V15" s="276"/>
      <c r="W15" s="276"/>
      <c r="X15" s="277"/>
      <c r="Y15" s="175" t="s">
        <v>65</v>
      </c>
      <c r="Z15" s="121"/>
      <c r="AA15" s="171"/>
      <c r="AB15" s="298"/>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8"/>
      <c r="B16" s="669"/>
      <c r="C16" s="669"/>
      <c r="D16" s="669"/>
      <c r="E16" s="669"/>
      <c r="F16" s="670"/>
      <c r="G16" s="323"/>
      <c r="H16" s="324"/>
      <c r="I16" s="324"/>
      <c r="J16" s="324"/>
      <c r="K16" s="324"/>
      <c r="L16" s="324"/>
      <c r="M16" s="324"/>
      <c r="N16" s="324"/>
      <c r="O16" s="325"/>
      <c r="P16" s="198"/>
      <c r="Q16" s="198"/>
      <c r="R16" s="198"/>
      <c r="S16" s="198"/>
      <c r="T16" s="198"/>
      <c r="U16" s="198"/>
      <c r="V16" s="198"/>
      <c r="W16" s="198"/>
      <c r="X16" s="199"/>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7"/>
      <c r="B19" s="215"/>
      <c r="C19" s="215"/>
      <c r="D19" s="215"/>
      <c r="E19" s="215"/>
      <c r="F19" s="216"/>
      <c r="G19" s="287"/>
      <c r="H19" s="288"/>
      <c r="I19" s="288"/>
      <c r="J19" s="288"/>
      <c r="K19" s="288"/>
      <c r="L19" s="288"/>
      <c r="M19" s="288"/>
      <c r="N19" s="288"/>
      <c r="O19" s="289"/>
      <c r="P19" s="195"/>
      <c r="Q19" s="196"/>
      <c r="R19" s="196"/>
      <c r="S19" s="196"/>
      <c r="T19" s="196"/>
      <c r="U19" s="196"/>
      <c r="V19" s="196"/>
      <c r="W19" s="196"/>
      <c r="X19" s="197"/>
      <c r="Y19" s="293" t="s">
        <v>14</v>
      </c>
      <c r="Z19" s="294"/>
      <c r="AA19" s="295"/>
      <c r="AB19" s="296"/>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c r="A20" s="218"/>
      <c r="B20" s="219"/>
      <c r="C20" s="219"/>
      <c r="D20" s="219"/>
      <c r="E20" s="219"/>
      <c r="F20" s="220"/>
      <c r="G20" s="290"/>
      <c r="H20" s="291"/>
      <c r="I20" s="291"/>
      <c r="J20" s="291"/>
      <c r="K20" s="291"/>
      <c r="L20" s="291"/>
      <c r="M20" s="291"/>
      <c r="N20" s="291"/>
      <c r="O20" s="292"/>
      <c r="P20" s="276"/>
      <c r="Q20" s="276"/>
      <c r="R20" s="276"/>
      <c r="S20" s="276"/>
      <c r="T20" s="276"/>
      <c r="U20" s="276"/>
      <c r="V20" s="276"/>
      <c r="W20" s="276"/>
      <c r="X20" s="277"/>
      <c r="Y20" s="175" t="s">
        <v>65</v>
      </c>
      <c r="Z20" s="121"/>
      <c r="AA20" s="171"/>
      <c r="AB20" s="298"/>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8"/>
      <c r="B21" s="669"/>
      <c r="C21" s="669"/>
      <c r="D21" s="669"/>
      <c r="E21" s="669"/>
      <c r="F21" s="670"/>
      <c r="G21" s="323"/>
      <c r="H21" s="324"/>
      <c r="I21" s="324"/>
      <c r="J21" s="324"/>
      <c r="K21" s="324"/>
      <c r="L21" s="324"/>
      <c r="M21" s="324"/>
      <c r="N21" s="324"/>
      <c r="O21" s="325"/>
      <c r="P21" s="198"/>
      <c r="Q21" s="198"/>
      <c r="R21" s="198"/>
      <c r="S21" s="198"/>
      <c r="T21" s="198"/>
      <c r="U21" s="198"/>
      <c r="V21" s="198"/>
      <c r="W21" s="198"/>
      <c r="X21" s="199"/>
      <c r="Y21" s="120" t="s">
        <v>15</v>
      </c>
      <c r="Z21" s="121"/>
      <c r="AA21" s="171"/>
      <c r="AB21" s="680"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c r="A24" s="217"/>
      <c r="B24" s="215"/>
      <c r="C24" s="215"/>
      <c r="D24" s="215"/>
      <c r="E24" s="215"/>
      <c r="F24" s="216"/>
      <c r="G24" s="287"/>
      <c r="H24" s="288"/>
      <c r="I24" s="288"/>
      <c r="J24" s="288"/>
      <c r="K24" s="288"/>
      <c r="L24" s="288"/>
      <c r="M24" s="288"/>
      <c r="N24" s="288"/>
      <c r="O24" s="289"/>
      <c r="P24" s="195"/>
      <c r="Q24" s="196"/>
      <c r="R24" s="196"/>
      <c r="S24" s="196"/>
      <c r="T24" s="196"/>
      <c r="U24" s="196"/>
      <c r="V24" s="196"/>
      <c r="W24" s="196"/>
      <c r="X24" s="197"/>
      <c r="Y24" s="293" t="s">
        <v>14</v>
      </c>
      <c r="Z24" s="294"/>
      <c r="AA24" s="295"/>
      <c r="AB24" s="296"/>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c r="A25" s="218"/>
      <c r="B25" s="219"/>
      <c r="C25" s="219"/>
      <c r="D25" s="219"/>
      <c r="E25" s="219"/>
      <c r="F25" s="220"/>
      <c r="G25" s="290"/>
      <c r="H25" s="291"/>
      <c r="I25" s="291"/>
      <c r="J25" s="291"/>
      <c r="K25" s="291"/>
      <c r="L25" s="291"/>
      <c r="M25" s="291"/>
      <c r="N25" s="291"/>
      <c r="O25" s="292"/>
      <c r="P25" s="276"/>
      <c r="Q25" s="276"/>
      <c r="R25" s="276"/>
      <c r="S25" s="276"/>
      <c r="T25" s="276"/>
      <c r="U25" s="276"/>
      <c r="V25" s="276"/>
      <c r="W25" s="276"/>
      <c r="X25" s="277"/>
      <c r="Y25" s="175" t="s">
        <v>65</v>
      </c>
      <c r="Z25" s="121"/>
      <c r="AA25" s="171"/>
      <c r="AB25" s="298"/>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8"/>
      <c r="B26" s="669"/>
      <c r="C26" s="669"/>
      <c r="D26" s="669"/>
      <c r="E26" s="669"/>
      <c r="F26" s="670"/>
      <c r="G26" s="323"/>
      <c r="H26" s="324"/>
      <c r="I26" s="324"/>
      <c r="J26" s="324"/>
      <c r="K26" s="324"/>
      <c r="L26" s="324"/>
      <c r="M26" s="324"/>
      <c r="N26" s="324"/>
      <c r="O26" s="325"/>
      <c r="P26" s="198"/>
      <c r="Q26" s="198"/>
      <c r="R26" s="198"/>
      <c r="S26" s="198"/>
      <c r="T26" s="198"/>
      <c r="U26" s="198"/>
      <c r="V26" s="198"/>
      <c r="W26" s="198"/>
      <c r="X26" s="199"/>
      <c r="Y26" s="120" t="s">
        <v>15</v>
      </c>
      <c r="Z26" s="121"/>
      <c r="AA26" s="171"/>
      <c r="AB26" s="680"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c r="A29" s="217"/>
      <c r="B29" s="215"/>
      <c r="C29" s="215"/>
      <c r="D29" s="215"/>
      <c r="E29" s="215"/>
      <c r="F29" s="216"/>
      <c r="G29" s="287"/>
      <c r="H29" s="288"/>
      <c r="I29" s="288"/>
      <c r="J29" s="288"/>
      <c r="K29" s="288"/>
      <c r="L29" s="288"/>
      <c r="M29" s="288"/>
      <c r="N29" s="288"/>
      <c r="O29" s="289"/>
      <c r="P29" s="195"/>
      <c r="Q29" s="196"/>
      <c r="R29" s="196"/>
      <c r="S29" s="196"/>
      <c r="T29" s="196"/>
      <c r="U29" s="196"/>
      <c r="V29" s="196"/>
      <c r="W29" s="196"/>
      <c r="X29" s="197"/>
      <c r="Y29" s="293" t="s">
        <v>14</v>
      </c>
      <c r="Z29" s="294"/>
      <c r="AA29" s="295"/>
      <c r="AB29" s="296"/>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c r="A30" s="218"/>
      <c r="B30" s="219"/>
      <c r="C30" s="219"/>
      <c r="D30" s="219"/>
      <c r="E30" s="219"/>
      <c r="F30" s="220"/>
      <c r="G30" s="290"/>
      <c r="H30" s="291"/>
      <c r="I30" s="291"/>
      <c r="J30" s="291"/>
      <c r="K30" s="291"/>
      <c r="L30" s="291"/>
      <c r="M30" s="291"/>
      <c r="N30" s="291"/>
      <c r="O30" s="292"/>
      <c r="P30" s="276"/>
      <c r="Q30" s="276"/>
      <c r="R30" s="276"/>
      <c r="S30" s="276"/>
      <c r="T30" s="276"/>
      <c r="U30" s="276"/>
      <c r="V30" s="276"/>
      <c r="W30" s="276"/>
      <c r="X30" s="277"/>
      <c r="Y30" s="175" t="s">
        <v>65</v>
      </c>
      <c r="Z30" s="121"/>
      <c r="AA30" s="171"/>
      <c r="AB30" s="298"/>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8"/>
      <c r="B31" s="669"/>
      <c r="C31" s="669"/>
      <c r="D31" s="669"/>
      <c r="E31" s="669"/>
      <c r="F31" s="670"/>
      <c r="G31" s="323"/>
      <c r="H31" s="324"/>
      <c r="I31" s="324"/>
      <c r="J31" s="324"/>
      <c r="K31" s="324"/>
      <c r="L31" s="324"/>
      <c r="M31" s="324"/>
      <c r="N31" s="324"/>
      <c r="O31" s="325"/>
      <c r="P31" s="198"/>
      <c r="Q31" s="198"/>
      <c r="R31" s="198"/>
      <c r="S31" s="198"/>
      <c r="T31" s="198"/>
      <c r="U31" s="198"/>
      <c r="V31" s="198"/>
      <c r="W31" s="198"/>
      <c r="X31" s="199"/>
      <c r="Y31" s="120" t="s">
        <v>15</v>
      </c>
      <c r="Z31" s="121"/>
      <c r="AA31" s="171"/>
      <c r="AB31" s="680"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c r="A34" s="217"/>
      <c r="B34" s="215"/>
      <c r="C34" s="215"/>
      <c r="D34" s="215"/>
      <c r="E34" s="215"/>
      <c r="F34" s="216"/>
      <c r="G34" s="287"/>
      <c r="H34" s="288"/>
      <c r="I34" s="288"/>
      <c r="J34" s="288"/>
      <c r="K34" s="288"/>
      <c r="L34" s="288"/>
      <c r="M34" s="288"/>
      <c r="N34" s="288"/>
      <c r="O34" s="289"/>
      <c r="P34" s="195"/>
      <c r="Q34" s="196"/>
      <c r="R34" s="196"/>
      <c r="S34" s="196"/>
      <c r="T34" s="196"/>
      <c r="U34" s="196"/>
      <c r="V34" s="196"/>
      <c r="W34" s="196"/>
      <c r="X34" s="197"/>
      <c r="Y34" s="293" t="s">
        <v>14</v>
      </c>
      <c r="Z34" s="294"/>
      <c r="AA34" s="295"/>
      <c r="AB34" s="296"/>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c r="A35" s="218"/>
      <c r="B35" s="219"/>
      <c r="C35" s="219"/>
      <c r="D35" s="219"/>
      <c r="E35" s="219"/>
      <c r="F35" s="220"/>
      <c r="G35" s="290"/>
      <c r="H35" s="291"/>
      <c r="I35" s="291"/>
      <c r="J35" s="291"/>
      <c r="K35" s="291"/>
      <c r="L35" s="291"/>
      <c r="M35" s="291"/>
      <c r="N35" s="291"/>
      <c r="O35" s="292"/>
      <c r="P35" s="276"/>
      <c r="Q35" s="276"/>
      <c r="R35" s="276"/>
      <c r="S35" s="276"/>
      <c r="T35" s="276"/>
      <c r="U35" s="276"/>
      <c r="V35" s="276"/>
      <c r="W35" s="276"/>
      <c r="X35" s="277"/>
      <c r="Y35" s="175" t="s">
        <v>65</v>
      </c>
      <c r="Z35" s="121"/>
      <c r="AA35" s="171"/>
      <c r="AB35" s="298"/>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8"/>
      <c r="B36" s="669"/>
      <c r="C36" s="669"/>
      <c r="D36" s="669"/>
      <c r="E36" s="669"/>
      <c r="F36" s="670"/>
      <c r="G36" s="323"/>
      <c r="H36" s="324"/>
      <c r="I36" s="324"/>
      <c r="J36" s="324"/>
      <c r="K36" s="324"/>
      <c r="L36" s="324"/>
      <c r="M36" s="324"/>
      <c r="N36" s="324"/>
      <c r="O36" s="325"/>
      <c r="P36" s="198"/>
      <c r="Q36" s="198"/>
      <c r="R36" s="198"/>
      <c r="S36" s="198"/>
      <c r="T36" s="198"/>
      <c r="U36" s="198"/>
      <c r="V36" s="198"/>
      <c r="W36" s="198"/>
      <c r="X36" s="199"/>
      <c r="Y36" s="120" t="s">
        <v>15</v>
      </c>
      <c r="Z36" s="121"/>
      <c r="AA36" s="171"/>
      <c r="AB36" s="680"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c r="A39" s="217"/>
      <c r="B39" s="215"/>
      <c r="C39" s="215"/>
      <c r="D39" s="215"/>
      <c r="E39" s="215"/>
      <c r="F39" s="216"/>
      <c r="G39" s="287"/>
      <c r="H39" s="288"/>
      <c r="I39" s="288"/>
      <c r="J39" s="288"/>
      <c r="K39" s="288"/>
      <c r="L39" s="288"/>
      <c r="M39" s="288"/>
      <c r="N39" s="288"/>
      <c r="O39" s="289"/>
      <c r="P39" s="195"/>
      <c r="Q39" s="196"/>
      <c r="R39" s="196"/>
      <c r="S39" s="196"/>
      <c r="T39" s="196"/>
      <c r="U39" s="196"/>
      <c r="V39" s="196"/>
      <c r="W39" s="196"/>
      <c r="X39" s="197"/>
      <c r="Y39" s="293" t="s">
        <v>14</v>
      </c>
      <c r="Z39" s="294"/>
      <c r="AA39" s="295"/>
      <c r="AB39" s="296"/>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c r="A40" s="218"/>
      <c r="B40" s="219"/>
      <c r="C40" s="219"/>
      <c r="D40" s="219"/>
      <c r="E40" s="219"/>
      <c r="F40" s="220"/>
      <c r="G40" s="290"/>
      <c r="H40" s="291"/>
      <c r="I40" s="291"/>
      <c r="J40" s="291"/>
      <c r="K40" s="291"/>
      <c r="L40" s="291"/>
      <c r="M40" s="291"/>
      <c r="N40" s="291"/>
      <c r="O40" s="292"/>
      <c r="P40" s="276"/>
      <c r="Q40" s="276"/>
      <c r="R40" s="276"/>
      <c r="S40" s="276"/>
      <c r="T40" s="276"/>
      <c r="U40" s="276"/>
      <c r="V40" s="276"/>
      <c r="W40" s="276"/>
      <c r="X40" s="277"/>
      <c r="Y40" s="175" t="s">
        <v>65</v>
      </c>
      <c r="Z40" s="121"/>
      <c r="AA40" s="171"/>
      <c r="AB40" s="298"/>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8"/>
      <c r="B41" s="669"/>
      <c r="C41" s="669"/>
      <c r="D41" s="669"/>
      <c r="E41" s="669"/>
      <c r="F41" s="670"/>
      <c r="G41" s="323"/>
      <c r="H41" s="324"/>
      <c r="I41" s="324"/>
      <c r="J41" s="324"/>
      <c r="K41" s="324"/>
      <c r="L41" s="324"/>
      <c r="M41" s="324"/>
      <c r="N41" s="324"/>
      <c r="O41" s="325"/>
      <c r="P41" s="198"/>
      <c r="Q41" s="198"/>
      <c r="R41" s="198"/>
      <c r="S41" s="198"/>
      <c r="T41" s="198"/>
      <c r="U41" s="198"/>
      <c r="V41" s="198"/>
      <c r="W41" s="198"/>
      <c r="X41" s="199"/>
      <c r="Y41" s="120" t="s">
        <v>15</v>
      </c>
      <c r="Z41" s="121"/>
      <c r="AA41" s="171"/>
      <c r="AB41" s="680"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c r="A44" s="217"/>
      <c r="B44" s="215"/>
      <c r="C44" s="215"/>
      <c r="D44" s="215"/>
      <c r="E44" s="215"/>
      <c r="F44" s="216"/>
      <c r="G44" s="287"/>
      <c r="H44" s="288"/>
      <c r="I44" s="288"/>
      <c r="J44" s="288"/>
      <c r="K44" s="288"/>
      <c r="L44" s="288"/>
      <c r="M44" s="288"/>
      <c r="N44" s="288"/>
      <c r="O44" s="289"/>
      <c r="P44" s="195"/>
      <c r="Q44" s="196"/>
      <c r="R44" s="196"/>
      <c r="S44" s="196"/>
      <c r="T44" s="196"/>
      <c r="U44" s="196"/>
      <c r="V44" s="196"/>
      <c r="W44" s="196"/>
      <c r="X44" s="197"/>
      <c r="Y44" s="293" t="s">
        <v>14</v>
      </c>
      <c r="Z44" s="294"/>
      <c r="AA44" s="295"/>
      <c r="AB44" s="296"/>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175" t="s">
        <v>65</v>
      </c>
      <c r="Z45" s="121"/>
      <c r="AA45" s="171"/>
      <c r="AB45" s="298"/>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8"/>
      <c r="B46" s="669"/>
      <c r="C46" s="669"/>
      <c r="D46" s="669"/>
      <c r="E46" s="669"/>
      <c r="F46" s="670"/>
      <c r="G46" s="323"/>
      <c r="H46" s="324"/>
      <c r="I46" s="324"/>
      <c r="J46" s="324"/>
      <c r="K46" s="324"/>
      <c r="L46" s="324"/>
      <c r="M46" s="324"/>
      <c r="N46" s="324"/>
      <c r="O46" s="325"/>
      <c r="P46" s="198"/>
      <c r="Q46" s="198"/>
      <c r="R46" s="198"/>
      <c r="S46" s="198"/>
      <c r="T46" s="198"/>
      <c r="U46" s="198"/>
      <c r="V46" s="198"/>
      <c r="W46" s="198"/>
      <c r="X46" s="199"/>
      <c r="Y46" s="120" t="s">
        <v>15</v>
      </c>
      <c r="Z46" s="121"/>
      <c r="AA46" s="171"/>
      <c r="AB46" s="680"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c r="A49" s="217"/>
      <c r="B49" s="215"/>
      <c r="C49" s="215"/>
      <c r="D49" s="215"/>
      <c r="E49" s="215"/>
      <c r="F49" s="216"/>
      <c r="G49" s="287"/>
      <c r="H49" s="288"/>
      <c r="I49" s="288"/>
      <c r="J49" s="288"/>
      <c r="K49" s="288"/>
      <c r="L49" s="288"/>
      <c r="M49" s="288"/>
      <c r="N49" s="288"/>
      <c r="O49" s="289"/>
      <c r="P49" s="195"/>
      <c r="Q49" s="196"/>
      <c r="R49" s="196"/>
      <c r="S49" s="196"/>
      <c r="T49" s="196"/>
      <c r="U49" s="196"/>
      <c r="V49" s="196"/>
      <c r="W49" s="196"/>
      <c r="X49" s="197"/>
      <c r="Y49" s="293" t="s">
        <v>14</v>
      </c>
      <c r="Z49" s="294"/>
      <c r="AA49" s="295"/>
      <c r="AB49" s="296"/>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c r="A50" s="218"/>
      <c r="B50" s="219"/>
      <c r="C50" s="219"/>
      <c r="D50" s="219"/>
      <c r="E50" s="219"/>
      <c r="F50" s="220"/>
      <c r="G50" s="290"/>
      <c r="H50" s="291"/>
      <c r="I50" s="291"/>
      <c r="J50" s="291"/>
      <c r="K50" s="291"/>
      <c r="L50" s="291"/>
      <c r="M50" s="291"/>
      <c r="N50" s="291"/>
      <c r="O50" s="292"/>
      <c r="P50" s="276"/>
      <c r="Q50" s="276"/>
      <c r="R50" s="276"/>
      <c r="S50" s="276"/>
      <c r="T50" s="276"/>
      <c r="U50" s="276"/>
      <c r="V50" s="276"/>
      <c r="W50" s="276"/>
      <c r="X50" s="277"/>
      <c r="Y50" s="175" t="s">
        <v>65</v>
      </c>
      <c r="Z50" s="121"/>
      <c r="AA50" s="171"/>
      <c r="AB50" s="298"/>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8"/>
      <c r="B51" s="669"/>
      <c r="C51" s="669"/>
      <c r="D51" s="669"/>
      <c r="E51" s="669"/>
      <c r="F51" s="670"/>
      <c r="G51" s="323"/>
      <c r="H51" s="324"/>
      <c r="I51" s="324"/>
      <c r="J51" s="324"/>
      <c r="K51" s="324"/>
      <c r="L51" s="324"/>
      <c r="M51" s="324"/>
      <c r="N51" s="324"/>
      <c r="O51" s="325"/>
      <c r="P51" s="198"/>
      <c r="Q51" s="198"/>
      <c r="R51" s="198"/>
      <c r="S51" s="198"/>
      <c r="T51" s="198"/>
      <c r="U51" s="198"/>
      <c r="V51" s="198"/>
      <c r="W51" s="198"/>
      <c r="X51" s="199"/>
      <c r="Y51" s="120" t="s">
        <v>15</v>
      </c>
      <c r="Z51" s="121"/>
      <c r="AA51" s="171"/>
      <c r="AB51" s="689" t="s">
        <v>466</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1" t="s">
        <v>34</v>
      </c>
      <c r="B2" s="692"/>
      <c r="C2" s="692"/>
      <c r="D2" s="692"/>
      <c r="E2" s="692"/>
      <c r="F2" s="693"/>
      <c r="G2" s="387" t="s">
        <v>372</v>
      </c>
      <c r="H2" s="388"/>
      <c r="I2" s="388"/>
      <c r="J2" s="388"/>
      <c r="K2" s="388"/>
      <c r="L2" s="388"/>
      <c r="M2" s="388"/>
      <c r="N2" s="388"/>
      <c r="O2" s="388"/>
      <c r="P2" s="388"/>
      <c r="Q2" s="388"/>
      <c r="R2" s="388"/>
      <c r="S2" s="388"/>
      <c r="T2" s="388"/>
      <c r="U2" s="388"/>
      <c r="V2" s="388"/>
      <c r="W2" s="388"/>
      <c r="X2" s="388"/>
      <c r="Y2" s="388"/>
      <c r="Z2" s="388"/>
      <c r="AA2" s="388"/>
      <c r="AB2" s="389"/>
      <c r="AC2" s="387" t="s">
        <v>462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694"/>
      <c r="B3" s="695"/>
      <c r="C3" s="695"/>
      <c r="D3" s="695"/>
      <c r="E3" s="695"/>
      <c r="F3" s="69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4"/>
      <c r="B15" s="695"/>
      <c r="C15" s="695"/>
      <c r="D15" s="695"/>
      <c r="E15" s="695"/>
      <c r="F15" s="696"/>
      <c r="G15" s="387" t="s">
        <v>373</v>
      </c>
      <c r="H15" s="388"/>
      <c r="I15" s="388"/>
      <c r="J15" s="388"/>
      <c r="K15" s="388"/>
      <c r="L15" s="388"/>
      <c r="M15" s="388"/>
      <c r="N15" s="388"/>
      <c r="O15" s="388"/>
      <c r="P15" s="388"/>
      <c r="Q15" s="388"/>
      <c r="R15" s="388"/>
      <c r="S15" s="388"/>
      <c r="T15" s="388"/>
      <c r="U15" s="388"/>
      <c r="V15" s="388"/>
      <c r="W15" s="388"/>
      <c r="X15" s="388"/>
      <c r="Y15" s="388"/>
      <c r="Z15" s="388"/>
      <c r="AA15" s="388"/>
      <c r="AB15" s="389"/>
      <c r="AC15" s="387" t="s">
        <v>374</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694"/>
      <c r="B16" s="695"/>
      <c r="C16" s="695"/>
      <c r="D16" s="695"/>
      <c r="E16" s="695"/>
      <c r="F16" s="69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4"/>
      <c r="B28" s="695"/>
      <c r="C28" s="695"/>
      <c r="D28" s="695"/>
      <c r="E28" s="695"/>
      <c r="F28" s="696"/>
      <c r="G28" s="387" t="s">
        <v>375</v>
      </c>
      <c r="H28" s="388"/>
      <c r="I28" s="388"/>
      <c r="J28" s="388"/>
      <c r="K28" s="388"/>
      <c r="L28" s="388"/>
      <c r="M28" s="388"/>
      <c r="N28" s="388"/>
      <c r="O28" s="388"/>
      <c r="P28" s="388"/>
      <c r="Q28" s="388"/>
      <c r="R28" s="388"/>
      <c r="S28" s="388"/>
      <c r="T28" s="388"/>
      <c r="U28" s="388"/>
      <c r="V28" s="388"/>
      <c r="W28" s="388"/>
      <c r="X28" s="388"/>
      <c r="Y28" s="388"/>
      <c r="Z28" s="388"/>
      <c r="AA28" s="388"/>
      <c r="AB28" s="389"/>
      <c r="AC28" s="387" t="s">
        <v>376</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694"/>
      <c r="B29" s="695"/>
      <c r="C29" s="695"/>
      <c r="D29" s="695"/>
      <c r="E29" s="695"/>
      <c r="F29" s="69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4"/>
      <c r="B41" s="695"/>
      <c r="C41" s="695"/>
      <c r="D41" s="695"/>
      <c r="E41" s="695"/>
      <c r="F41" s="696"/>
      <c r="G41" s="387" t="s">
        <v>377</v>
      </c>
      <c r="H41" s="388"/>
      <c r="I41" s="388"/>
      <c r="J41" s="388"/>
      <c r="K41" s="388"/>
      <c r="L41" s="388"/>
      <c r="M41" s="388"/>
      <c r="N41" s="388"/>
      <c r="O41" s="388"/>
      <c r="P41" s="388"/>
      <c r="Q41" s="388"/>
      <c r="R41" s="388"/>
      <c r="S41" s="388"/>
      <c r="T41" s="388"/>
      <c r="U41" s="388"/>
      <c r="V41" s="388"/>
      <c r="W41" s="388"/>
      <c r="X41" s="388"/>
      <c r="Y41" s="388"/>
      <c r="Z41" s="388"/>
      <c r="AA41" s="388"/>
      <c r="AB41" s="389"/>
      <c r="AC41" s="387" t="s">
        <v>378</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694"/>
      <c r="B42" s="695"/>
      <c r="C42" s="695"/>
      <c r="D42" s="695"/>
      <c r="E42" s="695"/>
      <c r="F42" s="69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row r="55" spans="1:50" ht="30" customHeight="1">
      <c r="A55" s="691" t="s">
        <v>34</v>
      </c>
      <c r="B55" s="692"/>
      <c r="C55" s="692"/>
      <c r="D55" s="692"/>
      <c r="E55" s="692"/>
      <c r="F55" s="693"/>
      <c r="G55" s="387" t="s">
        <v>379</v>
      </c>
      <c r="H55" s="388"/>
      <c r="I55" s="388"/>
      <c r="J55" s="388"/>
      <c r="K55" s="388"/>
      <c r="L55" s="388"/>
      <c r="M55" s="388"/>
      <c r="N55" s="388"/>
      <c r="O55" s="388"/>
      <c r="P55" s="388"/>
      <c r="Q55" s="388"/>
      <c r="R55" s="388"/>
      <c r="S55" s="388"/>
      <c r="T55" s="388"/>
      <c r="U55" s="388"/>
      <c r="V55" s="388"/>
      <c r="W55" s="388"/>
      <c r="X55" s="388"/>
      <c r="Y55" s="388"/>
      <c r="Z55" s="388"/>
      <c r="AA55" s="388"/>
      <c r="AB55" s="389"/>
      <c r="AC55" s="387" t="s">
        <v>380</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c r="A56" s="694"/>
      <c r="B56" s="695"/>
      <c r="C56" s="695"/>
      <c r="D56" s="695"/>
      <c r="E56" s="695"/>
      <c r="F56" s="69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4"/>
      <c r="B68" s="695"/>
      <c r="C68" s="695"/>
      <c r="D68" s="695"/>
      <c r="E68" s="695"/>
      <c r="F68" s="696"/>
      <c r="G68" s="387" t="s">
        <v>381</v>
      </c>
      <c r="H68" s="388"/>
      <c r="I68" s="388"/>
      <c r="J68" s="388"/>
      <c r="K68" s="388"/>
      <c r="L68" s="388"/>
      <c r="M68" s="388"/>
      <c r="N68" s="388"/>
      <c r="O68" s="388"/>
      <c r="P68" s="388"/>
      <c r="Q68" s="388"/>
      <c r="R68" s="388"/>
      <c r="S68" s="388"/>
      <c r="T68" s="388"/>
      <c r="U68" s="388"/>
      <c r="V68" s="388"/>
      <c r="W68" s="388"/>
      <c r="X68" s="388"/>
      <c r="Y68" s="388"/>
      <c r="Z68" s="388"/>
      <c r="AA68" s="388"/>
      <c r="AB68" s="389"/>
      <c r="AC68" s="387" t="s">
        <v>382</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c r="A69" s="694"/>
      <c r="B69" s="695"/>
      <c r="C69" s="695"/>
      <c r="D69" s="695"/>
      <c r="E69" s="695"/>
      <c r="F69" s="69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4"/>
      <c r="B81" s="695"/>
      <c r="C81" s="695"/>
      <c r="D81" s="695"/>
      <c r="E81" s="695"/>
      <c r="F81" s="696"/>
      <c r="G81" s="387" t="s">
        <v>383</v>
      </c>
      <c r="H81" s="388"/>
      <c r="I81" s="388"/>
      <c r="J81" s="388"/>
      <c r="K81" s="388"/>
      <c r="L81" s="388"/>
      <c r="M81" s="388"/>
      <c r="N81" s="388"/>
      <c r="O81" s="388"/>
      <c r="P81" s="388"/>
      <c r="Q81" s="388"/>
      <c r="R81" s="388"/>
      <c r="S81" s="388"/>
      <c r="T81" s="388"/>
      <c r="U81" s="388"/>
      <c r="V81" s="388"/>
      <c r="W81" s="388"/>
      <c r="X81" s="388"/>
      <c r="Y81" s="388"/>
      <c r="Z81" s="388"/>
      <c r="AA81" s="388"/>
      <c r="AB81" s="389"/>
      <c r="AC81" s="387" t="s">
        <v>384</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c r="A82" s="694"/>
      <c r="B82" s="695"/>
      <c r="C82" s="695"/>
      <c r="D82" s="695"/>
      <c r="E82" s="695"/>
      <c r="F82" s="69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4"/>
      <c r="B94" s="695"/>
      <c r="C94" s="695"/>
      <c r="D94" s="695"/>
      <c r="E94" s="695"/>
      <c r="F94" s="696"/>
      <c r="G94" s="387" t="s">
        <v>385</v>
      </c>
      <c r="H94" s="388"/>
      <c r="I94" s="388"/>
      <c r="J94" s="388"/>
      <c r="K94" s="388"/>
      <c r="L94" s="388"/>
      <c r="M94" s="388"/>
      <c r="N94" s="388"/>
      <c r="O94" s="388"/>
      <c r="P94" s="388"/>
      <c r="Q94" s="388"/>
      <c r="R94" s="388"/>
      <c r="S94" s="388"/>
      <c r="T94" s="388"/>
      <c r="U94" s="388"/>
      <c r="V94" s="388"/>
      <c r="W94" s="388"/>
      <c r="X94" s="388"/>
      <c r="Y94" s="388"/>
      <c r="Z94" s="388"/>
      <c r="AA94" s="388"/>
      <c r="AB94" s="389"/>
      <c r="AC94" s="387" t="s">
        <v>386</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c r="A95" s="694"/>
      <c r="B95" s="695"/>
      <c r="C95" s="695"/>
      <c r="D95" s="695"/>
      <c r="E95" s="695"/>
      <c r="F95" s="69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row r="108" spans="1:50" ht="30" customHeight="1">
      <c r="A108" s="691" t="s">
        <v>34</v>
      </c>
      <c r="B108" s="692"/>
      <c r="C108" s="692"/>
      <c r="D108" s="692"/>
      <c r="E108" s="692"/>
      <c r="F108" s="693"/>
      <c r="G108" s="387" t="s">
        <v>387</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388</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694"/>
      <c r="B109" s="695"/>
      <c r="C109" s="695"/>
      <c r="D109" s="695"/>
      <c r="E109" s="695"/>
      <c r="F109" s="69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4"/>
      <c r="B121" s="695"/>
      <c r="C121" s="695"/>
      <c r="D121" s="695"/>
      <c r="E121" s="695"/>
      <c r="F121" s="696"/>
      <c r="G121" s="387" t="s">
        <v>409</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389</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c r="A122" s="694"/>
      <c r="B122" s="695"/>
      <c r="C122" s="695"/>
      <c r="D122" s="695"/>
      <c r="E122" s="695"/>
      <c r="F122" s="69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4"/>
      <c r="B134" s="695"/>
      <c r="C134" s="695"/>
      <c r="D134" s="695"/>
      <c r="E134" s="695"/>
      <c r="F134" s="696"/>
      <c r="G134" s="387" t="s">
        <v>390</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391</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c r="A135" s="694"/>
      <c r="B135" s="695"/>
      <c r="C135" s="695"/>
      <c r="D135" s="695"/>
      <c r="E135" s="695"/>
      <c r="F135" s="69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4"/>
      <c r="B147" s="695"/>
      <c r="C147" s="695"/>
      <c r="D147" s="695"/>
      <c r="E147" s="695"/>
      <c r="F147" s="696"/>
      <c r="G147" s="387" t="s">
        <v>392</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393</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c r="A148" s="694"/>
      <c r="B148" s="695"/>
      <c r="C148" s="695"/>
      <c r="D148" s="695"/>
      <c r="E148" s="695"/>
      <c r="F148" s="69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row r="161" spans="1:50" ht="30" customHeight="1">
      <c r="A161" s="691" t="s">
        <v>34</v>
      </c>
      <c r="B161" s="692"/>
      <c r="C161" s="692"/>
      <c r="D161" s="692"/>
      <c r="E161" s="692"/>
      <c r="F161" s="693"/>
      <c r="G161" s="387" t="s">
        <v>394</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395</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c r="A162" s="694"/>
      <c r="B162" s="695"/>
      <c r="C162" s="695"/>
      <c r="D162" s="695"/>
      <c r="E162" s="695"/>
      <c r="F162" s="69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4"/>
      <c r="B174" s="695"/>
      <c r="C174" s="695"/>
      <c r="D174" s="695"/>
      <c r="E174" s="695"/>
      <c r="F174" s="696"/>
      <c r="G174" s="387" t="s">
        <v>396</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397</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c r="A175" s="694"/>
      <c r="B175" s="695"/>
      <c r="C175" s="695"/>
      <c r="D175" s="695"/>
      <c r="E175" s="695"/>
      <c r="F175" s="69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4"/>
      <c r="B187" s="695"/>
      <c r="C187" s="695"/>
      <c r="D187" s="695"/>
      <c r="E187" s="695"/>
      <c r="F187" s="696"/>
      <c r="G187" s="387" t="s">
        <v>398</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399</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c r="A188" s="694"/>
      <c r="B188" s="695"/>
      <c r="C188" s="695"/>
      <c r="D188" s="695"/>
      <c r="E188" s="695"/>
      <c r="F188" s="69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4"/>
      <c r="B200" s="695"/>
      <c r="C200" s="695"/>
      <c r="D200" s="695"/>
      <c r="E200" s="695"/>
      <c r="F200" s="69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400</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c r="A201" s="694"/>
      <c r="B201" s="695"/>
      <c r="C201" s="695"/>
      <c r="D201" s="695"/>
      <c r="E201" s="695"/>
      <c r="F201" s="69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row r="214" spans="1:50" ht="30" customHeight="1">
      <c r="A214" s="709" t="s">
        <v>34</v>
      </c>
      <c r="B214" s="710"/>
      <c r="C214" s="710"/>
      <c r="D214" s="710"/>
      <c r="E214" s="710"/>
      <c r="F214" s="711"/>
      <c r="G214" s="387" t="s">
        <v>401</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402</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c r="A215" s="694"/>
      <c r="B215" s="695"/>
      <c r="C215" s="695"/>
      <c r="D215" s="695"/>
      <c r="E215" s="695"/>
      <c r="F215" s="69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4"/>
      <c r="B227" s="695"/>
      <c r="C227" s="695"/>
      <c r="D227" s="695"/>
      <c r="E227" s="695"/>
      <c r="F227" s="696"/>
      <c r="G227" s="387" t="s">
        <v>403</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404</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c r="A228" s="694"/>
      <c r="B228" s="695"/>
      <c r="C228" s="695"/>
      <c r="D228" s="695"/>
      <c r="E228" s="695"/>
      <c r="F228" s="69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4"/>
      <c r="B240" s="695"/>
      <c r="C240" s="695"/>
      <c r="D240" s="695"/>
      <c r="E240" s="695"/>
      <c r="F240" s="696"/>
      <c r="G240" s="387" t="s">
        <v>405</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406</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c r="A241" s="694"/>
      <c r="B241" s="695"/>
      <c r="C241" s="695"/>
      <c r="D241" s="695"/>
      <c r="E241" s="695"/>
      <c r="F241" s="69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4"/>
      <c r="B253" s="695"/>
      <c r="C253" s="695"/>
      <c r="D253" s="695"/>
      <c r="E253" s="695"/>
      <c r="F253" s="696"/>
      <c r="G253" s="387" t="s">
        <v>407</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408</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c r="A254" s="694"/>
      <c r="B254" s="695"/>
      <c r="C254" s="695"/>
      <c r="D254" s="695"/>
      <c r="E254" s="695"/>
      <c r="F254" s="69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平成27年度行政事業レビュー_日本私立学校振興・共済事業団出資金</dc:title>
  <dc:creator>文部科学省</dc:creator>
  <cp:lastModifiedBy>文部科学省</cp:lastModifiedBy>
  <cp:lastPrinted>2015-08-20T07:24:19Z</cp:lastPrinted>
  <dcterms:created xsi:type="dcterms:W3CDTF">2012-03-13T00:50:25Z</dcterms:created>
  <dcterms:modified xsi:type="dcterms:W3CDTF">2015-08-31T04:33:36Z</dcterms:modified>
</cp:coreProperties>
</file>