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<sst xmlns="http://schemas.openxmlformats.org/spreadsheetml/2006/main" count="1326" uniqueCount="531">
  <si>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</si>
  <si>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</si>
  <si>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</si>
  <si>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</si>
  <si>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</si>
  <si>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</si>
  <si>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</si>
  <si>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</si>
  <si>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</si>
  <si>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</si>
  <si>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</si>
  <si>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</si>
  <si>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</si>
  <si>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</si>
  <si>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</si>
  <si>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</si>
  <si>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</si>
  <si>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</si>
  <si>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</si>
  <si>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</si>
  <si>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</si>
  <si>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</si>
  <si>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</si>
  <si>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</si>
  <si>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</si>
  <si>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</si>
  <si>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</si>
  <si>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</si>
  <si>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</si>
  <si>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</si>
  <si>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</si>
  <si>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</si>
  <si>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</si>
  <si>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</si>
  <si>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</si>
  <si>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</si>
  <si>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</si>
  <si>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</si>
  <si>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</si>
  <si>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</si>
  <si>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</si>
  <si>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</si>
  <si>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</si>
  <si>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</si>
  <si>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</si>
  <si>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</si>
  <si>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</si>
  <si>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</si>
  <si>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</si>
  <si>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</si>
  <si>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</si>
  <si>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</si>
  <si>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</si>
  <si>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</si>
  <si>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</si>
  <si>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</si>
  <si>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</si>
  <si>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</si>
  <si>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</si>
  <si>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</si>
  <si>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</si>
  <si>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</si>
  <si>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</si>
  <si>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</si>
  <si>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</si>
  <si>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</si>
  <si>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</si>
  <si>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</si>
  <si>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</si>
  <si>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</si>
  <si>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</si>
  <si>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</si>
  <si>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</si>
  <si>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</si>
  <si>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</si>
  <si>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</si>
  <si>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</si>
  <si>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</si>
  <si>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</si>
  <si>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</si>
  <si>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</si>
  <si>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</si>
  <si>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</si>
  <si>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</si>
  <si>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</si>
  <si>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</si>
  <si>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</si>
  <si>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</si>
  <si>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</si>
  <si>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</si>
  <si>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</si>
  <si>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</si>
  <si>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</si>
  <si>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</si>
  <si>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</si>
  <si>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</si>
  <si>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</si>
  <si>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</si>
  <si>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</si>
  <si>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</si>
  <si>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</si>
  <si>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</si>
  <si>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</si>
  <si>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</si>
  <si>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</si>
  <si>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</si>
  <si>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</si>
  <si>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</si>
  <si>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</si>
  <si>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</si>
  <si>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</si>
  <si>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</si>
  <si>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</si>
  <si>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</si>
  <si>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</si>
  <si>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</si>
  <si>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</si>
  <si>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</si>
  <si>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</si>
  <si>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</si>
  <si>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</si>
  <si>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</si>
  <si>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</si>
  <si>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</si>
  <si>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</si>
  <si>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</si>
  <si>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</si>
  <si>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</si>
  <si>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</si>
  <si>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</si>
  <si>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</si>
  <si>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</si>
  <si>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</si>
  <si>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</si>
  <si>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</si>
  <si>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</si>
  <si>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</si>
  <si>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</si>
  <si>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</si>
  <si>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</si>
  <si>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</si>
  <si>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</si>
  <si>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</si>
  <si>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</si>
  <si>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</si>
  <si>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</si>
  <si>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</si>
  <si>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</si>
  <si>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</si>
  <si>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</si>
  <si>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</si>
  <si>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</si>
  <si>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</si>
  <si>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</si>
  <si>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</si>
  <si>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</si>
  <si>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</si>
  <si>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</si>
  <si>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</si>
  <si>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</si>
  <si>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</si>
  <si>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</si>
  <si>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</si>
  <si>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</si>
  <si>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</si>
  <si>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</si>
  <si>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</si>
  <si>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</si>
  <si>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</si>
  <si>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</si>
  <si>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</si>
  <si>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</si>
  <si>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</si>
  <si>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</si>
  <si>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</si>
  <si>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</si>
  <si>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</si>
  <si>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</si>
  <si>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</si>
  <si>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</si>
  <si>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</si>
  <si>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</si>
  <si>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</si>
  <si>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</si>
  <si>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</si>
  <si>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</si>
  <si>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</si>
  <si>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</si>
  <si>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</si>
  <si>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</si>
  <si>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</si>
  <si>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</si>
  <si>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</si>
  <si>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</si>
  <si>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</si>
  <si>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</si>
  <si>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</si>
  <si>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</si>
  <si>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</si>
  <si>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</si>
  <si>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</si>
  <si>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</si>
  <si>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</si>
  <si>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</si>
  <si>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</si>
  <si>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</si>
  <si>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</si>
  <si>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</si>
  <si>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</si>
  <si>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</si>
  <si>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</si>
  <si>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</si>
  <si>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</si>
  <si>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</si>
  <si>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</si>
  <si>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</si>
  <si>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</si>
  <si>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</si>
  <si>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</si>
  <si>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</si>
  <si>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</si>
  <si>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</si>
  <si>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</si>
  <si>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</si>
  <si>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</si>
  <si>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</si>
  <si>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</si>
  <si>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</si>
  <si>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</si>
  <si>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</si>
  <si>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</si>
  <si>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</si>
  <si>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</si>
  <si>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</si>
  <si>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</si>
  <si>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</si>
  <si>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</si>
  <si>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</si>
  <si>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</si>
  <si>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</si>
  <si>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</si>
  <si>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</si>
  <si>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</si>
  <si>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</si>
  <si>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</si>
  <si>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</si>
  <si>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</si>
  <si>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</si>
  <si>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</si>
  <si>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</si>
  <si>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</si>
  <si>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</si>
  <si>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</si>
  <si>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</si>
  <si>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</si>
  <si>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</si>
  <si>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</si>
  <si>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</si>
  <si>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</si>
  <si>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</si>
  <si>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</si>
  <si>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</si>
  <si>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</si>
  <si>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</si>
  <si>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</si>
  <si>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</si>
  <si>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</si>
  <si>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</si>
  <si>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</si>
  <si>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</si>
  <si>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</si>
  <si>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</si>
  <si>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</si>
  <si>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</si>
  <si>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</si>
  <si>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</si>
  <si>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</si>
  <si>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</si>
  <si>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</si>
  <si>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</si>
  <si>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</si>
  <si>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</si>
  <si>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</si>
  <si>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</si>
  <si>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</si>
  <si>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</si>
  <si>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</si>
  <si>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</si>
  <si>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</si>
  <si>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</si>
  <si>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</si>
  <si>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</si>
  <si>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</si>
  <si>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</si>
  <si>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</si>
  <si>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</si>
  <si>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</si>
  <si>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</si>
  <si>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</si>
  <si>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</si>
  <si>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</si>
  <si>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</si>
  <si>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</si>
  <si>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</si>
  <si>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</si>
  <si>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</si>
  <si>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</si>
  <si>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</si>
  <si>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</si>
  <si>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</si>
  <si>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</si>
  <si>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</si>
  <si>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</si>
  <si>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</si>
  <si>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</si>
  <si>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</si>
  <si>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</si>
  <si>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</si>
  <si>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</si>
  <si>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</si>
  <si>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</si>
  <si>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</si>
  <si>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</si>
  <si>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</si>
  <si>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</si>
  <si>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</si>
  <si>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</si>
  <si>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</si>
  <si>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</si>
  <si>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</si>
  <si>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</si>
  <si>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</si>
  <si>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</si>
  <si>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</si>
  <si>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</si>
  <si>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</si>
  <si>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</si>
  <si>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</si>
  <si>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</si>
  <si>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</si>
  <si>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</si>
  <si>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</si>
  <si>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</si>
  <si>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</si>
  <si>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</si>
  <si>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</si>
  <si>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</si>
  <si>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</si>
  <si>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</si>
  <si>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</si>
  <si>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</si>
  <si>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</si>
  <si>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</si>
  <si>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</si>
  <si>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</si>
  <si>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</si>
  <si>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</si>
  <si>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</si>
  <si>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</si>
  <si>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</si>
  <si>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</si>
  <si>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</si>
  <si>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</si>
  <si>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</si>
  <si>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</si>
  <si>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</si>
  <si>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</si>
  <si>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</si>
  <si>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</si>
  <si>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</si>
  <si>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</si>
  <si>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</si>
  <si>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</si>
  <si>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</si>
  <si>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</si>
  <si>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</si>
  <si>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</si>
  <si>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</si>
  <si>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</si>
  <si>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</si>
  <si>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</si>
  <si>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</si>
  <si>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</si>
  <si>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</si>
  <si>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</si>
  <si>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</si>
  <si>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</si>
  <si>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</si>
  <si>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</si>
  <si>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</si>
  <si>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</si>
  <si>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</si>
  <si>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</si>
  <si>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</si>
  <si>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</si>
  <si>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</si>
  <si>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</si>
  <si>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</si>
  <si>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</si>
  <si>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</si>
  <si>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</si>
  <si>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</si>
  <si>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</si>
  <si>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</si>
  <si>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</si>
  <si>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</si>
  <si>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</si>
  <si>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</si>
  <si>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</si>
  <si>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</si>
  <si>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</si>
  <si>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</si>
  <si>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</si>
  <si>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</si>
  <si>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</si>
  <si>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</si>
  <si>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</si>
  <si>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</si>
  <si>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</si>
  <si>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</si>
  <si>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</si>
  <si>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</si>
  <si>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</si>
  <si>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</si>
  <si>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</si>
  <si>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</si>
  <si>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</si>
  <si>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</si>
  <si>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</si>
  <si>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</si>
  <si>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</si>
  <si>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</si>
  <si>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</si>
  <si>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</si>
  <si>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</si>
  <si>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</si>
  <si>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</si>
  <si>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</si>
  <si>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</si>
  <si>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</si>
  <si>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</si>
  <si>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</si>
  <si>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</si>
  <si>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</si>
  <si>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</si>
  <si>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</si>
  <si>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</si>
  <si>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</si>
  <si>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</si>
  <si>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</si>
  <si>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</si>
  <si>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</si>
  <si>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</si>
  <si>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</si>
  <si>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</si>
  <si>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</si>
  <si>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</si>
  <si>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</si>
  <si>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</si>
  <si>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</si>
  <si>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</si>
  <si>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</si>
  <si>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</si>
  <si>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</si>
  <si>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</si>
  <si>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</si>
  <si>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</si>
  <si>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</si>
  <si>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</si>
  <si>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</si>
  <si>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</si>
  <si>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高等教育局私学部</t>
    <phoneticPr fontId="5"/>
  </si>
  <si>
    <t>私学助成課</t>
    <phoneticPr fontId="5"/>
  </si>
  <si>
    <t>○</t>
  </si>
  <si>
    <t>日本私立学校振興・共済事業団法第５条第２項</t>
    <phoneticPr fontId="5"/>
  </si>
  <si>
    <t>-</t>
    <phoneticPr fontId="5"/>
  </si>
  <si>
    <t>-</t>
    <phoneticPr fontId="5"/>
  </si>
  <si>
    <t>-</t>
    <phoneticPr fontId="5"/>
  </si>
  <si>
    <t>-</t>
    <phoneticPr fontId="5"/>
  </si>
  <si>
    <t>％</t>
    <phoneticPr fontId="5"/>
  </si>
  <si>
    <t>利払費</t>
    <rPh sb="0" eb="2">
      <t>リバラ</t>
    </rPh>
    <rPh sb="2" eb="3">
      <t>ヒ</t>
    </rPh>
    <phoneticPr fontId="5"/>
  </si>
  <si>
    <t>A.日本私立学校振興・共済事業団</t>
    <phoneticPr fontId="5"/>
  </si>
  <si>
    <t>日本私立学校振興・共済事業団</t>
    <phoneticPr fontId="5"/>
  </si>
  <si>
    <t>-</t>
    <phoneticPr fontId="5"/>
  </si>
  <si>
    <t>-</t>
    <phoneticPr fontId="5"/>
  </si>
  <si>
    <t>毎年度耐震化率を向上させ、最終的に100％の耐震化率を実現する。</t>
    <phoneticPr fontId="5"/>
  </si>
  <si>
    <t>毎年度耐震化率を向上させ、最終的に100％の耐震化率を実現する。</t>
    <phoneticPr fontId="5"/>
  </si>
  <si>
    <t>-</t>
    <phoneticPr fontId="5"/>
  </si>
  <si>
    <t>‐</t>
  </si>
  <si>
    <t>毎年度の耐震化率の向上に寄与していると考える。</t>
    <rPh sb="0" eb="3">
      <t>マイネンド</t>
    </rPh>
    <rPh sb="4" eb="7">
      <t>タイシンカ</t>
    </rPh>
    <rPh sb="7" eb="8">
      <t>リツ</t>
    </rPh>
    <rPh sb="9" eb="11">
      <t>コウジョウ</t>
    </rPh>
    <rPh sb="12" eb="14">
      <t>キヨ</t>
    </rPh>
    <rPh sb="19" eb="20">
      <t>カンガ</t>
    </rPh>
    <phoneticPr fontId="5"/>
  </si>
  <si>
    <t>出資に当たっては、日本私立学校振興・共済事業団の長期低利融資計画の内容を厳正に審査するなど、その必要性について適切にチェックを行っている。</t>
    <rPh sb="24" eb="26">
      <t>チョウキ</t>
    </rPh>
    <rPh sb="26" eb="28">
      <t>テイリ</t>
    </rPh>
    <rPh sb="28" eb="30">
      <t>ユウシ</t>
    </rPh>
    <phoneticPr fontId="5"/>
  </si>
  <si>
    <t>私立学校の老朽校舎等改築事業が進み、教育研究条件が向上していると考える。</t>
    <rPh sb="0" eb="2">
      <t>シリツ</t>
    </rPh>
    <rPh sb="2" eb="4">
      <t>ガッコウ</t>
    </rPh>
    <rPh sb="5" eb="7">
      <t>ロウキュウ</t>
    </rPh>
    <rPh sb="7" eb="9">
      <t>コウシャ</t>
    </rPh>
    <rPh sb="9" eb="10">
      <t>トウ</t>
    </rPh>
    <rPh sb="10" eb="12">
      <t>カイチク</t>
    </rPh>
    <rPh sb="12" eb="14">
      <t>ジギョウ</t>
    </rPh>
    <rPh sb="15" eb="16">
      <t>スス</t>
    </rPh>
    <rPh sb="18" eb="20">
      <t>キョウイク</t>
    </rPh>
    <rPh sb="20" eb="22">
      <t>ケンキュウ</t>
    </rPh>
    <rPh sb="22" eb="24">
      <t>ジョウケン</t>
    </rPh>
    <rPh sb="25" eb="27">
      <t>コウジョウ</t>
    </rPh>
    <rPh sb="32" eb="33">
      <t>カンガ</t>
    </rPh>
    <phoneticPr fontId="5"/>
  </si>
  <si>
    <t>　日本私立学校振興・共済事業団は、私立学校施設の耐震化を推進する必要性から、学校法人の耐震改築事業に対する長期低利融資を行っており、この貸付利率は国からの財政融資資金の借入利率より低く設定している。この財政融資資金の借入利率と学校法人への貸付利率の差を補填するための運用資金を出資することで、日本私立学校振興・共済事業団が安定的に貸付事業を実施できるようにする。</t>
    <rPh sb="17" eb="19">
      <t>シリツ</t>
    </rPh>
    <rPh sb="19" eb="21">
      <t>ガッコウ</t>
    </rPh>
    <rPh sb="21" eb="23">
      <t>シセツ</t>
    </rPh>
    <rPh sb="24" eb="27">
      <t>タイシンカ</t>
    </rPh>
    <rPh sb="28" eb="30">
      <t>スイシン</t>
    </rPh>
    <rPh sb="32" eb="35">
      <t>ヒツヨウセイ</t>
    </rPh>
    <rPh sb="38" eb="40">
      <t>ガッコウ</t>
    </rPh>
    <rPh sb="40" eb="42">
      <t>ホウジン</t>
    </rPh>
    <rPh sb="43" eb="45">
      <t>タイシン</t>
    </rPh>
    <rPh sb="45" eb="47">
      <t>カイチク</t>
    </rPh>
    <rPh sb="47" eb="49">
      <t>ジギョウ</t>
    </rPh>
    <rPh sb="50" eb="51">
      <t>タイ</t>
    </rPh>
    <rPh sb="53" eb="55">
      <t>チョウキ</t>
    </rPh>
    <rPh sb="55" eb="57">
      <t>テイリ</t>
    </rPh>
    <rPh sb="57" eb="59">
      <t>ユウシ</t>
    </rPh>
    <rPh sb="60" eb="61">
      <t>オコナ</t>
    </rPh>
    <rPh sb="68" eb="70">
      <t>カシツケ</t>
    </rPh>
    <rPh sb="70" eb="72">
      <t>リリツ</t>
    </rPh>
    <rPh sb="73" eb="74">
      <t>クニ</t>
    </rPh>
    <rPh sb="77" eb="79">
      <t>ザイセイ</t>
    </rPh>
    <rPh sb="79" eb="81">
      <t>ユウシ</t>
    </rPh>
    <rPh sb="81" eb="83">
      <t>シキン</t>
    </rPh>
    <rPh sb="84" eb="86">
      <t>シャクニュウ</t>
    </rPh>
    <rPh sb="86" eb="88">
      <t>リリツ</t>
    </rPh>
    <rPh sb="90" eb="91">
      <t>ヒク</t>
    </rPh>
    <rPh sb="92" eb="94">
      <t>セッテイ</t>
    </rPh>
    <rPh sb="101" eb="103">
      <t>ザイセイ</t>
    </rPh>
    <rPh sb="103" eb="105">
      <t>ユウシ</t>
    </rPh>
    <rPh sb="105" eb="107">
      <t>シキン</t>
    </rPh>
    <rPh sb="108" eb="110">
      <t>シャクニュウ</t>
    </rPh>
    <rPh sb="110" eb="112">
      <t>リリツ</t>
    </rPh>
    <rPh sb="113" eb="115">
      <t>ガッコウ</t>
    </rPh>
    <rPh sb="115" eb="117">
      <t>ホウジン</t>
    </rPh>
    <rPh sb="119" eb="121">
      <t>カシツケ</t>
    </rPh>
    <rPh sb="121" eb="123">
      <t>リリツ</t>
    </rPh>
    <rPh sb="124" eb="125">
      <t>サ</t>
    </rPh>
    <rPh sb="126" eb="128">
      <t>ホテン</t>
    </rPh>
    <rPh sb="133" eb="135">
      <t>ウンヨウ</t>
    </rPh>
    <rPh sb="135" eb="137">
      <t>シキン</t>
    </rPh>
    <rPh sb="138" eb="140">
      <t>シュッシ</t>
    </rPh>
    <rPh sb="161" eb="164">
      <t>アンテイテキ</t>
    </rPh>
    <rPh sb="165" eb="167">
      <t>カシツケ</t>
    </rPh>
    <rPh sb="167" eb="169">
      <t>ジギョウ</t>
    </rPh>
    <rPh sb="170" eb="172">
      <t>ジッシ</t>
    </rPh>
    <phoneticPr fontId="5"/>
  </si>
  <si>
    <t>日本私立学校振興・共済事業団による耐震関連融資を受けた学校法人数</t>
    <rPh sb="0" eb="2">
      <t>ニホン</t>
    </rPh>
    <rPh sb="2" eb="4">
      <t>シリツ</t>
    </rPh>
    <rPh sb="4" eb="6">
      <t>ガッコウ</t>
    </rPh>
    <rPh sb="6" eb="8">
      <t>シンコウ</t>
    </rPh>
    <rPh sb="9" eb="11">
      <t>キョウサイ</t>
    </rPh>
    <rPh sb="11" eb="14">
      <t>ジギョウダン</t>
    </rPh>
    <rPh sb="17" eb="19">
      <t>タイシン</t>
    </rPh>
    <rPh sb="19" eb="21">
      <t>カンレン</t>
    </rPh>
    <rPh sb="21" eb="23">
      <t>ユウシ</t>
    </rPh>
    <rPh sb="24" eb="25">
      <t>ウ</t>
    </rPh>
    <rPh sb="27" eb="29">
      <t>ガッコウ</t>
    </rPh>
    <rPh sb="29" eb="32">
      <t>ホウジンスウ</t>
    </rPh>
    <phoneticPr fontId="5"/>
  </si>
  <si>
    <t>法人</t>
    <rPh sb="0" eb="2">
      <t>ホウジン</t>
    </rPh>
    <phoneticPr fontId="5"/>
  </si>
  <si>
    <t>本事業は、私立学校施設の耐震化を推進するものであり、国民や社会のニーズを的確に反映している。</t>
    <rPh sb="5" eb="7">
      <t>シリツ</t>
    </rPh>
    <rPh sb="7" eb="9">
      <t>ガッコウ</t>
    </rPh>
    <rPh sb="9" eb="11">
      <t>シセツ</t>
    </rPh>
    <rPh sb="12" eb="15">
      <t>タイシンカ</t>
    </rPh>
    <rPh sb="16" eb="18">
      <t>スイシン</t>
    </rPh>
    <rPh sb="26" eb="28">
      <t>コクミン</t>
    </rPh>
    <rPh sb="29" eb="31">
      <t>シャカイ</t>
    </rPh>
    <rPh sb="36" eb="38">
      <t>テキカク</t>
    </rPh>
    <rPh sb="39" eb="41">
      <t>ハンエイ</t>
    </rPh>
    <phoneticPr fontId="5"/>
  </si>
  <si>
    <t>本事業は、私立学校施設の耐震化を促進するために実施するものであり、国として責任をもって取組むべきものである。</t>
    <rPh sb="5" eb="7">
      <t>シリツ</t>
    </rPh>
    <rPh sb="7" eb="9">
      <t>ガッコウ</t>
    </rPh>
    <rPh sb="9" eb="11">
      <t>シセツ</t>
    </rPh>
    <rPh sb="12" eb="15">
      <t>タイシンカ</t>
    </rPh>
    <rPh sb="16" eb="18">
      <t>ソクシン</t>
    </rPh>
    <rPh sb="23" eb="25">
      <t>ジッシ</t>
    </rPh>
    <rPh sb="33" eb="34">
      <t>クニ</t>
    </rPh>
    <rPh sb="37" eb="39">
      <t>セキニン</t>
    </rPh>
    <rPh sb="43" eb="44">
      <t>ト</t>
    </rPh>
    <rPh sb="44" eb="45">
      <t>ク</t>
    </rPh>
    <phoneticPr fontId="5"/>
  </si>
  <si>
    <t>私立学校施設の耐震化を通じて、学生・教職員の生命の安全・安心を確保し、また教育・研究・経営の基盤である学校財産を災害から守ることは、私立学校の振興において何よりも優先されるべきものであり、耐震化に資する本事業の優先度は高い。</t>
    <rPh sb="0" eb="2">
      <t>シリツ</t>
    </rPh>
    <rPh sb="2" eb="4">
      <t>ガッコウ</t>
    </rPh>
    <rPh sb="4" eb="6">
      <t>シセツ</t>
    </rPh>
    <rPh sb="7" eb="10">
      <t>タイシンカ</t>
    </rPh>
    <rPh sb="11" eb="12">
      <t>ツウ</t>
    </rPh>
    <rPh sb="15" eb="17">
      <t>ガクセイ</t>
    </rPh>
    <rPh sb="18" eb="21">
      <t>キョウショクイン</t>
    </rPh>
    <rPh sb="22" eb="24">
      <t>セイメイ</t>
    </rPh>
    <rPh sb="25" eb="27">
      <t>アンゼン</t>
    </rPh>
    <rPh sb="28" eb="30">
      <t>アンシン</t>
    </rPh>
    <rPh sb="31" eb="33">
      <t>カクホ</t>
    </rPh>
    <rPh sb="37" eb="39">
      <t>キョウイク</t>
    </rPh>
    <rPh sb="40" eb="42">
      <t>ケンキュウ</t>
    </rPh>
    <rPh sb="43" eb="45">
      <t>ケイエイ</t>
    </rPh>
    <rPh sb="46" eb="48">
      <t>キバン</t>
    </rPh>
    <rPh sb="51" eb="53">
      <t>ガッコウ</t>
    </rPh>
    <rPh sb="53" eb="55">
      <t>ザイサン</t>
    </rPh>
    <rPh sb="56" eb="58">
      <t>サイガイ</t>
    </rPh>
    <rPh sb="60" eb="61">
      <t>マモ</t>
    </rPh>
    <rPh sb="66" eb="68">
      <t>シリツ</t>
    </rPh>
    <rPh sb="68" eb="70">
      <t>ガッコウ</t>
    </rPh>
    <rPh sb="71" eb="73">
      <t>シンコウ</t>
    </rPh>
    <rPh sb="77" eb="78">
      <t>ナニ</t>
    </rPh>
    <rPh sb="81" eb="83">
      <t>ユウセン</t>
    </rPh>
    <rPh sb="94" eb="97">
      <t>タイシンカ</t>
    </rPh>
    <rPh sb="98" eb="99">
      <t>シ</t>
    </rPh>
    <rPh sb="101" eb="102">
      <t>ホン</t>
    </rPh>
    <rPh sb="102" eb="104">
      <t>ジギョウ</t>
    </rPh>
    <rPh sb="105" eb="108">
      <t>ユウセンド</t>
    </rPh>
    <rPh sb="109" eb="110">
      <t>タカ</t>
    </rPh>
    <phoneticPr fontId="5"/>
  </si>
  <si>
    <t>学校法人への貸付期間は20年であるため、利子補給とした場合、平成7年度以降20年間の予算措置が必要となり長期間国の財政負担が生じることになるが、出資金は役割を終えれば国庫納付を行うため、最終的には国の負担は生じないため効果的であると考える。</t>
    <rPh sb="0" eb="2">
      <t>ガッコウ</t>
    </rPh>
    <rPh sb="20" eb="22">
      <t>リシ</t>
    </rPh>
    <rPh sb="22" eb="24">
      <t>ホキュウ</t>
    </rPh>
    <rPh sb="27" eb="29">
      <t>バアイ</t>
    </rPh>
    <rPh sb="30" eb="32">
      <t>ヘイセイ</t>
    </rPh>
    <rPh sb="33" eb="35">
      <t>ネンド</t>
    </rPh>
    <rPh sb="35" eb="37">
      <t>イコウ</t>
    </rPh>
    <rPh sb="39" eb="41">
      <t>ネンカン</t>
    </rPh>
    <rPh sb="42" eb="44">
      <t>ヨサン</t>
    </rPh>
    <rPh sb="44" eb="46">
      <t>ソチ</t>
    </rPh>
    <rPh sb="47" eb="49">
      <t>ヒツヨウ</t>
    </rPh>
    <rPh sb="52" eb="55">
      <t>チョウキカン</t>
    </rPh>
    <rPh sb="55" eb="56">
      <t>クニ</t>
    </rPh>
    <rPh sb="57" eb="59">
      <t>ザイセイ</t>
    </rPh>
    <rPh sb="59" eb="61">
      <t>フタン</t>
    </rPh>
    <rPh sb="62" eb="63">
      <t>ショウ</t>
    </rPh>
    <rPh sb="72" eb="75">
      <t>シュッシキン</t>
    </rPh>
    <rPh sb="76" eb="78">
      <t>ヤクワリ</t>
    </rPh>
    <rPh sb="79" eb="80">
      <t>オ</t>
    </rPh>
    <rPh sb="83" eb="85">
      <t>コッコ</t>
    </rPh>
    <rPh sb="85" eb="87">
      <t>ノウフ</t>
    </rPh>
    <rPh sb="88" eb="89">
      <t>オコナ</t>
    </rPh>
    <rPh sb="93" eb="96">
      <t>サイシュウテキ</t>
    </rPh>
    <rPh sb="98" eb="99">
      <t>クニ</t>
    </rPh>
    <rPh sb="100" eb="102">
      <t>フタン</t>
    </rPh>
    <rPh sb="103" eb="104">
      <t>ショウ</t>
    </rPh>
    <rPh sb="109" eb="112">
      <t>コウカテキ</t>
    </rPh>
    <rPh sb="116" eb="117">
      <t>カンガ</t>
    </rPh>
    <phoneticPr fontId="5"/>
  </si>
  <si>
    <t>資金を運用することで利子の支払いの一部に充当</t>
    <rPh sb="0" eb="2">
      <t>シキン</t>
    </rPh>
    <rPh sb="3" eb="5">
      <t>ウンヨウ</t>
    </rPh>
    <rPh sb="10" eb="12">
      <t>リシ</t>
    </rPh>
    <rPh sb="13" eb="15">
      <t>シハライ</t>
    </rPh>
    <rPh sb="17" eb="19">
      <t>イチブ</t>
    </rPh>
    <rPh sb="20" eb="22">
      <t>ジュウトウ</t>
    </rPh>
    <phoneticPr fontId="5"/>
  </si>
  <si>
    <t>利子の支払いの一部に充当</t>
    <rPh sb="0" eb="2">
      <t>リシ</t>
    </rPh>
    <phoneticPr fontId="5"/>
  </si>
  <si>
    <t>政策目標6：私学の振興
施策目標：6-1 特色ある教育研究を展開する私立学校の振興</t>
    <rPh sb="0" eb="2">
      <t>セイサク</t>
    </rPh>
    <rPh sb="2" eb="4">
      <t>モクヒョウ</t>
    </rPh>
    <rPh sb="6" eb="8">
      <t>シガク</t>
    </rPh>
    <rPh sb="9" eb="11">
      <t>シンコウ</t>
    </rPh>
    <rPh sb="12" eb="13">
      <t>セ</t>
    </rPh>
    <rPh sb="13" eb="14">
      <t>サク</t>
    </rPh>
    <rPh sb="14" eb="16">
      <t>モクヒョウ</t>
    </rPh>
    <phoneticPr fontId="5"/>
  </si>
  <si>
    <t>-</t>
    <phoneticPr fontId="5"/>
  </si>
  <si>
    <t>0024  0025</t>
    <phoneticPr fontId="5"/>
  </si>
  <si>
    <t>耐震関連融資を受ける学校法人数は増加傾向にあり、実績はあがっていると考える。</t>
    <rPh sb="0" eb="2">
      <t>タイシン</t>
    </rPh>
    <rPh sb="2" eb="4">
      <t>カンレン</t>
    </rPh>
    <rPh sb="4" eb="6">
      <t>ユウシ</t>
    </rPh>
    <rPh sb="7" eb="8">
      <t>ウ</t>
    </rPh>
    <rPh sb="10" eb="12">
      <t>ガッコウ</t>
    </rPh>
    <rPh sb="12" eb="15">
      <t>ホウジンスウ</t>
    </rPh>
    <rPh sb="16" eb="18">
      <t>ゾウカ</t>
    </rPh>
    <rPh sb="18" eb="20">
      <t>ケイコウ</t>
    </rPh>
    <rPh sb="24" eb="26">
      <t>ジッセキ</t>
    </rPh>
    <rPh sb="34" eb="35">
      <t>カンガ</t>
    </rPh>
    <phoneticPr fontId="5"/>
  </si>
  <si>
    <t>-</t>
    <phoneticPr fontId="5"/>
  </si>
  <si>
    <t>-</t>
    <phoneticPr fontId="5"/>
  </si>
  <si>
    <t>本事業は、国策として私立学校施設の耐震化促進のために、日本私立学校振興・共済事業団において長期低利融資を実施していることから、私学事業団に対する出資は妥当と考える。</t>
    <rPh sb="0" eb="1">
      <t>ホン</t>
    </rPh>
    <rPh sb="1" eb="3">
      <t>ジギョウ</t>
    </rPh>
    <rPh sb="5" eb="7">
      <t>コクサク</t>
    </rPh>
    <rPh sb="10" eb="12">
      <t>シリツ</t>
    </rPh>
    <rPh sb="12" eb="14">
      <t>ガッコウ</t>
    </rPh>
    <rPh sb="14" eb="16">
      <t>シセツ</t>
    </rPh>
    <rPh sb="17" eb="20">
      <t>タイシンカ</t>
    </rPh>
    <rPh sb="20" eb="22">
      <t>ソクシン</t>
    </rPh>
    <rPh sb="27" eb="29">
      <t>ニホン</t>
    </rPh>
    <rPh sb="29" eb="31">
      <t>シリツ</t>
    </rPh>
    <rPh sb="31" eb="33">
      <t>ガッコウ</t>
    </rPh>
    <rPh sb="33" eb="35">
      <t>シンコウ</t>
    </rPh>
    <rPh sb="36" eb="38">
      <t>キョウサイ</t>
    </rPh>
    <rPh sb="38" eb="41">
      <t>ジギョウダン</t>
    </rPh>
    <rPh sb="45" eb="47">
      <t>チョウキ</t>
    </rPh>
    <rPh sb="47" eb="49">
      <t>テイリ</t>
    </rPh>
    <rPh sb="49" eb="51">
      <t>ユウシ</t>
    </rPh>
    <rPh sb="52" eb="54">
      <t>ジッシ</t>
    </rPh>
    <rPh sb="63" eb="65">
      <t>シガク</t>
    </rPh>
    <rPh sb="65" eb="68">
      <t>ジギョウダン</t>
    </rPh>
    <rPh sb="69" eb="70">
      <t>タイ</t>
    </rPh>
    <rPh sb="72" eb="74">
      <t>シュッシ</t>
    </rPh>
    <rPh sb="75" eb="77">
      <t>ダトウ</t>
    </rPh>
    <rPh sb="78" eb="79">
      <t>カンガ</t>
    </rPh>
    <phoneticPr fontId="5"/>
  </si>
  <si>
    <t>国として私立学校施設の耐震化を推し進める中で、長期低利融資により学校法人の負担が軽減し、耐震化を促進する効果があると考えるため、出資は妥当と考える。</t>
    <rPh sb="0" eb="1">
      <t>クニ</t>
    </rPh>
    <rPh sb="4" eb="6">
      <t>シリツ</t>
    </rPh>
    <rPh sb="6" eb="8">
      <t>ガッコウ</t>
    </rPh>
    <rPh sb="8" eb="10">
      <t>シセツ</t>
    </rPh>
    <rPh sb="11" eb="14">
      <t>タイシンカ</t>
    </rPh>
    <rPh sb="15" eb="16">
      <t>オ</t>
    </rPh>
    <rPh sb="17" eb="18">
      <t>スス</t>
    </rPh>
    <rPh sb="20" eb="21">
      <t>ナカ</t>
    </rPh>
    <rPh sb="23" eb="25">
      <t>チョウキ</t>
    </rPh>
    <rPh sb="25" eb="27">
      <t>テイリ</t>
    </rPh>
    <rPh sb="27" eb="29">
      <t>ユウシ</t>
    </rPh>
    <rPh sb="32" eb="34">
      <t>ガッコウ</t>
    </rPh>
    <rPh sb="34" eb="36">
      <t>ホウジン</t>
    </rPh>
    <rPh sb="37" eb="39">
      <t>フタン</t>
    </rPh>
    <rPh sb="40" eb="42">
      <t>ケイゲン</t>
    </rPh>
    <rPh sb="44" eb="47">
      <t>タイシンカ</t>
    </rPh>
    <rPh sb="48" eb="50">
      <t>ソクシン</t>
    </rPh>
    <rPh sb="52" eb="54">
      <t>コウカ</t>
    </rPh>
    <rPh sb="58" eb="59">
      <t>カンガ</t>
    </rPh>
    <rPh sb="64" eb="66">
      <t>シュッシ</t>
    </rPh>
    <rPh sb="67" eb="69">
      <t>ダトウ</t>
    </rPh>
    <rPh sb="70" eb="71">
      <t>カンガ</t>
    </rPh>
    <phoneticPr fontId="5"/>
  </si>
  <si>
    <t>日本私立学校振興・共済事業団が長期低利融資を実施するに際し、政府出資を行うことにより、私立学校施設の耐震化に係る費用について学校法人の負担軽減を図るものであり、融資件数の伸びからも、学校法人が当該融資をうまく利用していることを伺うことができ、また耐震化率も年々向上していることから、事業の効果が着実に現れているものと考える。</t>
    <rPh sb="27" eb="28">
      <t>サイ</t>
    </rPh>
    <rPh sb="30" eb="32">
      <t>セイフ</t>
    </rPh>
    <rPh sb="32" eb="34">
      <t>シュッシ</t>
    </rPh>
    <rPh sb="35" eb="36">
      <t>オコナ</t>
    </rPh>
    <rPh sb="43" eb="45">
      <t>シリツ</t>
    </rPh>
    <rPh sb="45" eb="47">
      <t>ガッコウ</t>
    </rPh>
    <rPh sb="54" eb="55">
      <t>カカ</t>
    </rPh>
    <rPh sb="56" eb="58">
      <t>ヒヨウ</t>
    </rPh>
    <rPh sb="62" eb="64">
      <t>ガッコウ</t>
    </rPh>
    <rPh sb="64" eb="66">
      <t>ホウジン</t>
    </rPh>
    <rPh sb="80" eb="82">
      <t>ユウシ</t>
    </rPh>
    <rPh sb="82" eb="84">
      <t>ケンスウ</t>
    </rPh>
    <rPh sb="85" eb="86">
      <t>ノ</t>
    </rPh>
    <rPh sb="91" eb="93">
      <t>ガッコウ</t>
    </rPh>
    <rPh sb="93" eb="95">
      <t>ホウジン</t>
    </rPh>
    <rPh sb="96" eb="98">
      <t>トウガイ</t>
    </rPh>
    <rPh sb="98" eb="100">
      <t>ユウシ</t>
    </rPh>
    <rPh sb="104" eb="106">
      <t>リヨウ</t>
    </rPh>
    <rPh sb="113" eb="114">
      <t>ウカガ</t>
    </rPh>
    <rPh sb="123" eb="126">
      <t>タイシンカ</t>
    </rPh>
    <rPh sb="126" eb="127">
      <t>リツ</t>
    </rPh>
    <rPh sb="128" eb="130">
      <t>ネンネン</t>
    </rPh>
    <rPh sb="130" eb="132">
      <t>コウジョウ</t>
    </rPh>
    <rPh sb="141" eb="143">
      <t>ジギョウ</t>
    </rPh>
    <rPh sb="144" eb="146">
      <t>コウカ</t>
    </rPh>
    <rPh sb="147" eb="149">
      <t>チャクジツ</t>
    </rPh>
    <rPh sb="150" eb="151">
      <t>アラワ</t>
    </rPh>
    <rPh sb="158" eb="159">
      <t>カンガ</t>
    </rPh>
    <phoneticPr fontId="5"/>
  </si>
  <si>
    <t>長期低利融資が平成27年度までの制度であることに鑑み、平成28年度以降の長期低利融資の継続を検討するとともに、それに伴う出資措置の方向性について検討していきたい。</t>
    <rPh sb="0" eb="2">
      <t>チョウキ</t>
    </rPh>
    <rPh sb="16" eb="18">
      <t>セイド</t>
    </rPh>
    <rPh sb="24" eb="25">
      <t>カンガ</t>
    </rPh>
    <rPh sb="27" eb="29">
      <t>ヘイセイ</t>
    </rPh>
    <rPh sb="31" eb="33">
      <t>ネンド</t>
    </rPh>
    <rPh sb="33" eb="35">
      <t>イコウ</t>
    </rPh>
    <rPh sb="36" eb="38">
      <t>チョウキ</t>
    </rPh>
    <rPh sb="72" eb="74">
      <t>ケントウ</t>
    </rPh>
    <phoneticPr fontId="5"/>
  </si>
  <si>
    <t>A.  　　　　　　　　　　　　　　　　　　　　　　　　　　　　　　　　　　　　　　　　　　　　　　　　　　　　　　　　　　　　　　　　　　　　　　　　　　　　　　　　　　　　※出資事業</t>
    <rPh sb="89" eb="91">
      <t>シュッシ</t>
    </rPh>
    <rPh sb="91" eb="93">
      <t>ジギョウ</t>
    </rPh>
    <phoneticPr fontId="5"/>
  </si>
  <si>
    <t>日本私立学校振興・共済事業団出資金</t>
    <phoneticPr fontId="5"/>
  </si>
  <si>
    <t>　日本私立学校振興・共済事業団に対し政府出資金を措置することで、長期低利融資を実施させ私立学校施設の耐震化を推進する。</t>
    <phoneticPr fontId="5"/>
  </si>
  <si>
    <t>私学助成課長
蝦名　善之</t>
    <rPh sb="7" eb="8">
      <t>エビ</t>
    </rPh>
    <rPh sb="8" eb="9">
      <t>ナ</t>
    </rPh>
    <rPh sb="10" eb="12">
      <t>ヨシユキ</t>
    </rPh>
    <phoneticPr fontId="5"/>
  </si>
  <si>
    <t>日本私立学校振興・共済事業団の耐震関連融資執行状況</t>
    <rPh sb="21" eb="23">
      <t>シッコウ</t>
    </rPh>
    <rPh sb="23" eb="25">
      <t>ジョウキョウ</t>
    </rPh>
    <phoneticPr fontId="5"/>
  </si>
  <si>
    <t>-</t>
    <phoneticPr fontId="5"/>
  </si>
  <si>
    <t>-</t>
    <phoneticPr fontId="5"/>
  </si>
  <si>
    <t>　当該年度融資執行額　/当該年度対象法人</t>
    <phoneticPr fontId="5"/>
  </si>
  <si>
    <t>千円</t>
    <rPh sb="0" eb="2">
      <t>センエン</t>
    </rPh>
    <phoneticPr fontId="5"/>
  </si>
  <si>
    <t>-</t>
    <phoneticPr fontId="5"/>
  </si>
  <si>
    <t>　　　　　　　　－</t>
    <phoneticPr fontId="5"/>
  </si>
  <si>
    <t>大学等における耐震化率
※平成26年度の成果実績については、例年12月に耐震化率を公表しており、現在は集計中であるため、数値を「-」としている。</t>
    <rPh sb="0" eb="2">
      <t>ダイガク</t>
    </rPh>
    <rPh sb="2" eb="3">
      <t>トウ</t>
    </rPh>
    <rPh sb="7" eb="10">
      <t>タイシンカ</t>
    </rPh>
    <rPh sb="10" eb="11">
      <t>リツ</t>
    </rPh>
    <rPh sb="13" eb="15">
      <t>ヘイセイ</t>
    </rPh>
    <rPh sb="17" eb="19">
      <t>ネンド</t>
    </rPh>
    <rPh sb="20" eb="22">
      <t>セイカ</t>
    </rPh>
    <rPh sb="22" eb="24">
      <t>ジッセキ</t>
    </rPh>
    <rPh sb="30" eb="32">
      <t>レイネン</t>
    </rPh>
    <rPh sb="34" eb="35">
      <t>ガツ</t>
    </rPh>
    <rPh sb="36" eb="39">
      <t>タイシンカ</t>
    </rPh>
    <rPh sb="39" eb="40">
      <t>リツ</t>
    </rPh>
    <rPh sb="41" eb="43">
      <t>コウヒョウ</t>
    </rPh>
    <rPh sb="48" eb="50">
      <t>ゲンザイ</t>
    </rPh>
    <rPh sb="51" eb="54">
      <t>シュウケイチュウ</t>
    </rPh>
    <rPh sb="60" eb="62">
      <t>スウチ</t>
    </rPh>
    <phoneticPr fontId="5"/>
  </si>
  <si>
    <t>高校等における耐震化率
※平成26年度の成果実績については、例年12月に耐震化率を公表しており、現在は集計中であるため、数値を「-」としている。</t>
    <rPh sb="0" eb="2">
      <t>コウコウ</t>
    </rPh>
    <phoneticPr fontId="5"/>
  </si>
  <si>
    <t>35,788,800/39</t>
    <phoneticPr fontId="5"/>
  </si>
  <si>
    <t>43,117,000/101</t>
    <phoneticPr fontId="5"/>
  </si>
  <si>
    <t>58,106,400/103</t>
    <phoneticPr fontId="5"/>
  </si>
  <si>
    <t>当該年度耐震関連融資執行額/当該年度耐震関連融資対象法人</t>
    <rPh sb="0" eb="2">
      <t>トウガイ</t>
    </rPh>
    <rPh sb="2" eb="4">
      <t>ネンド</t>
    </rPh>
    <rPh sb="4" eb="6">
      <t>タイシン</t>
    </rPh>
    <rPh sb="6" eb="8">
      <t>カンレン</t>
    </rPh>
    <rPh sb="8" eb="10">
      <t>ユウシ</t>
    </rPh>
    <rPh sb="10" eb="12">
      <t>シッコウ</t>
    </rPh>
    <rPh sb="12" eb="13">
      <t>ガク</t>
    </rPh>
    <rPh sb="14" eb="16">
      <t>トウガイ</t>
    </rPh>
    <rPh sb="16" eb="18">
      <t>ネンド</t>
    </rPh>
    <rPh sb="18" eb="20">
      <t>タイシン</t>
    </rPh>
    <rPh sb="20" eb="22">
      <t>カンレン</t>
    </rPh>
    <rPh sb="22" eb="24">
      <t>ユウシ</t>
    </rPh>
    <rPh sb="24" eb="26">
      <t>タイショウ</t>
    </rPh>
    <rPh sb="26" eb="28">
      <t>ホウジン</t>
    </rPh>
    <phoneticPr fontId="5"/>
  </si>
  <si>
    <t>外部有識者による点検対象外</t>
    <rPh sb="0" eb="2">
      <t>ガイブ</t>
    </rPh>
    <rPh sb="2" eb="5">
      <t>ユウシキシャ</t>
    </rPh>
    <rPh sb="8" eb="10">
      <t>テンケン</t>
    </rPh>
    <rPh sb="10" eb="13">
      <t>タイショウガイ</t>
    </rPh>
    <phoneticPr fontId="5"/>
  </si>
  <si>
    <t>１．事業評価の観点 ： 本事業は、日本私立学校振興・共済事業団に対し政府出資金を措置することで、長期低利融資を実施させ私立学校施設の耐震化を推進することを目的としており、事業評価に当たっては契約・執行手続きの観点から検証を行った。　　　　　　　　　　　　　　　　　　　　　　　　　　　　　　　　　　　　　　　　　　　　　　　　　　　　　　　　　　　　　　　　　　　　　　　　　　　　　　
２．所　　　　　見 ：私立学校施設の耐震化は、学生・教職員の生命の安全・安心を確保するため，最優先で取組むべき課題であり、平成28年度以降の長期低利融資の継続を検討しつつ、今後においても計画的な予算執行に努める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</si>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</sst>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76200</xdr:colOff>
          <xdr:row>45</xdr:row>
          <xdr:rowOff>85725</xdr:rowOff>
        </xdr:from>
        <xdr:to>
          <xdr:col>49</xdr:col>
          <xdr:colOff>257175</xdr:colOff>
          <xdr:row>75</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229</xdr:row>
          <xdr:rowOff>209550</xdr:rowOff>
        </xdr:from>
        <xdr:to>
          <xdr:col>46</xdr:col>
          <xdr:colOff>76200</xdr:colOff>
          <xdr:row>230</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142</xdr:row>
      <xdr:rowOff>0</xdr:rowOff>
    </xdr:from>
    <xdr:to>
      <xdr:col>32</xdr:col>
      <xdr:colOff>133048</xdr:colOff>
      <xdr:row>144</xdr:row>
      <xdr:rowOff>227045</xdr:rowOff>
    </xdr:to>
    <xdr:sp macro="" textlink="">
      <xdr:nvSpPr>
        <xdr:cNvPr id="10" name="Rectangle 1"/>
        <xdr:cNvSpPr>
          <a:spLocks noChangeArrowheads="1"/>
        </xdr:cNvSpPr>
      </xdr:nvSpPr>
      <xdr:spPr bwMode="auto">
        <a:xfrm>
          <a:off x="3429000" y="35645912"/>
          <a:ext cx="2800048" cy="9218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FF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8</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349</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16</xdr:col>
      <xdr:colOff>0</xdr:colOff>
      <xdr:row>145</xdr:row>
      <xdr:rowOff>0</xdr:rowOff>
    </xdr:from>
    <xdr:to>
      <xdr:col>37</xdr:col>
      <xdr:colOff>40972</xdr:colOff>
      <xdr:row>146</xdr:row>
      <xdr:rowOff>249518</xdr:rowOff>
    </xdr:to>
    <xdr:sp macro="" textlink="">
      <xdr:nvSpPr>
        <xdr:cNvPr id="13" name="AutoShape 7"/>
        <xdr:cNvSpPr>
          <a:spLocks noChangeArrowheads="1"/>
        </xdr:cNvSpPr>
      </xdr:nvSpPr>
      <xdr:spPr bwMode="auto">
        <a:xfrm>
          <a:off x="3048000" y="36688059"/>
          <a:ext cx="4041472" cy="596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日本私立学校振興・共済事業団が長期低利融資を安定的に行うための運用資金として、出資。</a:t>
          </a:r>
          <a:endParaRPr lang="ja-JP" altLang="en-US"/>
        </a:p>
      </xdr:txBody>
    </xdr:sp>
    <xdr:clientData/>
  </xdr:twoCellAnchor>
  <xdr:twoCellAnchor>
    <xdr:from>
      <xdr:col>16</xdr:col>
      <xdr:colOff>0</xdr:colOff>
      <xdr:row>147</xdr:row>
      <xdr:rowOff>0</xdr:rowOff>
    </xdr:from>
    <xdr:to>
      <xdr:col>36</xdr:col>
      <xdr:colOff>79375</xdr:colOff>
      <xdr:row>153</xdr:row>
      <xdr:rowOff>325531</xdr:rowOff>
    </xdr:to>
    <xdr:grpSp>
      <xdr:nvGrpSpPr>
        <xdr:cNvPr id="26" name="Group 2"/>
        <xdr:cNvGrpSpPr>
          <a:grpSpLocks/>
        </xdr:cNvGrpSpPr>
      </xdr:nvGrpSpPr>
      <xdr:grpSpPr bwMode="auto">
        <a:xfrm>
          <a:off x="3251200" y="37452300"/>
          <a:ext cx="4143375" cy="2459131"/>
          <a:chOff x="385" y="3201"/>
          <a:chExt cx="347" cy="251"/>
        </a:xfrm>
      </xdr:grpSpPr>
      <xdr:sp macro="" textlink="">
        <xdr:nvSpPr>
          <xdr:cNvPr id="27" name="Rectangle 3"/>
          <xdr:cNvSpPr>
            <a:spLocks noChangeArrowheads="1"/>
          </xdr:cNvSpPr>
        </xdr:nvSpPr>
        <xdr:spPr bwMode="auto">
          <a:xfrm>
            <a:off x="385" y="3344"/>
            <a:ext cx="347" cy="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Ａ．日本私立学校振興・共済事業団</a:t>
            </a:r>
            <a:endParaRPr lang="ja-JP" altLang="en-US" sz="1600" b="0" i="0" u="none" strike="noStrike" baseline="0">
              <a:solidFill>
                <a:srgbClr val="FF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8</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349</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28" name="Rectangle 4"/>
          <xdr:cNvSpPr>
            <a:spLocks noChangeArrowheads="1"/>
          </xdr:cNvSpPr>
        </xdr:nvSpPr>
        <xdr:spPr bwMode="auto">
          <a:xfrm>
            <a:off x="447" y="3304"/>
            <a:ext cx="224" cy="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【申請・出資】</a:t>
            </a:r>
            <a:endParaRPr lang="ja-JP" altLang="en-US"/>
          </a:p>
        </xdr:txBody>
      </xdr:sp>
      <xdr:sp macro="" textlink="">
        <xdr:nvSpPr>
          <xdr:cNvPr id="29" name="Line 5"/>
          <xdr:cNvSpPr>
            <a:spLocks noChangeShapeType="1"/>
          </xdr:cNvSpPr>
        </xdr:nvSpPr>
        <xdr:spPr bwMode="auto">
          <a:xfrm>
            <a:off x="559" y="3201"/>
            <a:ext cx="0" cy="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16</xdr:col>
      <xdr:colOff>0</xdr:colOff>
      <xdr:row>154</xdr:row>
      <xdr:rowOff>0</xdr:rowOff>
    </xdr:from>
    <xdr:to>
      <xdr:col>36</xdr:col>
      <xdr:colOff>25249</xdr:colOff>
      <xdr:row>155</xdr:row>
      <xdr:rowOff>200230</xdr:rowOff>
    </xdr:to>
    <xdr:sp macro="" textlink="">
      <xdr:nvSpPr>
        <xdr:cNvPr id="31" name="AutoShape 6"/>
        <xdr:cNvSpPr>
          <a:spLocks noChangeArrowheads="1"/>
        </xdr:cNvSpPr>
      </xdr:nvSpPr>
      <xdr:spPr bwMode="auto">
        <a:xfrm>
          <a:off x="3048000" y="39814500"/>
          <a:ext cx="3835249" cy="5476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施設の耐震改築等に対し、学校法人等に長期低利融資を実施。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299" zoomScale="75" zoomScaleNormal="75" zoomScaleSheetLayoutView="75"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89" t="s">
        <v>0</v>
      </c>
      <c r="AK2" s="489"/>
      <c r="AL2" s="489"/>
      <c r="AM2" s="489"/>
      <c r="AN2" s="489"/>
      <c r="AO2" s="489"/>
      <c r="AP2" s="489"/>
      <c r="AQ2" s="106" t="s">
        <v>464</v>
      </c>
      <c r="AR2" s="106"/>
      <c r="AS2" s="68" t="str">
        <f>IF(OR(AQ2="　", AQ2=""), "", "-")</f>
        <v/>
      </c>
      <c r="AT2" s="107">
        <v>165</v>
      </c>
      <c r="AU2" s="107"/>
      <c r="AV2" s="69" t="str">
        <f>IF(AW2="", "", "-")</f>
        <v/>
      </c>
      <c r="AW2" s="111"/>
      <c r="AX2" s="111"/>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c r="A4" s="517" t="s">
        <v>30</v>
      </c>
      <c r="B4" s="518"/>
      <c r="C4" s="518"/>
      <c r="D4" s="518"/>
      <c r="E4" s="518"/>
      <c r="F4" s="518"/>
      <c r="G4" s="491" t="s">
        <v>512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6" t="s">
        <v>212</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472</v>
      </c>
      <c r="AF5" s="512"/>
      <c r="AG5" s="512"/>
      <c r="AH5" s="512"/>
      <c r="AI5" s="512"/>
      <c r="AJ5" s="512"/>
      <c r="AK5" s="512"/>
      <c r="AL5" s="512"/>
      <c r="AM5" s="512"/>
      <c r="AN5" s="512"/>
      <c r="AO5" s="512"/>
      <c r="AP5" s="513"/>
      <c r="AQ5" s="514" t="s">
        <v>514</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501</v>
      </c>
      <c r="AF6" s="526"/>
      <c r="AG6" s="526"/>
      <c r="AH6" s="526"/>
      <c r="AI6" s="526"/>
      <c r="AJ6" s="526"/>
      <c r="AK6" s="526"/>
      <c r="AL6" s="526"/>
      <c r="AM6" s="526"/>
      <c r="AN6" s="526"/>
      <c r="AO6" s="526"/>
      <c r="AP6" s="526"/>
      <c r="AQ6" s="124"/>
      <c r="AR6" s="124"/>
      <c r="AS6" s="124"/>
      <c r="AT6" s="124"/>
      <c r="AU6" s="124"/>
      <c r="AV6" s="124"/>
      <c r="AW6" s="124"/>
      <c r="AX6" s="527"/>
    </row>
    <row r="7" spans="1:50" ht="37.5" customHeight="1">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44.25" customHeight="1">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513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82.5" customHeight="1">
      <c r="A10" s="456" t="s">
        <v>36</v>
      </c>
      <c r="B10" s="457"/>
      <c r="C10" s="457"/>
      <c r="D10" s="457"/>
      <c r="E10" s="457"/>
      <c r="F10" s="457"/>
      <c r="G10" s="485" t="s">
        <v>492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476</v>
      </c>
      <c r="Q13" s="72"/>
      <c r="R13" s="72"/>
      <c r="S13" s="72"/>
      <c r="T13" s="72"/>
      <c r="U13" s="72"/>
      <c r="V13" s="73"/>
      <c r="W13" s="71" t="s">
        <v>475</v>
      </c>
      <c r="X13" s="72"/>
      <c r="Y13" s="72"/>
      <c r="Z13" s="72"/>
      <c r="AA13" s="72"/>
      <c r="AB13" s="72"/>
      <c r="AC13" s="73"/>
      <c r="AD13" s="71" t="s">
        <v>475</v>
      </c>
      <c r="AE13" s="72"/>
      <c r="AF13" s="72"/>
      <c r="AG13" s="72"/>
      <c r="AH13" s="72"/>
      <c r="AI13" s="72"/>
      <c r="AJ13" s="73"/>
      <c r="AK13" s="71" t="s">
        <v>475</v>
      </c>
      <c r="AL13" s="72"/>
      <c r="AM13" s="72"/>
      <c r="AN13" s="72"/>
      <c r="AO13" s="72"/>
      <c r="AP13" s="72"/>
      <c r="AQ13" s="73"/>
      <c r="AR13" s="665" t="s">
        <v>475</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v>3601</v>
      </c>
      <c r="Q14" s="72"/>
      <c r="R14" s="72"/>
      <c r="S14" s="72"/>
      <c r="T14" s="72"/>
      <c r="U14" s="72"/>
      <c r="V14" s="73"/>
      <c r="W14" s="71" t="s">
        <v>475</v>
      </c>
      <c r="X14" s="72"/>
      <c r="Y14" s="72"/>
      <c r="Z14" s="72"/>
      <c r="AA14" s="72"/>
      <c r="AB14" s="72"/>
      <c r="AC14" s="73"/>
      <c r="AD14" s="71">
        <v>8349</v>
      </c>
      <c r="AE14" s="72"/>
      <c r="AF14" s="72"/>
      <c r="AG14" s="72"/>
      <c r="AH14" s="72"/>
      <c r="AI14" s="72"/>
      <c r="AJ14" s="73"/>
      <c r="AK14" s="71" t="s">
        <v>476</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475</v>
      </c>
      <c r="Q15" s="72"/>
      <c r="R15" s="72"/>
      <c r="S15" s="72"/>
      <c r="T15" s="72"/>
      <c r="U15" s="72"/>
      <c r="V15" s="73"/>
      <c r="W15" s="71" t="s">
        <v>478</v>
      </c>
      <c r="X15" s="72"/>
      <c r="Y15" s="72"/>
      <c r="Z15" s="72"/>
      <c r="AA15" s="72"/>
      <c r="AB15" s="72"/>
      <c r="AC15" s="73"/>
      <c r="AD15" s="71" t="s">
        <v>475</v>
      </c>
      <c r="AE15" s="72"/>
      <c r="AF15" s="72"/>
      <c r="AG15" s="72"/>
      <c r="AH15" s="72"/>
      <c r="AI15" s="72"/>
      <c r="AJ15" s="73"/>
      <c r="AK15" s="71" t="s">
        <v>475</v>
      </c>
      <c r="AL15" s="72"/>
      <c r="AM15" s="72"/>
      <c r="AN15" s="72"/>
      <c r="AO15" s="72"/>
      <c r="AP15" s="72"/>
      <c r="AQ15" s="73"/>
      <c r="AR15" s="71" t="s">
        <v>475</v>
      </c>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476</v>
      </c>
      <c r="X16" s="72"/>
      <c r="Y16" s="72"/>
      <c r="Z16" s="72"/>
      <c r="AA16" s="72"/>
      <c r="AB16" s="72"/>
      <c r="AC16" s="73"/>
      <c r="AD16" s="71" t="s">
        <v>478</v>
      </c>
      <c r="AE16" s="72"/>
      <c r="AF16" s="72"/>
      <c r="AG16" s="72"/>
      <c r="AH16" s="72"/>
      <c r="AI16" s="72"/>
      <c r="AJ16" s="73"/>
      <c r="AK16" s="71" t="s">
        <v>476</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v>8593</v>
      </c>
      <c r="Q17" s="72"/>
      <c r="R17" s="72"/>
      <c r="S17" s="72"/>
      <c r="T17" s="72"/>
      <c r="U17" s="72"/>
      <c r="V17" s="73"/>
      <c r="W17" s="71" t="s">
        <v>476</v>
      </c>
      <c r="X17" s="72"/>
      <c r="Y17" s="72"/>
      <c r="Z17" s="72"/>
      <c r="AA17" s="72"/>
      <c r="AB17" s="72"/>
      <c r="AC17" s="73"/>
      <c r="AD17" s="71" t="s">
        <v>477</v>
      </c>
      <c r="AE17" s="72"/>
      <c r="AF17" s="72"/>
      <c r="AG17" s="72"/>
      <c r="AH17" s="72"/>
      <c r="AI17" s="72"/>
      <c r="AJ17" s="73"/>
      <c r="AK17" s="71" t="s">
        <v>477</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7">
        <f>SUM(P13:V17)</f>
        <v>12194</v>
      </c>
      <c r="Q18" s="318"/>
      <c r="R18" s="318"/>
      <c r="S18" s="318"/>
      <c r="T18" s="318"/>
      <c r="U18" s="318"/>
      <c r="V18" s="319"/>
      <c r="W18" s="317">
        <f>SUM(W13:AC17)</f>
        <v>0</v>
      </c>
      <c r="X18" s="318"/>
      <c r="Y18" s="318"/>
      <c r="Z18" s="318"/>
      <c r="AA18" s="318"/>
      <c r="AB18" s="318"/>
      <c r="AC18" s="319"/>
      <c r="AD18" s="317">
        <f t="shared" ref="AD18" si="0">SUM(AD13:AJ17)</f>
        <v>8349</v>
      </c>
      <c r="AE18" s="318"/>
      <c r="AF18" s="318"/>
      <c r="AG18" s="318"/>
      <c r="AH18" s="318"/>
      <c r="AI18" s="318"/>
      <c r="AJ18" s="319"/>
      <c r="AK18" s="317">
        <f t="shared" ref="AK18" si="1">SUM(AK13:AQ17)</f>
        <v>0</v>
      </c>
      <c r="AL18" s="318"/>
      <c r="AM18" s="318"/>
      <c r="AN18" s="318"/>
      <c r="AO18" s="318"/>
      <c r="AP18" s="318"/>
      <c r="AQ18" s="319"/>
      <c r="AR18" s="317">
        <f t="shared" ref="AR18" si="2">SUM(AR13:AX17)</f>
        <v>0</v>
      </c>
      <c r="AS18" s="318"/>
      <c r="AT18" s="318"/>
      <c r="AU18" s="318"/>
      <c r="AV18" s="318"/>
      <c r="AW18" s="318"/>
      <c r="AX18" s="320"/>
    </row>
    <row r="19" spans="1:50" ht="24.75" customHeight="1">
      <c r="A19" s="462"/>
      <c r="B19" s="463"/>
      <c r="C19" s="463"/>
      <c r="D19" s="463"/>
      <c r="E19" s="463"/>
      <c r="F19" s="464"/>
      <c r="G19" s="314" t="s">
        <v>10</v>
      </c>
      <c r="H19" s="315"/>
      <c r="I19" s="315"/>
      <c r="J19" s="315"/>
      <c r="K19" s="315"/>
      <c r="L19" s="315"/>
      <c r="M19" s="315"/>
      <c r="N19" s="315"/>
      <c r="O19" s="315"/>
      <c r="P19" s="71">
        <v>12194</v>
      </c>
      <c r="Q19" s="72"/>
      <c r="R19" s="72"/>
      <c r="S19" s="72"/>
      <c r="T19" s="72"/>
      <c r="U19" s="72"/>
      <c r="V19" s="73"/>
      <c r="W19" s="71" t="s">
        <v>475</v>
      </c>
      <c r="X19" s="72"/>
      <c r="Y19" s="72"/>
      <c r="Z19" s="72"/>
      <c r="AA19" s="72"/>
      <c r="AB19" s="72"/>
      <c r="AC19" s="73"/>
      <c r="AD19" s="71">
        <v>8349</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65"/>
      <c r="B20" s="466"/>
      <c r="C20" s="466"/>
      <c r="D20" s="466"/>
      <c r="E20" s="466"/>
      <c r="F20" s="467"/>
      <c r="G20" s="314" t="s">
        <v>11</v>
      </c>
      <c r="H20" s="315"/>
      <c r="I20" s="315"/>
      <c r="J20" s="315"/>
      <c r="K20" s="315"/>
      <c r="L20" s="315"/>
      <c r="M20" s="315"/>
      <c r="N20" s="315"/>
      <c r="O20" s="315"/>
      <c r="P20" s="322">
        <f>IF(P18=0, "-", P19/P18)</f>
        <v>1</v>
      </c>
      <c r="Q20" s="322"/>
      <c r="R20" s="322"/>
      <c r="S20" s="322"/>
      <c r="T20" s="322"/>
      <c r="U20" s="322"/>
      <c r="V20" s="322"/>
      <c r="W20" s="322" t="str">
        <f>IF(W18=0, "-", W19/W18)</f>
        <v>-</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483</v>
      </c>
      <c r="AV22" s="110"/>
      <c r="AW22" s="108" t="s">
        <v>360</v>
      </c>
      <c r="AX22" s="109"/>
    </row>
    <row r="23" spans="1:50" ht="26.25" customHeight="1">
      <c r="A23" s="217"/>
      <c r="B23" s="215"/>
      <c r="C23" s="215"/>
      <c r="D23" s="215"/>
      <c r="E23" s="215"/>
      <c r="F23" s="216"/>
      <c r="G23" s="287" t="s">
        <v>485</v>
      </c>
      <c r="H23" s="288"/>
      <c r="I23" s="288"/>
      <c r="J23" s="288"/>
      <c r="K23" s="288"/>
      <c r="L23" s="288"/>
      <c r="M23" s="288"/>
      <c r="N23" s="288"/>
      <c r="O23" s="289"/>
      <c r="P23" s="195" t="s">
        <v>522</v>
      </c>
      <c r="Q23" s="196"/>
      <c r="R23" s="196"/>
      <c r="S23" s="196"/>
      <c r="T23" s="196"/>
      <c r="U23" s="196"/>
      <c r="V23" s="196"/>
      <c r="W23" s="196"/>
      <c r="X23" s="197"/>
      <c r="Y23" s="293" t="s">
        <v>14</v>
      </c>
      <c r="Z23" s="294"/>
      <c r="AA23" s="295"/>
      <c r="AB23" s="296" t="s">
        <v>479</v>
      </c>
      <c r="AC23" s="297"/>
      <c r="AD23" s="297"/>
      <c r="AE23" s="93">
        <v>83.7</v>
      </c>
      <c r="AF23" s="94"/>
      <c r="AG23" s="94"/>
      <c r="AH23" s="94"/>
      <c r="AI23" s="95"/>
      <c r="AJ23" s="93">
        <v>85.2</v>
      </c>
      <c r="AK23" s="94"/>
      <c r="AL23" s="94"/>
      <c r="AM23" s="94"/>
      <c r="AN23" s="95"/>
      <c r="AO23" s="93" t="s">
        <v>475</v>
      </c>
      <c r="AP23" s="94"/>
      <c r="AQ23" s="94"/>
      <c r="AR23" s="94"/>
      <c r="AS23" s="95"/>
      <c r="AT23" s="227"/>
      <c r="AU23" s="227"/>
      <c r="AV23" s="227"/>
      <c r="AW23" s="227"/>
      <c r="AX23" s="228"/>
    </row>
    <row r="24" spans="1:50" ht="26.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298" t="s">
        <v>16</v>
      </c>
      <c r="AC24" s="286"/>
      <c r="AD24" s="286"/>
      <c r="AE24" s="93" t="s">
        <v>505</v>
      </c>
      <c r="AF24" s="94"/>
      <c r="AG24" s="94"/>
      <c r="AH24" s="94"/>
      <c r="AI24" s="95"/>
      <c r="AJ24" s="93" t="s">
        <v>505</v>
      </c>
      <c r="AK24" s="94"/>
      <c r="AL24" s="94"/>
      <c r="AM24" s="94"/>
      <c r="AN24" s="95"/>
      <c r="AO24" s="93" t="s">
        <v>506</v>
      </c>
      <c r="AP24" s="94"/>
      <c r="AQ24" s="94"/>
      <c r="AR24" s="94"/>
      <c r="AS24" s="95"/>
      <c r="AT24" s="93">
        <v>100</v>
      </c>
      <c r="AU24" s="94"/>
      <c r="AV24" s="94"/>
      <c r="AW24" s="94"/>
      <c r="AX24" s="96"/>
    </row>
    <row r="25" spans="1:50" ht="39.75" customHeight="1">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0" t="s">
        <v>15</v>
      </c>
      <c r="Z25" s="121"/>
      <c r="AA25" s="171"/>
      <c r="AB25" s="680" t="s">
        <v>364</v>
      </c>
      <c r="AC25" s="264"/>
      <c r="AD25" s="264"/>
      <c r="AE25" s="93">
        <v>83.7</v>
      </c>
      <c r="AF25" s="94"/>
      <c r="AG25" s="94"/>
      <c r="AH25" s="94"/>
      <c r="AI25" s="95"/>
      <c r="AJ25" s="93">
        <v>85.2</v>
      </c>
      <c r="AK25" s="94"/>
      <c r="AL25" s="94"/>
      <c r="AM25" s="94"/>
      <c r="AN25" s="95"/>
      <c r="AO25" s="93" t="s">
        <v>475</v>
      </c>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7"/>
      <c r="B28" s="215"/>
      <c r="C28" s="215"/>
      <c r="D28" s="215"/>
      <c r="E28" s="215"/>
      <c r="F28" s="216"/>
      <c r="G28" s="287"/>
      <c r="H28" s="288"/>
      <c r="I28" s="288"/>
      <c r="J28" s="288"/>
      <c r="K28" s="288"/>
      <c r="L28" s="288"/>
      <c r="M28" s="288"/>
      <c r="N28" s="288"/>
      <c r="O28" s="289"/>
      <c r="P28" s="195"/>
      <c r="Q28" s="196"/>
      <c r="R28" s="196"/>
      <c r="S28" s="196"/>
      <c r="T28" s="196"/>
      <c r="U28" s="196"/>
      <c r="V28" s="196"/>
      <c r="W28" s="196"/>
      <c r="X28" s="197"/>
      <c r="Y28" s="293" t="s">
        <v>14</v>
      </c>
      <c r="Z28" s="294"/>
      <c r="AA28" s="295"/>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3"/>
      <c r="H30" s="324"/>
      <c r="I30" s="324"/>
      <c r="J30" s="324"/>
      <c r="K30" s="324"/>
      <c r="L30" s="324"/>
      <c r="M30" s="324"/>
      <c r="N30" s="324"/>
      <c r="O30" s="325"/>
      <c r="P30" s="198"/>
      <c r="Q30" s="198"/>
      <c r="R30" s="198"/>
      <c r="S30" s="198"/>
      <c r="T30" s="198"/>
      <c r="U30" s="198"/>
      <c r="V30" s="198"/>
      <c r="W30" s="198"/>
      <c r="X30" s="199"/>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656"/>
      <c r="H33" s="288"/>
      <c r="I33" s="288"/>
      <c r="J33" s="288"/>
      <c r="K33" s="288"/>
      <c r="L33" s="288"/>
      <c r="M33" s="288"/>
      <c r="N33" s="288"/>
      <c r="O33" s="289"/>
      <c r="P33" s="195"/>
      <c r="Q33" s="196"/>
      <c r="R33" s="196"/>
      <c r="S33" s="196"/>
      <c r="T33" s="196"/>
      <c r="U33" s="196"/>
      <c r="V33" s="196"/>
      <c r="W33" s="196"/>
      <c r="X33" s="197"/>
      <c r="Y33" s="293" t="s">
        <v>14</v>
      </c>
      <c r="Z33" s="294"/>
      <c r="AA33" s="295"/>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656"/>
      <c r="H38" s="288"/>
      <c r="I38" s="288"/>
      <c r="J38" s="288"/>
      <c r="K38" s="288"/>
      <c r="L38" s="288"/>
      <c r="M38" s="288"/>
      <c r="N38" s="288"/>
      <c r="O38" s="289"/>
      <c r="P38" s="196"/>
      <c r="Q38" s="196"/>
      <c r="R38" s="196"/>
      <c r="S38" s="196"/>
      <c r="T38" s="196"/>
      <c r="U38" s="196"/>
      <c r="V38" s="196"/>
      <c r="W38" s="196"/>
      <c r="X38" s="197"/>
      <c r="Y38" s="293" t="s">
        <v>14</v>
      </c>
      <c r="Z38" s="294"/>
      <c r="AA38" s="295"/>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7.75" customHeight="1">
      <c r="A43" s="217"/>
      <c r="B43" s="215"/>
      <c r="C43" s="215"/>
      <c r="D43" s="215"/>
      <c r="E43" s="215"/>
      <c r="F43" s="216"/>
      <c r="G43" s="287" t="s">
        <v>486</v>
      </c>
      <c r="H43" s="288"/>
      <c r="I43" s="288"/>
      <c r="J43" s="288"/>
      <c r="K43" s="288"/>
      <c r="L43" s="288"/>
      <c r="M43" s="288"/>
      <c r="N43" s="288"/>
      <c r="O43" s="289"/>
      <c r="P43" s="195" t="s">
        <v>523</v>
      </c>
      <c r="Q43" s="196"/>
      <c r="R43" s="196"/>
      <c r="S43" s="196"/>
      <c r="T43" s="196"/>
      <c r="U43" s="196"/>
      <c r="V43" s="196"/>
      <c r="W43" s="196"/>
      <c r="X43" s="197"/>
      <c r="Y43" s="293" t="s">
        <v>14</v>
      </c>
      <c r="Z43" s="294"/>
      <c r="AA43" s="295"/>
      <c r="AB43" s="296" t="s">
        <v>16</v>
      </c>
      <c r="AC43" s="297"/>
      <c r="AD43" s="297"/>
      <c r="AE43" s="93">
        <v>77.8</v>
      </c>
      <c r="AF43" s="94"/>
      <c r="AG43" s="94"/>
      <c r="AH43" s="94"/>
      <c r="AI43" s="95"/>
      <c r="AJ43" s="93">
        <v>80.599999999999994</v>
      </c>
      <c r="AK43" s="94"/>
      <c r="AL43" s="94"/>
      <c r="AM43" s="94"/>
      <c r="AN43" s="95"/>
      <c r="AO43" s="93" t="s">
        <v>475</v>
      </c>
      <c r="AP43" s="94"/>
      <c r="AQ43" s="94"/>
      <c r="AR43" s="94"/>
      <c r="AS43" s="95"/>
      <c r="AT43" s="227"/>
      <c r="AU43" s="227"/>
      <c r="AV43" s="227"/>
      <c r="AW43" s="227"/>
      <c r="AX43" s="228"/>
    </row>
    <row r="44" spans="1:50" ht="27.75"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98" t="s">
        <v>16</v>
      </c>
      <c r="AC44" s="286"/>
      <c r="AD44" s="286"/>
      <c r="AE44" s="93" t="s">
        <v>505</v>
      </c>
      <c r="AF44" s="94"/>
      <c r="AG44" s="94"/>
      <c r="AH44" s="94"/>
      <c r="AI44" s="95"/>
      <c r="AJ44" s="93" t="s">
        <v>506</v>
      </c>
      <c r="AK44" s="94"/>
      <c r="AL44" s="94"/>
      <c r="AM44" s="94"/>
      <c r="AN44" s="95"/>
      <c r="AO44" s="93" t="s">
        <v>506</v>
      </c>
      <c r="AP44" s="94"/>
      <c r="AQ44" s="94"/>
      <c r="AR44" s="94"/>
      <c r="AS44" s="95"/>
      <c r="AT44" s="93">
        <v>100</v>
      </c>
      <c r="AU44" s="94"/>
      <c r="AV44" s="94"/>
      <c r="AW44" s="94"/>
      <c r="AX44" s="96"/>
    </row>
    <row r="45" spans="1:50" ht="33"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v>77.8</v>
      </c>
      <c r="AF45" s="94"/>
      <c r="AG45" s="94"/>
      <c r="AH45" s="94"/>
      <c r="AI45" s="95"/>
      <c r="AJ45" s="93">
        <v>80.599999999999994</v>
      </c>
      <c r="AK45" s="94"/>
      <c r="AL45" s="94"/>
      <c r="AM45" s="94"/>
      <c r="AN45" s="95"/>
      <c r="AO45" s="93" t="s">
        <v>476</v>
      </c>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3"/>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5"/>
      <c r="B50" s="683"/>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c r="A51" s="235"/>
      <c r="B51" s="684"/>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6"/>
      <c r="I54" s="196"/>
      <c r="J54" s="196"/>
      <c r="K54" s="196"/>
      <c r="L54" s="196"/>
      <c r="M54" s="196"/>
      <c r="N54" s="196"/>
      <c r="O54" s="197"/>
      <c r="P54" s="195"/>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8"/>
      <c r="I56" s="198"/>
      <c r="J56" s="198"/>
      <c r="K56" s="198"/>
      <c r="L56" s="198"/>
      <c r="M56" s="198"/>
      <c r="N56" s="198"/>
      <c r="O56" s="199"/>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6"/>
      <c r="I59" s="196"/>
      <c r="J59" s="196"/>
      <c r="K59" s="196"/>
      <c r="L59" s="196"/>
      <c r="M59" s="196"/>
      <c r="N59" s="196"/>
      <c r="O59" s="197"/>
      <c r="P59" s="195"/>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8"/>
      <c r="I61" s="198"/>
      <c r="J61" s="198"/>
      <c r="K61" s="198"/>
      <c r="L61" s="198"/>
      <c r="M61" s="198"/>
      <c r="N61" s="198"/>
      <c r="O61" s="199"/>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6"/>
      <c r="I64" s="196"/>
      <c r="J64" s="196"/>
      <c r="K64" s="196"/>
      <c r="L64" s="196"/>
      <c r="M64" s="196"/>
      <c r="N64" s="196"/>
      <c r="O64" s="197"/>
      <c r="P64" s="195"/>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8"/>
      <c r="I66" s="198"/>
      <c r="J66" s="198"/>
      <c r="K66" s="198"/>
      <c r="L66" s="198"/>
      <c r="M66" s="198"/>
      <c r="N66" s="198"/>
      <c r="O66" s="199"/>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hidden="1"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hidden="1" customHeight="1">
      <c r="A68" s="185"/>
      <c r="B68" s="186"/>
      <c r="C68" s="186"/>
      <c r="D68" s="186"/>
      <c r="E68" s="186"/>
      <c r="F68" s="187"/>
      <c r="G68" s="196"/>
      <c r="H68" s="196"/>
      <c r="I68" s="196"/>
      <c r="J68" s="196"/>
      <c r="K68" s="196"/>
      <c r="L68" s="196"/>
      <c r="M68" s="196"/>
      <c r="N68" s="196"/>
      <c r="O68" s="196"/>
      <c r="P68" s="196"/>
      <c r="Q68" s="196"/>
      <c r="R68" s="196"/>
      <c r="S68" s="196"/>
      <c r="T68" s="196"/>
      <c r="U68" s="196"/>
      <c r="V68" s="196"/>
      <c r="W68" s="196"/>
      <c r="X68" s="197"/>
      <c r="Y68" s="333" t="s">
        <v>66</v>
      </c>
      <c r="Z68" s="334"/>
      <c r="AA68" s="335"/>
      <c r="AB68" s="203"/>
      <c r="AC68" s="204"/>
      <c r="AD68" s="205"/>
      <c r="AE68" s="93"/>
      <c r="AF68" s="94"/>
      <c r="AG68" s="94"/>
      <c r="AH68" s="94"/>
      <c r="AI68" s="95"/>
      <c r="AJ68" s="93"/>
      <c r="AK68" s="94"/>
      <c r="AL68" s="94"/>
      <c r="AM68" s="94"/>
      <c r="AN68" s="95"/>
      <c r="AO68" s="93"/>
      <c r="AP68" s="94"/>
      <c r="AQ68" s="94"/>
      <c r="AR68" s="94"/>
      <c r="AS68" s="95"/>
      <c r="AT68" s="206"/>
      <c r="AU68" s="206"/>
      <c r="AV68" s="206"/>
      <c r="AW68" s="206"/>
      <c r="AX68" s="207"/>
      <c r="AY68" s="10"/>
      <c r="AZ68" s="10"/>
      <c r="BA68" s="10"/>
      <c r="BB68" s="10"/>
      <c r="BC68" s="10"/>
    </row>
    <row r="69" spans="1:60" ht="22.5" hidden="1" customHeight="1">
      <c r="A69" s="188"/>
      <c r="B69" s="189"/>
      <c r="C69" s="189"/>
      <c r="D69" s="189"/>
      <c r="E69" s="189"/>
      <c r="F69" s="190"/>
      <c r="G69" s="198"/>
      <c r="H69" s="198"/>
      <c r="I69" s="198"/>
      <c r="J69" s="198"/>
      <c r="K69" s="198"/>
      <c r="L69" s="198"/>
      <c r="M69" s="198"/>
      <c r="N69" s="198"/>
      <c r="O69" s="198"/>
      <c r="P69" s="198"/>
      <c r="Q69" s="198"/>
      <c r="R69" s="198"/>
      <c r="S69" s="198"/>
      <c r="T69" s="198"/>
      <c r="U69" s="198"/>
      <c r="V69" s="198"/>
      <c r="W69" s="198"/>
      <c r="X69" s="199"/>
      <c r="Y69" s="208" t="s">
        <v>67</v>
      </c>
      <c r="Z69" s="155"/>
      <c r="AA69" s="156"/>
      <c r="AB69" s="211"/>
      <c r="AC69" s="212"/>
      <c r="AD69" s="213"/>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8"/>
      <c r="B72" s="189"/>
      <c r="C72" s="189"/>
      <c r="D72" s="189"/>
      <c r="E72" s="189"/>
      <c r="F72" s="190"/>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8"/>
      <c r="B75" s="189"/>
      <c r="C75" s="189"/>
      <c r="D75" s="189"/>
      <c r="E75" s="189"/>
      <c r="F75" s="190"/>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3"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7.75" customHeight="1">
      <c r="A77" s="185"/>
      <c r="B77" s="186"/>
      <c r="C77" s="186"/>
      <c r="D77" s="186"/>
      <c r="E77" s="186"/>
      <c r="F77" s="187"/>
      <c r="G77" s="195" t="s">
        <v>515</v>
      </c>
      <c r="H77" s="196"/>
      <c r="I77" s="196"/>
      <c r="J77" s="196"/>
      <c r="K77" s="196"/>
      <c r="L77" s="196"/>
      <c r="M77" s="196"/>
      <c r="N77" s="196"/>
      <c r="O77" s="196"/>
      <c r="P77" s="196"/>
      <c r="Q77" s="196"/>
      <c r="R77" s="196"/>
      <c r="S77" s="196"/>
      <c r="T77" s="196"/>
      <c r="U77" s="196"/>
      <c r="V77" s="196"/>
      <c r="W77" s="196"/>
      <c r="X77" s="197"/>
      <c r="Y77" s="200" t="s">
        <v>66</v>
      </c>
      <c r="Z77" s="201"/>
      <c r="AA77" s="202"/>
      <c r="AB77" s="203" t="s">
        <v>519</v>
      </c>
      <c r="AC77" s="204"/>
      <c r="AD77" s="205"/>
      <c r="AE77" s="93">
        <v>35788800</v>
      </c>
      <c r="AF77" s="94"/>
      <c r="AG77" s="94"/>
      <c r="AH77" s="94"/>
      <c r="AI77" s="95"/>
      <c r="AJ77" s="93">
        <v>43117000</v>
      </c>
      <c r="AK77" s="94"/>
      <c r="AL77" s="94"/>
      <c r="AM77" s="94"/>
      <c r="AN77" s="95"/>
      <c r="AO77" s="93">
        <v>58106400</v>
      </c>
      <c r="AP77" s="94"/>
      <c r="AQ77" s="94"/>
      <c r="AR77" s="94"/>
      <c r="AS77" s="95"/>
      <c r="AT77" s="206"/>
      <c r="AU77" s="206"/>
      <c r="AV77" s="206"/>
      <c r="AW77" s="206"/>
      <c r="AX77" s="207"/>
      <c r="AY77" s="10"/>
      <c r="AZ77" s="10"/>
      <c r="BA77" s="10"/>
      <c r="BB77" s="10"/>
      <c r="BC77" s="10"/>
    </row>
    <row r="78" spans="1:60" ht="25.5" customHeight="1">
      <c r="A78" s="188"/>
      <c r="B78" s="189"/>
      <c r="C78" s="189"/>
      <c r="D78" s="189"/>
      <c r="E78" s="189"/>
      <c r="F78" s="190"/>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516</v>
      </c>
      <c r="AC78" s="212"/>
      <c r="AD78" s="213"/>
      <c r="AE78" s="93" t="s">
        <v>517</v>
      </c>
      <c r="AF78" s="94"/>
      <c r="AG78" s="94"/>
      <c r="AH78" s="94"/>
      <c r="AI78" s="95"/>
      <c r="AJ78" s="93" t="s">
        <v>517</v>
      </c>
      <c r="AK78" s="94"/>
      <c r="AL78" s="94"/>
      <c r="AM78" s="94"/>
      <c r="AN78" s="95"/>
      <c r="AO78" s="93" t="s">
        <v>517</v>
      </c>
      <c r="AP78" s="94"/>
      <c r="AQ78" s="94"/>
      <c r="AR78" s="94"/>
      <c r="AS78" s="95"/>
      <c r="AT78" s="93" t="s">
        <v>517</v>
      </c>
      <c r="AU78" s="94"/>
      <c r="AV78" s="94"/>
      <c r="AW78" s="94"/>
      <c r="AX78" s="96"/>
      <c r="AY78" s="10"/>
      <c r="AZ78" s="10"/>
      <c r="BA78" s="10"/>
      <c r="BB78" s="10"/>
      <c r="BC78" s="10"/>
      <c r="BD78" s="10"/>
      <c r="BE78" s="10"/>
      <c r="BF78" s="10"/>
      <c r="BG78" s="10"/>
      <c r="BH78" s="10"/>
    </row>
    <row r="79" spans="1:60" ht="27"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33" customHeight="1">
      <c r="A80" s="185"/>
      <c r="B80" s="186"/>
      <c r="C80" s="186"/>
      <c r="D80" s="186"/>
      <c r="E80" s="186"/>
      <c r="F80" s="187"/>
      <c r="G80" s="195" t="s">
        <v>493</v>
      </c>
      <c r="H80" s="196"/>
      <c r="I80" s="196"/>
      <c r="J80" s="196"/>
      <c r="K80" s="196"/>
      <c r="L80" s="196"/>
      <c r="M80" s="196"/>
      <c r="N80" s="196"/>
      <c r="O80" s="196"/>
      <c r="P80" s="196"/>
      <c r="Q80" s="196"/>
      <c r="R80" s="196"/>
      <c r="S80" s="196"/>
      <c r="T80" s="196"/>
      <c r="U80" s="196"/>
      <c r="V80" s="196"/>
      <c r="W80" s="196"/>
      <c r="X80" s="197"/>
      <c r="Y80" s="200" t="s">
        <v>66</v>
      </c>
      <c r="Z80" s="201"/>
      <c r="AA80" s="202"/>
      <c r="AB80" s="203" t="s">
        <v>494</v>
      </c>
      <c r="AC80" s="204"/>
      <c r="AD80" s="205"/>
      <c r="AE80" s="93">
        <v>39</v>
      </c>
      <c r="AF80" s="94"/>
      <c r="AG80" s="94"/>
      <c r="AH80" s="94"/>
      <c r="AI80" s="95"/>
      <c r="AJ80" s="93">
        <v>101</v>
      </c>
      <c r="AK80" s="94"/>
      <c r="AL80" s="94"/>
      <c r="AM80" s="94"/>
      <c r="AN80" s="95"/>
      <c r="AO80" s="93">
        <v>103</v>
      </c>
      <c r="AP80" s="94"/>
      <c r="AQ80" s="94"/>
      <c r="AR80" s="94"/>
      <c r="AS80" s="95"/>
      <c r="AT80" s="206"/>
      <c r="AU80" s="206"/>
      <c r="AV80" s="206"/>
      <c r="AW80" s="206"/>
      <c r="AX80" s="207"/>
      <c r="AY80" s="10"/>
      <c r="AZ80" s="10"/>
      <c r="BA80" s="10"/>
      <c r="BB80" s="10"/>
      <c r="BC80" s="10"/>
    </row>
    <row r="81" spans="1:60" ht="27.75" customHeight="1">
      <c r="A81" s="188"/>
      <c r="B81" s="189"/>
      <c r="C81" s="189"/>
      <c r="D81" s="189"/>
      <c r="E81" s="189"/>
      <c r="F81" s="190"/>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487</v>
      </c>
      <c r="AC81" s="212"/>
      <c r="AD81" s="213"/>
      <c r="AE81" s="93" t="s">
        <v>483</v>
      </c>
      <c r="AF81" s="94"/>
      <c r="AG81" s="94"/>
      <c r="AH81" s="94"/>
      <c r="AI81" s="95"/>
      <c r="AJ81" s="93" t="s">
        <v>484</v>
      </c>
      <c r="AK81" s="94"/>
      <c r="AL81" s="94"/>
      <c r="AM81" s="94"/>
      <c r="AN81" s="95"/>
      <c r="AO81" s="93" t="s">
        <v>484</v>
      </c>
      <c r="AP81" s="94"/>
      <c r="AQ81" s="94"/>
      <c r="AR81" s="94"/>
      <c r="AS81" s="95"/>
      <c r="AT81" s="93" t="s">
        <v>484</v>
      </c>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527</v>
      </c>
      <c r="H83" s="144"/>
      <c r="I83" s="144"/>
      <c r="J83" s="144"/>
      <c r="K83" s="144"/>
      <c r="L83" s="144"/>
      <c r="M83" s="144"/>
      <c r="N83" s="144"/>
      <c r="O83" s="144"/>
      <c r="P83" s="144"/>
      <c r="Q83" s="144"/>
      <c r="R83" s="144"/>
      <c r="S83" s="144"/>
      <c r="T83" s="144"/>
      <c r="U83" s="144"/>
      <c r="V83" s="144"/>
      <c r="W83" s="144"/>
      <c r="X83" s="144"/>
      <c r="Y83" s="146" t="s">
        <v>17</v>
      </c>
      <c r="Z83" s="147"/>
      <c r="AA83" s="148"/>
      <c r="AB83" s="181" t="s">
        <v>519</v>
      </c>
      <c r="AC83" s="150"/>
      <c r="AD83" s="151"/>
      <c r="AE83" s="152">
        <v>917662</v>
      </c>
      <c r="AF83" s="153"/>
      <c r="AG83" s="153"/>
      <c r="AH83" s="153"/>
      <c r="AI83" s="153"/>
      <c r="AJ83" s="152">
        <f>AJ77/AJ80</f>
        <v>426900.99009900988</v>
      </c>
      <c r="AK83" s="153"/>
      <c r="AL83" s="153"/>
      <c r="AM83" s="153"/>
      <c r="AN83" s="153"/>
      <c r="AO83" s="152">
        <v>564140</v>
      </c>
      <c r="AP83" s="153"/>
      <c r="AQ83" s="153"/>
      <c r="AR83" s="153"/>
      <c r="AS83" s="153"/>
      <c r="AT83" s="93" t="s">
        <v>520</v>
      </c>
      <c r="AU83" s="94"/>
      <c r="AV83" s="94"/>
      <c r="AW83" s="94"/>
      <c r="AX83" s="96"/>
    </row>
    <row r="84" spans="1:60" ht="45.7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518</v>
      </c>
      <c r="AC84" s="158"/>
      <c r="AD84" s="159"/>
      <c r="AE84" s="157" t="s">
        <v>524</v>
      </c>
      <c r="AF84" s="158"/>
      <c r="AG84" s="158"/>
      <c r="AH84" s="158"/>
      <c r="AI84" s="159"/>
      <c r="AJ84" s="157" t="s">
        <v>525</v>
      </c>
      <c r="AK84" s="158"/>
      <c r="AL84" s="158"/>
      <c r="AM84" s="158"/>
      <c r="AN84" s="159"/>
      <c r="AO84" s="157" t="s">
        <v>526</v>
      </c>
      <c r="AP84" s="158"/>
      <c r="AQ84" s="158"/>
      <c r="AR84" s="158"/>
      <c r="AS84" s="159"/>
      <c r="AT84" s="157" t="s">
        <v>521</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480</v>
      </c>
      <c r="D98" s="413"/>
      <c r="E98" s="413"/>
      <c r="F98" s="413"/>
      <c r="G98" s="413"/>
      <c r="H98" s="413"/>
      <c r="I98" s="413"/>
      <c r="J98" s="413"/>
      <c r="K98" s="414"/>
      <c r="L98" s="71" t="s">
        <v>502</v>
      </c>
      <c r="M98" s="72"/>
      <c r="N98" s="72"/>
      <c r="O98" s="72"/>
      <c r="P98" s="72"/>
      <c r="Q98" s="73"/>
      <c r="R98" s="71" t="s">
        <v>475</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7.75" customHeight="1">
      <c r="A108" s="308" t="s">
        <v>312</v>
      </c>
      <c r="B108" s="309"/>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473</v>
      </c>
      <c r="AE108" s="604"/>
      <c r="AF108" s="604"/>
      <c r="AG108" s="600" t="s">
        <v>495</v>
      </c>
      <c r="AH108" s="601"/>
      <c r="AI108" s="601"/>
      <c r="AJ108" s="601"/>
      <c r="AK108" s="601"/>
      <c r="AL108" s="601"/>
      <c r="AM108" s="601"/>
      <c r="AN108" s="601"/>
      <c r="AO108" s="601"/>
      <c r="AP108" s="601"/>
      <c r="AQ108" s="601"/>
      <c r="AR108" s="601"/>
      <c r="AS108" s="601"/>
      <c r="AT108" s="601"/>
      <c r="AU108" s="601"/>
      <c r="AV108" s="601"/>
      <c r="AW108" s="601"/>
      <c r="AX108" s="602"/>
    </row>
    <row r="109" spans="1:50" ht="70.5" customHeight="1">
      <c r="A109" s="310"/>
      <c r="B109" s="311"/>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305" t="s">
        <v>496</v>
      </c>
      <c r="AH109" s="306"/>
      <c r="AI109" s="306"/>
      <c r="AJ109" s="306"/>
      <c r="AK109" s="306"/>
      <c r="AL109" s="306"/>
      <c r="AM109" s="306"/>
      <c r="AN109" s="306"/>
      <c r="AO109" s="306"/>
      <c r="AP109" s="306"/>
      <c r="AQ109" s="306"/>
      <c r="AR109" s="306"/>
      <c r="AS109" s="306"/>
      <c r="AT109" s="306"/>
      <c r="AU109" s="306"/>
      <c r="AV109" s="306"/>
      <c r="AW109" s="306"/>
      <c r="AX109" s="307"/>
    </row>
    <row r="110" spans="1:50" ht="99.75" customHeight="1">
      <c r="A110" s="312"/>
      <c r="B110" s="313"/>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473</v>
      </c>
      <c r="AE110" s="585"/>
      <c r="AF110" s="585"/>
      <c r="AG110" s="529" t="s">
        <v>497</v>
      </c>
      <c r="AH110" s="198"/>
      <c r="AI110" s="198"/>
      <c r="AJ110" s="198"/>
      <c r="AK110" s="198"/>
      <c r="AL110" s="198"/>
      <c r="AM110" s="198"/>
      <c r="AN110" s="198"/>
      <c r="AO110" s="198"/>
      <c r="AP110" s="198"/>
      <c r="AQ110" s="198"/>
      <c r="AR110" s="198"/>
      <c r="AS110" s="198"/>
      <c r="AT110" s="198"/>
      <c r="AU110" s="198"/>
      <c r="AV110" s="198"/>
      <c r="AW110" s="198"/>
      <c r="AX110" s="530"/>
    </row>
    <row r="111" spans="1:50" ht="66" customHeight="1">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473</v>
      </c>
      <c r="AE111" s="437"/>
      <c r="AF111" s="437"/>
      <c r="AG111" s="302" t="s">
        <v>507</v>
      </c>
      <c r="AH111" s="303"/>
      <c r="AI111" s="303"/>
      <c r="AJ111" s="303"/>
      <c r="AK111" s="303"/>
      <c r="AL111" s="303"/>
      <c r="AM111" s="303"/>
      <c r="AN111" s="303"/>
      <c r="AO111" s="303"/>
      <c r="AP111" s="303"/>
      <c r="AQ111" s="303"/>
      <c r="AR111" s="303"/>
      <c r="AS111" s="303"/>
      <c r="AT111" s="303"/>
      <c r="AU111" s="303"/>
      <c r="AV111" s="303"/>
      <c r="AW111" s="303"/>
      <c r="AX111" s="304"/>
    </row>
    <row r="112" spans="1:50" ht="50.25"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473</v>
      </c>
      <c r="AE112" s="441"/>
      <c r="AF112" s="441"/>
      <c r="AG112" s="305" t="s">
        <v>508</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488</v>
      </c>
      <c r="AE113" s="441"/>
      <c r="AF113" s="441"/>
      <c r="AG113" s="531"/>
      <c r="AH113" s="306"/>
      <c r="AI113" s="306"/>
      <c r="AJ113" s="306"/>
      <c r="AK113" s="306"/>
      <c r="AL113" s="306"/>
      <c r="AM113" s="306"/>
      <c r="AN113" s="306"/>
      <c r="AO113" s="306"/>
      <c r="AP113" s="306"/>
      <c r="AQ113" s="306"/>
      <c r="AR113" s="306"/>
      <c r="AS113" s="306"/>
      <c r="AT113" s="306"/>
      <c r="AU113" s="306"/>
      <c r="AV113" s="306"/>
      <c r="AW113" s="306"/>
      <c r="AX113" s="307"/>
    </row>
    <row r="114" spans="1:64" ht="48"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488</v>
      </c>
      <c r="AE114" s="441"/>
      <c r="AF114" s="441"/>
      <c r="AG114" s="305"/>
      <c r="AH114" s="306"/>
      <c r="AI114" s="306"/>
      <c r="AJ114" s="306"/>
      <c r="AK114" s="306"/>
      <c r="AL114" s="306"/>
      <c r="AM114" s="306"/>
      <c r="AN114" s="306"/>
      <c r="AO114" s="306"/>
      <c r="AP114" s="306"/>
      <c r="AQ114" s="306"/>
      <c r="AR114" s="306"/>
      <c r="AS114" s="306"/>
      <c r="AT114" s="306"/>
      <c r="AU114" s="306"/>
      <c r="AV114" s="306"/>
      <c r="AW114" s="306"/>
      <c r="AX114" s="307"/>
    </row>
    <row r="115" spans="1:64" ht="55.5"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473</v>
      </c>
      <c r="AE115" s="441"/>
      <c r="AF115" s="441"/>
      <c r="AG115" s="305" t="s">
        <v>490</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488</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488</v>
      </c>
      <c r="AE117" s="585"/>
      <c r="AF117" s="594"/>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473</v>
      </c>
      <c r="AE118" s="437"/>
      <c r="AF118" s="637"/>
      <c r="AG118" s="302" t="s">
        <v>489</v>
      </c>
      <c r="AH118" s="303"/>
      <c r="AI118" s="303"/>
      <c r="AJ118" s="303"/>
      <c r="AK118" s="303"/>
      <c r="AL118" s="303"/>
      <c r="AM118" s="303"/>
      <c r="AN118" s="303"/>
      <c r="AO118" s="303"/>
      <c r="AP118" s="303"/>
      <c r="AQ118" s="303"/>
      <c r="AR118" s="303"/>
      <c r="AS118" s="303"/>
      <c r="AT118" s="303"/>
      <c r="AU118" s="303"/>
      <c r="AV118" s="303"/>
      <c r="AW118" s="303"/>
      <c r="AX118" s="304"/>
    </row>
    <row r="119" spans="1:64" ht="82.5"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473</v>
      </c>
      <c r="AE119" s="606"/>
      <c r="AF119" s="606"/>
      <c r="AG119" s="305" t="s">
        <v>498</v>
      </c>
      <c r="AH119" s="306"/>
      <c r="AI119" s="306"/>
      <c r="AJ119" s="306"/>
      <c r="AK119" s="306"/>
      <c r="AL119" s="306"/>
      <c r="AM119" s="306"/>
      <c r="AN119" s="306"/>
      <c r="AO119" s="306"/>
      <c r="AP119" s="306"/>
      <c r="AQ119" s="306"/>
      <c r="AR119" s="306"/>
      <c r="AS119" s="306"/>
      <c r="AT119" s="306"/>
      <c r="AU119" s="306"/>
      <c r="AV119" s="306"/>
      <c r="AW119" s="306"/>
      <c r="AX119" s="307"/>
    </row>
    <row r="120" spans="1:64" ht="36.75"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473</v>
      </c>
      <c r="AE120" s="441"/>
      <c r="AF120" s="441"/>
      <c r="AG120" s="305" t="s">
        <v>504</v>
      </c>
      <c r="AH120" s="306"/>
      <c r="AI120" s="306"/>
      <c r="AJ120" s="306"/>
      <c r="AK120" s="306"/>
      <c r="AL120" s="306"/>
      <c r="AM120" s="306"/>
      <c r="AN120" s="306"/>
      <c r="AO120" s="306"/>
      <c r="AP120" s="306"/>
      <c r="AQ120" s="306"/>
      <c r="AR120" s="306"/>
      <c r="AS120" s="306"/>
      <c r="AT120" s="306"/>
      <c r="AU120" s="306"/>
      <c r="AV120" s="306"/>
      <c r="AW120" s="306"/>
      <c r="AX120" s="307"/>
    </row>
    <row r="121" spans="1:64" ht="43.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473</v>
      </c>
      <c r="AE121" s="441"/>
      <c r="AF121" s="441"/>
      <c r="AG121" s="529" t="s">
        <v>491</v>
      </c>
      <c r="AH121" s="198"/>
      <c r="AI121" s="198"/>
      <c r="AJ121" s="198"/>
      <c r="AK121" s="198"/>
      <c r="AL121" s="198"/>
      <c r="AM121" s="198"/>
      <c r="AN121" s="198"/>
      <c r="AO121" s="198"/>
      <c r="AP121" s="198"/>
      <c r="AQ121" s="198"/>
      <c r="AR121" s="198"/>
      <c r="AS121" s="198"/>
      <c r="AT121" s="198"/>
      <c r="AU121" s="198"/>
      <c r="AV121" s="198"/>
      <c r="AW121" s="198"/>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6"/>
      <c r="V124" s="306"/>
      <c r="W124" s="306"/>
      <c r="X124" s="306"/>
      <c r="Y124" s="306"/>
      <c r="Z124" s="306"/>
      <c r="AA124" s="306"/>
      <c r="AB124" s="306"/>
      <c r="AC124" s="306"/>
      <c r="AD124" s="306"/>
      <c r="AE124" s="306"/>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8"/>
      <c r="AI125" s="198"/>
      <c r="AJ125" s="198"/>
      <c r="AK125" s="198"/>
      <c r="AL125" s="198"/>
      <c r="AM125" s="198"/>
      <c r="AN125" s="198"/>
      <c r="AO125" s="198"/>
      <c r="AP125" s="198"/>
      <c r="AQ125" s="198"/>
      <c r="AR125" s="198"/>
      <c r="AS125" s="198"/>
      <c r="AT125" s="198"/>
      <c r="AU125" s="198"/>
      <c r="AV125" s="198"/>
      <c r="AW125" s="198"/>
      <c r="AX125" s="530"/>
    </row>
    <row r="126" spans="1:64" ht="57" customHeight="1">
      <c r="A126" s="549" t="s">
        <v>58</v>
      </c>
      <c r="B126" s="550"/>
      <c r="C126" s="391" t="s">
        <v>64</v>
      </c>
      <c r="D126" s="572"/>
      <c r="E126" s="572"/>
      <c r="F126" s="573"/>
      <c r="G126" s="543" t="s">
        <v>509</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510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2.5" customHeight="1" thickBot="1">
      <c r="A129" s="571" t="s">
        <v>528</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6.5" customHeight="1" thickBot="1">
      <c r="A131" s="546" t="s">
        <v>307</v>
      </c>
      <c r="B131" s="547"/>
      <c r="C131" s="547"/>
      <c r="D131" s="547"/>
      <c r="E131" s="548"/>
      <c r="F131" s="565" t="s">
        <v>529</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4.25" customHeight="1" thickBot="1">
      <c r="A133" s="430" t="s">
        <v>530</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23.2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v>185</v>
      </c>
      <c r="H137" s="418"/>
      <c r="I137" s="418"/>
      <c r="J137" s="418"/>
      <c r="K137" s="418"/>
      <c r="L137" s="418"/>
      <c r="M137" s="418"/>
      <c r="N137" s="418"/>
      <c r="O137" s="418"/>
      <c r="P137" s="419"/>
      <c r="Q137" s="404" t="s">
        <v>225</v>
      </c>
      <c r="R137" s="404"/>
      <c r="S137" s="404"/>
      <c r="T137" s="404"/>
      <c r="U137" s="404"/>
      <c r="V137" s="404"/>
      <c r="W137" s="417" t="s">
        <v>503</v>
      </c>
      <c r="X137" s="418"/>
      <c r="Y137" s="418"/>
      <c r="Z137" s="418"/>
      <c r="AA137" s="418"/>
      <c r="AB137" s="418"/>
      <c r="AC137" s="418"/>
      <c r="AD137" s="418"/>
      <c r="AE137" s="418"/>
      <c r="AF137" s="419"/>
      <c r="AG137" s="404" t="s">
        <v>226</v>
      </c>
      <c r="AH137" s="404"/>
      <c r="AI137" s="404"/>
      <c r="AJ137" s="404"/>
      <c r="AK137" s="404"/>
      <c r="AL137" s="404"/>
      <c r="AM137" s="400">
        <v>173</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475</v>
      </c>
      <c r="H138" s="421"/>
      <c r="I138" s="421"/>
      <c r="J138" s="421"/>
      <c r="K138" s="421"/>
      <c r="L138" s="421"/>
      <c r="M138" s="421"/>
      <c r="N138" s="421"/>
      <c r="O138" s="421"/>
      <c r="P138" s="422"/>
      <c r="Q138" s="406" t="s">
        <v>228</v>
      </c>
      <c r="R138" s="406"/>
      <c r="S138" s="406"/>
      <c r="T138" s="406"/>
      <c r="U138" s="406"/>
      <c r="V138" s="406"/>
      <c r="W138" s="420">
        <v>167</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5" t="s">
        <v>34</v>
      </c>
      <c r="B178" s="536"/>
      <c r="C178" s="536"/>
      <c r="D178" s="536"/>
      <c r="E178" s="536"/>
      <c r="F178" s="537"/>
      <c r="G178" s="387" t="s">
        <v>481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7.75" customHeight="1">
      <c r="A180" s="126"/>
      <c r="B180" s="538"/>
      <c r="C180" s="538"/>
      <c r="D180" s="538"/>
      <c r="E180" s="538"/>
      <c r="F180" s="539"/>
      <c r="G180" s="97" t="s">
        <v>480</v>
      </c>
      <c r="H180" s="98"/>
      <c r="I180" s="98"/>
      <c r="J180" s="98"/>
      <c r="K180" s="99"/>
      <c r="L180" s="100" t="s">
        <v>500</v>
      </c>
      <c r="M180" s="101"/>
      <c r="N180" s="101"/>
      <c r="O180" s="101"/>
      <c r="P180" s="101"/>
      <c r="Q180" s="101"/>
      <c r="R180" s="101"/>
      <c r="S180" s="101"/>
      <c r="T180" s="101"/>
      <c r="U180" s="101"/>
      <c r="V180" s="101"/>
      <c r="W180" s="101"/>
      <c r="X180" s="102"/>
      <c r="Y180" s="103">
        <v>8349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8349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8"/>
      <c r="C191" s="538"/>
      <c r="D191" s="538"/>
      <c r="E191" s="538"/>
      <c r="F191" s="539"/>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482</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8349</v>
      </c>
      <c r="AL236" s="115"/>
      <c r="AM236" s="115"/>
      <c r="AN236" s="115"/>
      <c r="AO236" s="115"/>
      <c r="AP236" s="116"/>
      <c r="AQ236" s="117" t="s">
        <v>475</v>
      </c>
      <c r="AR236" s="113"/>
      <c r="AS236" s="113"/>
      <c r="AT236" s="113"/>
      <c r="AU236" s="114" t="s">
        <v>475</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5" manualBreakCount="5">
    <brk id="105" max="16383" man="1"/>
    <brk id="138" max="16383" man="1"/>
    <brk id="177" max="16383" man="1"/>
    <brk id="231"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76200</xdr:colOff>
                    <xdr:row>45</xdr:row>
                    <xdr:rowOff>85725</xdr:rowOff>
                  </from>
                  <to>
                    <xdr:col>49</xdr:col>
                    <xdr:colOff>257175</xdr:colOff>
                    <xdr:row>75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104775</xdr:colOff>
                    <xdr:row>229</xdr:row>
                    <xdr:rowOff>209550</xdr:rowOff>
                  </from>
                  <to>
                    <xdr:col>46</xdr:col>
                    <xdr:colOff>76200</xdr:colOff>
                    <xdr:row>230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t="s">
        <v>473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7"/>
      <c r="B4" s="215"/>
      <c r="C4" s="215"/>
      <c r="D4" s="215"/>
      <c r="E4" s="215"/>
      <c r="F4" s="216"/>
      <c r="G4" s="287"/>
      <c r="H4" s="288"/>
      <c r="I4" s="288"/>
      <c r="J4" s="288"/>
      <c r="K4" s="288"/>
      <c r="L4" s="288"/>
      <c r="M4" s="288"/>
      <c r="N4" s="288"/>
      <c r="O4" s="289"/>
      <c r="P4" s="195"/>
      <c r="Q4" s="196"/>
      <c r="R4" s="196"/>
      <c r="S4" s="196"/>
      <c r="T4" s="196"/>
      <c r="U4" s="196"/>
      <c r="V4" s="196"/>
      <c r="W4" s="196"/>
      <c r="X4" s="197"/>
      <c r="Y4" s="293" t="s">
        <v>14</v>
      </c>
      <c r="Z4" s="294"/>
      <c r="AA4" s="295"/>
      <c r="AB4" s="29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298"/>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3"/>
      <c r="H6" s="324"/>
      <c r="I6" s="324"/>
      <c r="J6" s="324"/>
      <c r="K6" s="324"/>
      <c r="L6" s="324"/>
      <c r="M6" s="324"/>
      <c r="N6" s="324"/>
      <c r="O6" s="325"/>
      <c r="P6" s="198"/>
      <c r="Q6" s="198"/>
      <c r="R6" s="198"/>
      <c r="S6" s="198"/>
      <c r="T6" s="198"/>
      <c r="U6" s="198"/>
      <c r="V6" s="198"/>
      <c r="W6" s="198"/>
      <c r="X6" s="199"/>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287"/>
      <c r="H9" s="288"/>
      <c r="I9" s="288"/>
      <c r="J9" s="288"/>
      <c r="K9" s="288"/>
      <c r="L9" s="288"/>
      <c r="M9" s="288"/>
      <c r="N9" s="288"/>
      <c r="O9" s="289"/>
      <c r="P9" s="195"/>
      <c r="Q9" s="196"/>
      <c r="R9" s="196"/>
      <c r="S9" s="196"/>
      <c r="T9" s="196"/>
      <c r="U9" s="196"/>
      <c r="V9" s="196"/>
      <c r="W9" s="196"/>
      <c r="X9" s="197"/>
      <c r="Y9" s="293" t="s">
        <v>14</v>
      </c>
      <c r="Z9" s="294"/>
      <c r="AA9" s="295"/>
      <c r="AB9" s="29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298"/>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287"/>
      <c r="H14" s="288"/>
      <c r="I14" s="288"/>
      <c r="J14" s="288"/>
      <c r="K14" s="288"/>
      <c r="L14" s="288"/>
      <c r="M14" s="288"/>
      <c r="N14" s="288"/>
      <c r="O14" s="289"/>
      <c r="P14" s="195"/>
      <c r="Q14" s="196"/>
      <c r="R14" s="196"/>
      <c r="S14" s="196"/>
      <c r="T14" s="196"/>
      <c r="U14" s="196"/>
      <c r="V14" s="196"/>
      <c r="W14" s="196"/>
      <c r="X14" s="197"/>
      <c r="Y14" s="293" t="s">
        <v>14</v>
      </c>
      <c r="Z14" s="294"/>
      <c r="AA14" s="295"/>
      <c r="AB14" s="29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298"/>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287"/>
      <c r="H19" s="288"/>
      <c r="I19" s="288"/>
      <c r="J19" s="288"/>
      <c r="K19" s="288"/>
      <c r="L19" s="288"/>
      <c r="M19" s="288"/>
      <c r="N19" s="288"/>
      <c r="O19" s="289"/>
      <c r="P19" s="195"/>
      <c r="Q19" s="196"/>
      <c r="R19" s="196"/>
      <c r="S19" s="196"/>
      <c r="T19" s="196"/>
      <c r="U19" s="196"/>
      <c r="V19" s="196"/>
      <c r="W19" s="196"/>
      <c r="X19" s="197"/>
      <c r="Y19" s="293" t="s">
        <v>14</v>
      </c>
      <c r="Z19" s="294"/>
      <c r="AA19" s="295"/>
      <c r="AB19" s="29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298"/>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7"/>
      <c r="B24" s="215"/>
      <c r="C24" s="215"/>
      <c r="D24" s="215"/>
      <c r="E24" s="215"/>
      <c r="F24" s="216"/>
      <c r="G24" s="287"/>
      <c r="H24" s="288"/>
      <c r="I24" s="288"/>
      <c r="J24" s="288"/>
      <c r="K24" s="288"/>
      <c r="L24" s="288"/>
      <c r="M24" s="288"/>
      <c r="N24" s="288"/>
      <c r="O24" s="289"/>
      <c r="P24" s="195"/>
      <c r="Q24" s="196"/>
      <c r="R24" s="196"/>
      <c r="S24" s="196"/>
      <c r="T24" s="196"/>
      <c r="U24" s="196"/>
      <c r="V24" s="196"/>
      <c r="W24" s="196"/>
      <c r="X24" s="197"/>
      <c r="Y24" s="293" t="s">
        <v>14</v>
      </c>
      <c r="Z24" s="294"/>
      <c r="AA24" s="295"/>
      <c r="AB24" s="29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298"/>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7"/>
      <c r="B29" s="215"/>
      <c r="C29" s="215"/>
      <c r="D29" s="215"/>
      <c r="E29" s="215"/>
      <c r="F29" s="216"/>
      <c r="G29" s="287"/>
      <c r="H29" s="288"/>
      <c r="I29" s="288"/>
      <c r="J29" s="288"/>
      <c r="K29" s="288"/>
      <c r="L29" s="288"/>
      <c r="M29" s="288"/>
      <c r="N29" s="288"/>
      <c r="O29" s="289"/>
      <c r="P29" s="195"/>
      <c r="Q29" s="196"/>
      <c r="R29" s="196"/>
      <c r="S29" s="196"/>
      <c r="T29" s="196"/>
      <c r="U29" s="196"/>
      <c r="V29" s="196"/>
      <c r="W29" s="196"/>
      <c r="X29" s="197"/>
      <c r="Y29" s="293" t="s">
        <v>14</v>
      </c>
      <c r="Z29" s="294"/>
      <c r="AA29" s="295"/>
      <c r="AB29" s="29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298"/>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7"/>
      <c r="B34" s="215"/>
      <c r="C34" s="215"/>
      <c r="D34" s="215"/>
      <c r="E34" s="215"/>
      <c r="F34" s="216"/>
      <c r="G34" s="287"/>
      <c r="H34" s="288"/>
      <c r="I34" s="288"/>
      <c r="J34" s="288"/>
      <c r="K34" s="288"/>
      <c r="L34" s="288"/>
      <c r="M34" s="288"/>
      <c r="N34" s="288"/>
      <c r="O34" s="289"/>
      <c r="P34" s="195"/>
      <c r="Q34" s="196"/>
      <c r="R34" s="196"/>
      <c r="S34" s="196"/>
      <c r="T34" s="196"/>
      <c r="U34" s="196"/>
      <c r="V34" s="196"/>
      <c r="W34" s="196"/>
      <c r="X34" s="197"/>
      <c r="Y34" s="293" t="s">
        <v>14</v>
      </c>
      <c r="Z34" s="294"/>
      <c r="AA34" s="295"/>
      <c r="AB34" s="29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298"/>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7"/>
      <c r="B39" s="215"/>
      <c r="C39" s="215"/>
      <c r="D39" s="215"/>
      <c r="E39" s="215"/>
      <c r="F39" s="216"/>
      <c r="G39" s="287"/>
      <c r="H39" s="288"/>
      <c r="I39" s="288"/>
      <c r="J39" s="288"/>
      <c r="K39" s="288"/>
      <c r="L39" s="288"/>
      <c r="M39" s="288"/>
      <c r="N39" s="288"/>
      <c r="O39" s="289"/>
      <c r="P39" s="195"/>
      <c r="Q39" s="196"/>
      <c r="R39" s="196"/>
      <c r="S39" s="196"/>
      <c r="T39" s="196"/>
      <c r="U39" s="196"/>
      <c r="V39" s="196"/>
      <c r="W39" s="196"/>
      <c r="X39" s="197"/>
      <c r="Y39" s="293" t="s">
        <v>14</v>
      </c>
      <c r="Z39" s="294"/>
      <c r="AA39" s="295"/>
      <c r="AB39" s="29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298"/>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7"/>
      <c r="B44" s="215"/>
      <c r="C44" s="215"/>
      <c r="D44" s="215"/>
      <c r="E44" s="215"/>
      <c r="F44" s="216"/>
      <c r="G44" s="287"/>
      <c r="H44" s="288"/>
      <c r="I44" s="288"/>
      <c r="J44" s="288"/>
      <c r="K44" s="288"/>
      <c r="L44" s="288"/>
      <c r="M44" s="288"/>
      <c r="N44" s="288"/>
      <c r="O44" s="289"/>
      <c r="P44" s="195"/>
      <c r="Q44" s="196"/>
      <c r="R44" s="196"/>
      <c r="S44" s="196"/>
      <c r="T44" s="196"/>
      <c r="U44" s="196"/>
      <c r="V44" s="196"/>
      <c r="W44" s="196"/>
      <c r="X44" s="197"/>
      <c r="Y44" s="293" t="s">
        <v>14</v>
      </c>
      <c r="Z44" s="294"/>
      <c r="AA44" s="295"/>
      <c r="AB44" s="29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298"/>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7"/>
      <c r="B49" s="215"/>
      <c r="C49" s="215"/>
      <c r="D49" s="215"/>
      <c r="E49" s="215"/>
      <c r="F49" s="216"/>
      <c r="G49" s="287"/>
      <c r="H49" s="288"/>
      <c r="I49" s="288"/>
      <c r="J49" s="288"/>
      <c r="K49" s="288"/>
      <c r="L49" s="288"/>
      <c r="M49" s="288"/>
      <c r="N49" s="288"/>
      <c r="O49" s="289"/>
      <c r="P49" s="195"/>
      <c r="Q49" s="196"/>
      <c r="R49" s="196"/>
      <c r="S49" s="196"/>
      <c r="T49" s="196"/>
      <c r="U49" s="196"/>
      <c r="V49" s="196"/>
      <c r="W49" s="196"/>
      <c r="X49" s="197"/>
      <c r="Y49" s="293" t="s">
        <v>14</v>
      </c>
      <c r="Z49" s="294"/>
      <c r="AA49" s="295"/>
      <c r="AB49" s="29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298"/>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平成27年度行政事業レビュー_日本私立学校振興・共済事業団出資金</dc:title>
  <dc:creator>文部科学省</dc:creator>
  <cp:lastModifiedBy>文部科学省</cp:lastModifiedBy>
  <cp:lastPrinted>2015-08-20T07:24:19Z</cp:lastPrinted>
  <dcterms:created xsi:type="dcterms:W3CDTF">2012-03-13T00:50:25Z</dcterms:created>
  <dcterms:modified xsi:type="dcterms:W3CDTF">2015-08-31T04:33:36Z</dcterms:modified>
</cp:coreProperties>
</file>