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5" yWindow="285" windowWidth="1716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行政事業レビューシート!$A$1:$AY$351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<sst xmlns="http://schemas.openxmlformats.org/spreadsheetml/2006/main" count="1276" uniqueCount="514">
  <si>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</si>
  <si>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</si>
  <si>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</si>
  <si>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</si>
  <si>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</si>
  <si>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</si>
  <si>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</si>
  <si>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</si>
  <si>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</si>
  <si>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</si>
  <si>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</si>
  <si>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</si>
  <si>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</si>
  <si>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</si>
  <si>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</si>
  <si>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</si>
  <si>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</si>
  <si>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</si>
  <si>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</si>
  <si>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</si>
  <si>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</si>
  <si>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</si>
  <si>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</si>
  <si>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</si>
  <si>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</si>
  <si>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</si>
  <si>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</si>
  <si>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</si>
  <si>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</si>
  <si>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</si>
  <si>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</si>
  <si>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</si>
  <si>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</si>
  <si>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</si>
  <si>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</si>
  <si>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</si>
  <si>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</si>
  <si>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</si>
  <si>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</si>
  <si>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</si>
  <si>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</si>
  <si>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</si>
  <si>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</si>
  <si>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</si>
  <si>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</si>
  <si>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</si>
  <si>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</si>
  <si>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</si>
  <si>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</si>
  <si>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</si>
  <si>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</si>
  <si>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</si>
  <si>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</si>
  <si>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</si>
  <si>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</si>
  <si>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</si>
  <si>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</si>
  <si>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</si>
  <si>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</si>
  <si>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</si>
  <si>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</si>
  <si>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</si>
  <si>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</si>
  <si>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</si>
  <si>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</si>
  <si>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</si>
  <si>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</si>
  <si>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</si>
  <si>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</si>
  <si>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</si>
  <si>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</si>
  <si>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</si>
  <si>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</si>
  <si>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</si>
  <si>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</si>
  <si>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</si>
  <si>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</si>
  <si>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</si>
  <si>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</si>
  <si>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</si>
  <si>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</si>
  <si>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</si>
  <si>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</si>
  <si>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</si>
  <si>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</si>
  <si>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</si>
  <si>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</si>
  <si>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</si>
  <si>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</si>
  <si>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</si>
  <si>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</si>
  <si>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</si>
  <si>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</si>
  <si>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</si>
  <si>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</si>
  <si>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</si>
  <si>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</si>
  <si>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</si>
  <si>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</si>
  <si>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</si>
  <si>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</si>
  <si>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</si>
  <si>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</si>
  <si>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</si>
  <si>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</si>
  <si>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</si>
  <si>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</si>
  <si>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</si>
  <si>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</si>
  <si>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</si>
  <si>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</si>
  <si>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</si>
  <si>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</si>
  <si>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</si>
  <si>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</si>
  <si>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</si>
  <si>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</si>
  <si>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</si>
  <si>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</si>
  <si>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</si>
  <si>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</si>
  <si>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</si>
  <si>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</si>
  <si>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</si>
  <si>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</si>
  <si>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</si>
  <si>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</si>
  <si>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</si>
  <si>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</si>
  <si>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</si>
  <si>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</si>
  <si>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</si>
  <si>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</si>
  <si>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</si>
  <si>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</si>
  <si>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</si>
  <si>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</si>
  <si>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</si>
  <si>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</si>
  <si>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</si>
  <si>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</si>
  <si>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</si>
  <si>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</si>
  <si>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</si>
  <si>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</si>
  <si>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</si>
  <si>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</si>
  <si>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</si>
  <si>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</si>
  <si>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</si>
  <si>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</si>
  <si>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</si>
  <si>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</si>
  <si>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</si>
  <si>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</si>
  <si>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</si>
  <si>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</si>
  <si>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</si>
  <si>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</si>
  <si>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</si>
  <si>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</si>
  <si>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</si>
  <si>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</si>
  <si>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</si>
  <si>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</si>
  <si>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</si>
  <si>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</si>
  <si>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</si>
  <si>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</si>
  <si>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</si>
  <si>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</si>
  <si>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</si>
  <si>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</si>
  <si>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</si>
  <si>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</si>
  <si>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</si>
  <si>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</si>
  <si>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</si>
  <si>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</si>
  <si>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</si>
  <si>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</si>
  <si>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</si>
  <si>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</si>
  <si>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</si>
  <si>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</si>
  <si>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</si>
  <si>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</si>
  <si>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</si>
  <si>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</si>
  <si>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</si>
  <si>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</si>
  <si>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</si>
  <si>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</si>
  <si>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</si>
  <si>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</si>
  <si>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</si>
  <si>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</si>
  <si>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</si>
  <si>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</si>
  <si>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</si>
  <si>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</si>
  <si>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</si>
  <si>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</si>
  <si>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</si>
  <si>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</si>
  <si>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</si>
  <si>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</si>
  <si>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</si>
  <si>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</si>
  <si>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</si>
  <si>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</si>
  <si>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</si>
  <si>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</si>
  <si>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</si>
  <si>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</si>
  <si>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</si>
  <si>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</si>
  <si>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</si>
  <si>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</si>
  <si>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</si>
  <si>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</si>
  <si>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</si>
  <si>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</si>
  <si>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</si>
  <si>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</si>
  <si>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</si>
  <si>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</si>
  <si>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</si>
  <si>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</si>
  <si>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</si>
  <si>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</si>
  <si>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</si>
  <si>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</si>
  <si>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</si>
  <si>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</si>
  <si>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</si>
  <si>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</si>
  <si>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</si>
  <si>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</si>
  <si>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</si>
  <si>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</si>
  <si>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</si>
  <si>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</si>
  <si>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</si>
  <si>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</si>
  <si>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</si>
  <si>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</si>
  <si>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</si>
  <si>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</si>
  <si>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</si>
  <si>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</si>
  <si>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</si>
  <si>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</si>
  <si>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</si>
  <si>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</si>
  <si>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</si>
  <si>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</si>
  <si>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</si>
  <si>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</si>
  <si>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</si>
  <si>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</si>
  <si>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</si>
  <si>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</si>
  <si>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</si>
  <si>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</si>
  <si>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</si>
  <si>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</si>
  <si>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</si>
  <si>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</si>
  <si>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</si>
  <si>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</si>
  <si>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</si>
  <si>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</si>
  <si>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</si>
  <si>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</si>
  <si>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</si>
  <si>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</si>
  <si>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</si>
  <si>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</si>
  <si>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</si>
  <si>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</si>
  <si>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</si>
  <si>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</si>
  <si>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</si>
  <si>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</si>
  <si>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</si>
  <si>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</si>
  <si>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</si>
  <si>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</si>
  <si>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</si>
  <si>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</si>
  <si>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</si>
  <si>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</si>
  <si>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</si>
  <si>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</si>
  <si>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</si>
  <si>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</si>
  <si>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</si>
  <si>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</si>
  <si>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</si>
  <si>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</si>
  <si>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</si>
  <si>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</si>
  <si>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</si>
  <si>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</si>
  <si>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</si>
  <si>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</si>
  <si>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</si>
  <si>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</si>
  <si>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</si>
  <si>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</si>
  <si>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</si>
  <si>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</si>
  <si>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</si>
  <si>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</si>
  <si>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</si>
  <si>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</si>
  <si>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</si>
  <si>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</si>
  <si>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</si>
  <si>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</si>
  <si>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</si>
  <si>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</si>
  <si>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</si>
  <si>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</si>
  <si>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</si>
  <si>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</si>
  <si>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</si>
  <si>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</si>
  <si>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</si>
  <si>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</si>
  <si>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</si>
  <si>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</si>
  <si>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</si>
  <si>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</si>
  <si>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</si>
  <si>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</si>
  <si>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</si>
  <si>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</si>
  <si>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</si>
  <si>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</si>
  <si>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</si>
  <si>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</si>
  <si>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</si>
  <si>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</si>
  <si>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</si>
  <si>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</si>
  <si>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</si>
  <si>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</si>
  <si>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</si>
  <si>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</si>
  <si>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</si>
  <si>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</si>
  <si>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</si>
  <si>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</si>
  <si>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</si>
  <si>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</si>
  <si>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</si>
  <si>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</si>
  <si>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</si>
  <si>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</si>
  <si>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</si>
  <si>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</si>
  <si>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</si>
  <si>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</si>
  <si>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</si>
  <si>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</si>
  <si>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</si>
  <si>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</si>
  <si>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</si>
  <si>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</si>
  <si>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</si>
  <si>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</si>
  <si>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</si>
  <si>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</si>
  <si>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</si>
  <si>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</si>
  <si>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</si>
  <si>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</si>
  <si>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</si>
  <si>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</si>
  <si>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</si>
  <si>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</si>
  <si>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</si>
  <si>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</si>
  <si>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</si>
  <si>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</si>
  <si>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</si>
  <si>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</si>
  <si>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</si>
  <si>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</si>
  <si>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</si>
  <si>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</si>
  <si>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</si>
  <si>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</si>
  <si>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</si>
  <si>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</si>
  <si>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</si>
  <si>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</si>
  <si>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</si>
  <si>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</si>
  <si>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</si>
  <si>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</si>
  <si>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</si>
  <si>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</si>
  <si>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</si>
  <si>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</si>
  <si>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</si>
  <si>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</si>
  <si>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</si>
  <si>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</si>
  <si>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</si>
  <si>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</si>
  <si>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</si>
  <si>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</si>
  <si>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</si>
  <si>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</si>
  <si>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</si>
  <si>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</si>
  <si>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</si>
  <si>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</si>
  <si>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</si>
  <si>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</si>
  <si>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</si>
  <si>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</si>
  <si>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</si>
  <si>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</si>
  <si>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</si>
  <si>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</si>
  <si>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</si>
  <si>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</si>
  <si>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</si>
  <si>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</si>
  <si>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</si>
  <si>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</si>
  <si>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</si>
  <si>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</si>
  <si>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</si>
  <si>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</si>
  <si>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</si>
  <si>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</si>
  <si>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</si>
  <si>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</si>
  <si>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</si>
  <si>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</si>
  <si>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</si>
  <si>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</si>
  <si>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</si>
  <si>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</si>
  <si>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</si>
  <si>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</si>
  <si>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</si>
  <si>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</si>
  <si>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</si>
  <si>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</si>
  <si>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</si>
  <si>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</si>
  <si>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</si>
  <si>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</si>
  <si>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</si>
  <si>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</si>
  <si>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</si>
  <si>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</si>
  <si>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</si>
  <si>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</si>
  <si>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</si>
  <si>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</si>
  <si>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</si>
  <si>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</si>
  <si>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</si>
  <si>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</si>
  <si>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</si>
  <si>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私学行政課</t>
    <rPh sb="0" eb="2">
      <t>シガク</t>
    </rPh>
    <rPh sb="2" eb="4">
      <t>ギョウセイ</t>
    </rPh>
    <rPh sb="4" eb="5">
      <t>カ</t>
    </rPh>
    <phoneticPr fontId="5"/>
  </si>
  <si>
    <t>－</t>
    <phoneticPr fontId="5"/>
  </si>
  <si>
    <t>私学行政課長
大路　正浩</t>
    <rPh sb="7" eb="9">
      <t>オオジ</t>
    </rPh>
    <rPh sb="10" eb="12">
      <t>マサヒロ</t>
    </rPh>
    <phoneticPr fontId="5"/>
  </si>
  <si>
    <t>私立学校に関する諸制度の改善充実、私学助成の適性確保、学校法人の適切な管理運営の確保などの私立学校の振興に係る政策の遂行を目的として、そのために必要となる行政事務を実施する。</t>
    <phoneticPr fontId="5"/>
  </si>
  <si>
    <t>　以下の行政事務を実施する。
　・私立学校教職員共済制度の改善充実のために、関係機関等への調査・指導を実施
　・私学助成の補助対象事業を選定する外部有識者会議や私学助成に係る説明会の開催及び実地調査等を実施
　・学校法人の管理運営や財務の状況を調査・指導するために、外部有識者が参画する実地調査や会議等を開催
　・その他、私立学校の振興に資する一般行政事務</t>
    <phoneticPr fontId="5"/>
  </si>
  <si>
    <t>％</t>
  </si>
  <si>
    <t>旅費</t>
    <rPh sb="0" eb="2">
      <t>リョヒ</t>
    </rPh>
    <phoneticPr fontId="5"/>
  </si>
  <si>
    <t>諸謝金</t>
    <rPh sb="0" eb="1">
      <t>ショ</t>
    </rPh>
    <rPh sb="1" eb="3">
      <t>シャキン</t>
    </rPh>
    <phoneticPr fontId="5"/>
  </si>
  <si>
    <t>庁費</t>
    <rPh sb="0" eb="1">
      <t>チョウ</t>
    </rPh>
    <rPh sb="1" eb="2">
      <t>ヒ</t>
    </rPh>
    <phoneticPr fontId="5"/>
  </si>
  <si>
    <t>委員手当</t>
    <rPh sb="0" eb="2">
      <t>イイン</t>
    </rPh>
    <rPh sb="2" eb="4">
      <t>テアテ</t>
    </rPh>
    <phoneticPr fontId="5"/>
  </si>
  <si>
    <t>‐</t>
  </si>
  <si>
    <t>○</t>
  </si>
  <si>
    <t>・本事業に係る経費は、文部科学省において直接執行しており、会計規則に基づき適切な処理に努めた。
・具体的には、会議や調査等に係る経費を執行することで、私立学校の振興に係る政策の遂行に資する事務を円滑に実施した。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・各年度の執行状況等を踏まえ、所要額の算定を適切に見直しており、平成26年度においては、前年度と同規模の必要経費を計上している。</t>
    <phoneticPr fontId="5"/>
  </si>
  <si>
    <t>・引き続き、前年度の執行状況等を踏まえ、所要額の算定を適切に見直すなど、必要経費のみを計上することとする。</t>
    <phoneticPr fontId="5"/>
  </si>
  <si>
    <t>諸謝金</t>
    <rPh sb="0" eb="3">
      <t>ショシャキン</t>
    </rPh>
    <phoneticPr fontId="5"/>
  </si>
  <si>
    <t>庁費</t>
    <rPh sb="0" eb="2">
      <t>チョウヒ</t>
    </rPh>
    <phoneticPr fontId="5"/>
  </si>
  <si>
    <t>委員等の交通費、宿泊費、日当</t>
    <rPh sb="0" eb="2">
      <t>イイン</t>
    </rPh>
    <rPh sb="2" eb="3">
      <t>トウ</t>
    </rPh>
    <rPh sb="4" eb="7">
      <t>コウツウヒ</t>
    </rPh>
    <rPh sb="8" eb="11">
      <t>シュクハクヒ</t>
    </rPh>
    <rPh sb="12" eb="14">
      <t>ニットウ</t>
    </rPh>
    <phoneticPr fontId="5"/>
  </si>
  <si>
    <t>会議出席等に係る謝金</t>
    <rPh sb="0" eb="2">
      <t>カイギ</t>
    </rPh>
    <rPh sb="2" eb="4">
      <t>シュッセキ</t>
    </rPh>
    <rPh sb="4" eb="5">
      <t>トウ</t>
    </rPh>
    <rPh sb="6" eb="7">
      <t>カカ</t>
    </rPh>
    <rPh sb="8" eb="10">
      <t>シャキン</t>
    </rPh>
    <phoneticPr fontId="5"/>
  </si>
  <si>
    <t>会議開催に係る会場借料、印刷製本費等</t>
    <rPh sb="0" eb="2">
      <t>カイギ</t>
    </rPh>
    <rPh sb="2" eb="4">
      <t>カイサイ</t>
    </rPh>
    <rPh sb="5" eb="6">
      <t>カカ</t>
    </rPh>
    <rPh sb="7" eb="9">
      <t>カイジョウ</t>
    </rPh>
    <rPh sb="9" eb="11">
      <t>シャクリョウ</t>
    </rPh>
    <rPh sb="12" eb="14">
      <t>インサツ</t>
    </rPh>
    <rPh sb="14" eb="16">
      <t>セイホン</t>
    </rPh>
    <rPh sb="16" eb="17">
      <t>ヒ</t>
    </rPh>
    <rPh sb="17" eb="18">
      <t>トウ</t>
    </rPh>
    <phoneticPr fontId="5"/>
  </si>
  <si>
    <t>審議会委員への委員手当</t>
    <rPh sb="0" eb="3">
      <t>シンギカイ</t>
    </rPh>
    <rPh sb="3" eb="5">
      <t>イイン</t>
    </rPh>
    <rPh sb="7" eb="9">
      <t>イイン</t>
    </rPh>
    <rPh sb="9" eb="11">
      <t>テアテ</t>
    </rPh>
    <phoneticPr fontId="5"/>
  </si>
  <si>
    <t>A.文部科学省</t>
    <rPh sb="2" eb="4">
      <t>モンブ</t>
    </rPh>
    <rPh sb="4" eb="7">
      <t>カガクショウ</t>
    </rPh>
    <phoneticPr fontId="5"/>
  </si>
  <si>
    <t>高等教育局私学部</t>
    <phoneticPr fontId="5"/>
  </si>
  <si>
    <t>政策目標6：私学の振興
施策目標6-1：特色ある教育研究を展開する私立学校の振興</t>
    <phoneticPr fontId="5"/>
  </si>
  <si>
    <t>件</t>
    <rPh sb="0" eb="1">
      <t>ケン</t>
    </rPh>
    <phoneticPr fontId="5"/>
  </si>
  <si>
    <t>-</t>
    <phoneticPr fontId="5"/>
  </si>
  <si>
    <t>-</t>
    <phoneticPr fontId="5"/>
  </si>
  <si>
    <t>-</t>
    <phoneticPr fontId="5"/>
  </si>
  <si>
    <t>財務情報等の一般公開を実施している文部科学大臣所轄学校法人の割合</t>
    <phoneticPr fontId="5"/>
  </si>
  <si>
    <t>該当なし</t>
    <rPh sb="0" eb="2">
      <t>ガイトウ</t>
    </rPh>
    <phoneticPr fontId="5"/>
  </si>
  <si>
    <t>学校法人の適切な管理運営の確保などの私立学校の振興に係る政策を遂行すること</t>
    <phoneticPr fontId="5"/>
  </si>
  <si>
    <t>私立学校行政事務処理等</t>
    <phoneticPr fontId="5"/>
  </si>
  <si>
    <t>私立学校の振興に係る政策の遂行を目的として調査や会議等を実施。
※主な活動実績として、学校法人運営調査委員会による実地調査件数を記載。</t>
    <phoneticPr fontId="5"/>
  </si>
  <si>
    <t>学校法人運営調査委員による調査指導にかかる執行額/学校法人運営調査委員会による実地調査件数</t>
    <rPh sb="8" eb="10">
      <t>イイン</t>
    </rPh>
    <rPh sb="13" eb="15">
      <t>チョウサ</t>
    </rPh>
    <rPh sb="15" eb="17">
      <t>シドウ</t>
    </rPh>
    <rPh sb="21" eb="23">
      <t>シッコウ</t>
    </rPh>
    <rPh sb="23" eb="24">
      <t>ガク</t>
    </rPh>
    <rPh sb="25" eb="27">
      <t>ガッコウ</t>
    </rPh>
    <rPh sb="27" eb="29">
      <t>ホウジン</t>
    </rPh>
    <rPh sb="29" eb="31">
      <t>ウンエイ</t>
    </rPh>
    <rPh sb="31" eb="33">
      <t>チョウサ</t>
    </rPh>
    <rPh sb="33" eb="36">
      <t>イインカイ</t>
    </rPh>
    <rPh sb="39" eb="41">
      <t>ジッチ</t>
    </rPh>
    <rPh sb="41" eb="43">
      <t>チョウサ</t>
    </rPh>
    <rPh sb="43" eb="45">
      <t>ケンスウ</t>
    </rPh>
    <phoneticPr fontId="5"/>
  </si>
  <si>
    <t>千円</t>
    <rPh sb="0" eb="1">
      <t>セン</t>
    </rPh>
    <rPh sb="1" eb="2">
      <t>エン</t>
    </rPh>
    <phoneticPr fontId="5"/>
  </si>
  <si>
    <t>千円/件</t>
    <rPh sb="0" eb="1">
      <t>セン</t>
    </rPh>
    <rPh sb="1" eb="2">
      <t>エン</t>
    </rPh>
    <rPh sb="3" eb="4">
      <t>ケン</t>
    </rPh>
    <phoneticPr fontId="5"/>
  </si>
  <si>
    <t>7,194/33</t>
    <phoneticPr fontId="5"/>
  </si>
  <si>
    <t>7,066/29</t>
    <phoneticPr fontId="5"/>
  </si>
  <si>
    <t>5,821/31</t>
    <phoneticPr fontId="5"/>
  </si>
  <si>
    <t>7,117/50</t>
    <phoneticPr fontId="5"/>
  </si>
  <si>
    <t>外部有識者による点検対象外</t>
    <rPh sb="0" eb="2">
      <t>ガイブ</t>
    </rPh>
    <rPh sb="2" eb="5">
      <t>ユウシキシャ</t>
    </rPh>
    <rPh sb="8" eb="10">
      <t>テンケン</t>
    </rPh>
    <rPh sb="10" eb="13">
      <t>タイショウガイ</t>
    </rPh>
    <phoneticPr fontId="5"/>
  </si>
  <si>
    <t>１．事業評価の観点 ： 本事業は、私立学校に関する諸制度の改善充実、私学助成の適性確保、学校法人の適切な管理運営の確保などの私立学校の振興に係る政策の遂行を目的としており、事業評価に当たっては長期継続事業の観点から検証を行った。　　　　　　　　　　　　　　　　　　　　　　　　　　　　　　　　　　　　　　　　　　　　　　　　　　　　　　　　　　　　　　　　　　　　　　　　　　　　　　　　
２．所　　　　　見 ： 本事業は、私立学校の振興に係る政策の遂行のために必要な事業であり、引き続き現行の予算規模の維持に努めるべきである。ただし、長期継続事業であることを踏まえ、不断にコスト削減に留意しつつ、今後の予算の縮減が可能かどうか不断に見直しに努める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</si>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</sst>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51</xdr:col>
      <xdr:colOff>163606</xdr:colOff>
      <xdr:row>52</xdr:row>
      <xdr:rowOff>138953</xdr:rowOff>
    </xdr:from>
    <xdr:to>
      <xdr:col>61</xdr:col>
      <xdr:colOff>440018</xdr:colOff>
      <xdr:row>55</xdr:row>
      <xdr:rowOff>172569</xdr:rowOff>
    </xdr:to>
    <xdr:sp macro="" textlink="">
      <xdr:nvSpPr>
        <xdr:cNvPr id="6" name="四角形吹き出し 5"/>
        <xdr:cNvSpPr/>
      </xdr:nvSpPr>
      <xdr:spPr>
        <a:xfrm>
          <a:off x="10628406" y="10743453"/>
          <a:ext cx="4086412" cy="744816"/>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15</xdr:col>
      <xdr:colOff>12700</xdr:colOff>
      <xdr:row>141</xdr:row>
      <xdr:rowOff>50800</xdr:rowOff>
    </xdr:from>
    <xdr:to>
      <xdr:col>43</xdr:col>
      <xdr:colOff>182563</xdr:colOff>
      <xdr:row>151</xdr:row>
      <xdr:rowOff>330200</xdr:rowOff>
    </xdr:to>
    <xdr:pic>
      <xdr:nvPicPr>
        <xdr:cNvPr id="1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0" y="30035500"/>
          <a:ext cx="5859463" cy="38354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7" zoomScale="75" zoomScaleNormal="75" zoomScaleSheetLayoutView="75" zoomScalePageLayoutView="85" workbookViewId="0">
      <selection activeCell="K144" sqref="K14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161</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471</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502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493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202</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472</v>
      </c>
      <c r="AF5" s="513"/>
      <c r="AG5" s="513"/>
      <c r="AH5" s="513"/>
      <c r="AI5" s="513"/>
      <c r="AJ5" s="513"/>
      <c r="AK5" s="513"/>
      <c r="AL5" s="513"/>
      <c r="AM5" s="513"/>
      <c r="AN5" s="513"/>
      <c r="AO5" s="513"/>
      <c r="AP5" s="514"/>
      <c r="AQ5" s="515" t="s">
        <v>474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494</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473</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308</v>
      </c>
      <c r="B8" s="356"/>
      <c r="C8" s="356"/>
      <c r="D8" s="356"/>
      <c r="E8" s="356"/>
      <c r="F8" s="357"/>
      <c r="G8" s="352" t="str">
        <f>入力規則等!A26</f>
        <v>子ども・若者育成支援</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475</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x14ac:dyDescent="0.15">
      <c r="A10" s="457" t="s">
        <v>36</v>
      </c>
      <c r="B10" s="458"/>
      <c r="C10" s="458"/>
      <c r="D10" s="458"/>
      <c r="E10" s="458"/>
      <c r="F10" s="458"/>
      <c r="G10" s="486" t="s">
        <v>476</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19</v>
      </c>
      <c r="Q13" s="72"/>
      <c r="R13" s="72"/>
      <c r="S13" s="72"/>
      <c r="T13" s="72"/>
      <c r="U13" s="72"/>
      <c r="V13" s="73"/>
      <c r="W13" s="71">
        <v>18</v>
      </c>
      <c r="X13" s="72"/>
      <c r="Y13" s="72"/>
      <c r="Z13" s="72"/>
      <c r="AA13" s="72"/>
      <c r="AB13" s="72"/>
      <c r="AC13" s="73"/>
      <c r="AD13" s="71">
        <v>18</v>
      </c>
      <c r="AE13" s="72"/>
      <c r="AF13" s="72"/>
      <c r="AG13" s="72"/>
      <c r="AH13" s="72"/>
      <c r="AI13" s="72"/>
      <c r="AJ13" s="73"/>
      <c r="AK13" s="71">
        <v>18</v>
      </c>
      <c r="AL13" s="72"/>
      <c r="AM13" s="72"/>
      <c r="AN13" s="72"/>
      <c r="AO13" s="72"/>
      <c r="AP13" s="72"/>
      <c r="AQ13" s="73"/>
      <c r="AR13" s="662">
        <v>19</v>
      </c>
      <c r="AS13" s="663"/>
      <c r="AT13" s="663"/>
      <c r="AU13" s="663"/>
      <c r="AV13" s="663"/>
      <c r="AW13" s="663"/>
      <c r="AX13" s="664"/>
    </row>
    <row r="14" spans="1:50" ht="21" customHeight="1" x14ac:dyDescent="0.15">
      <c r="A14" s="463"/>
      <c r="B14" s="464"/>
      <c r="C14" s="464"/>
      <c r="D14" s="464"/>
      <c r="E14" s="464"/>
      <c r="F14" s="465"/>
      <c r="G14" s="476"/>
      <c r="H14" s="477"/>
      <c r="I14" s="343" t="s">
        <v>9</v>
      </c>
      <c r="J14" s="471"/>
      <c r="K14" s="471"/>
      <c r="L14" s="471"/>
      <c r="M14" s="471"/>
      <c r="N14" s="471"/>
      <c r="O14" s="472"/>
      <c r="P14" s="71">
        <v>0</v>
      </c>
      <c r="Q14" s="72"/>
      <c r="R14" s="72"/>
      <c r="S14" s="72"/>
      <c r="T14" s="72"/>
      <c r="U14" s="72"/>
      <c r="V14" s="73"/>
      <c r="W14" s="71">
        <v>0</v>
      </c>
      <c r="X14" s="72"/>
      <c r="Y14" s="72"/>
      <c r="Z14" s="72"/>
      <c r="AA14" s="72"/>
      <c r="AB14" s="72"/>
      <c r="AC14" s="73"/>
      <c r="AD14" s="71">
        <v>0</v>
      </c>
      <c r="AE14" s="72"/>
      <c r="AF14" s="72"/>
      <c r="AG14" s="72"/>
      <c r="AH14" s="72"/>
      <c r="AI14" s="72"/>
      <c r="AJ14" s="73"/>
      <c r="AK14" s="71">
        <v>0</v>
      </c>
      <c r="AL14" s="72"/>
      <c r="AM14" s="72"/>
      <c r="AN14" s="72"/>
      <c r="AO14" s="72"/>
      <c r="AP14" s="72"/>
      <c r="AQ14" s="73"/>
      <c r="AR14" s="660"/>
      <c r="AS14" s="660"/>
      <c r="AT14" s="660"/>
      <c r="AU14" s="660"/>
      <c r="AV14" s="660"/>
      <c r="AW14" s="660"/>
      <c r="AX14" s="661"/>
    </row>
    <row r="15" spans="1:50" ht="21" customHeight="1" x14ac:dyDescent="0.15">
      <c r="A15" s="463"/>
      <c r="B15" s="464"/>
      <c r="C15" s="464"/>
      <c r="D15" s="464"/>
      <c r="E15" s="464"/>
      <c r="F15" s="465"/>
      <c r="G15" s="476"/>
      <c r="H15" s="477"/>
      <c r="I15" s="343" t="s">
        <v>62</v>
      </c>
      <c r="J15" s="344"/>
      <c r="K15" s="344"/>
      <c r="L15" s="344"/>
      <c r="M15" s="344"/>
      <c r="N15" s="344"/>
      <c r="O15" s="345"/>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2"/>
      <c r="AM15" s="72"/>
      <c r="AN15" s="72"/>
      <c r="AO15" s="72"/>
      <c r="AP15" s="72"/>
      <c r="AQ15" s="73"/>
      <c r="AR15" s="71">
        <v>0</v>
      </c>
      <c r="AS15" s="72"/>
      <c r="AT15" s="72"/>
      <c r="AU15" s="72"/>
      <c r="AV15" s="72"/>
      <c r="AW15" s="72"/>
      <c r="AX15" s="659"/>
    </row>
    <row r="16" spans="1:50" ht="21" customHeight="1" x14ac:dyDescent="0.15">
      <c r="A16" s="463"/>
      <c r="B16" s="464"/>
      <c r="C16" s="464"/>
      <c r="D16" s="464"/>
      <c r="E16" s="464"/>
      <c r="F16" s="465"/>
      <c r="G16" s="476"/>
      <c r="H16" s="477"/>
      <c r="I16" s="343" t="s">
        <v>63</v>
      </c>
      <c r="J16" s="344"/>
      <c r="K16" s="344"/>
      <c r="L16" s="344"/>
      <c r="M16" s="344"/>
      <c r="N16" s="344"/>
      <c r="O16" s="345"/>
      <c r="P16" s="71">
        <v>0</v>
      </c>
      <c r="Q16" s="72"/>
      <c r="R16" s="72"/>
      <c r="S16" s="72"/>
      <c r="T16" s="72"/>
      <c r="U16" s="72"/>
      <c r="V16" s="73"/>
      <c r="W16" s="71">
        <v>0</v>
      </c>
      <c r="X16" s="72"/>
      <c r="Y16" s="72"/>
      <c r="Z16" s="72"/>
      <c r="AA16" s="72"/>
      <c r="AB16" s="72"/>
      <c r="AC16" s="73"/>
      <c r="AD16" s="71">
        <v>0</v>
      </c>
      <c r="AE16" s="72"/>
      <c r="AF16" s="72"/>
      <c r="AG16" s="72"/>
      <c r="AH16" s="72"/>
      <c r="AI16" s="72"/>
      <c r="AJ16" s="73"/>
      <c r="AK16" s="71">
        <v>0</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19</v>
      </c>
      <c r="Q18" s="317"/>
      <c r="R18" s="317"/>
      <c r="S18" s="317"/>
      <c r="T18" s="317"/>
      <c r="U18" s="317"/>
      <c r="V18" s="318"/>
      <c r="W18" s="316">
        <f>SUM(W13:AC17)</f>
        <v>18</v>
      </c>
      <c r="X18" s="317"/>
      <c r="Y18" s="317"/>
      <c r="Z18" s="317"/>
      <c r="AA18" s="317"/>
      <c r="AB18" s="317"/>
      <c r="AC18" s="318"/>
      <c r="AD18" s="316">
        <f t="shared" ref="AD18" si="0">SUM(AD13:AJ17)</f>
        <v>18</v>
      </c>
      <c r="AE18" s="317"/>
      <c r="AF18" s="317"/>
      <c r="AG18" s="317"/>
      <c r="AH18" s="317"/>
      <c r="AI18" s="317"/>
      <c r="AJ18" s="318"/>
      <c r="AK18" s="316">
        <f t="shared" ref="AK18" si="1">SUM(AK13:AQ17)</f>
        <v>18</v>
      </c>
      <c r="AL18" s="317"/>
      <c r="AM18" s="317"/>
      <c r="AN18" s="317"/>
      <c r="AO18" s="317"/>
      <c r="AP18" s="317"/>
      <c r="AQ18" s="318"/>
      <c r="AR18" s="316">
        <f t="shared" ref="AR18" si="2">SUM(AR13:AX17)</f>
        <v>19</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17</v>
      </c>
      <c r="Q19" s="72"/>
      <c r="R19" s="72"/>
      <c r="S19" s="72"/>
      <c r="T19" s="72"/>
      <c r="U19" s="72"/>
      <c r="V19" s="73"/>
      <c r="W19" s="71">
        <v>16</v>
      </c>
      <c r="X19" s="72"/>
      <c r="Y19" s="72"/>
      <c r="Z19" s="72"/>
      <c r="AA19" s="72"/>
      <c r="AB19" s="72"/>
      <c r="AC19" s="73"/>
      <c r="AD19" s="71">
        <v>16</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0.89473684210526316</v>
      </c>
      <c r="Q20" s="321"/>
      <c r="R20" s="321"/>
      <c r="S20" s="321"/>
      <c r="T20" s="321"/>
      <c r="U20" s="321"/>
      <c r="V20" s="321"/>
      <c r="W20" s="321">
        <f>IF(W18=0, "-", W19/W18)</f>
        <v>0.88888888888888884</v>
      </c>
      <c r="X20" s="321"/>
      <c r="Y20" s="321"/>
      <c r="Z20" s="321"/>
      <c r="AA20" s="321"/>
      <c r="AB20" s="321"/>
      <c r="AC20" s="321"/>
      <c r="AD20" s="321">
        <f>IF(AD18=0, "-", AD19/AD18)</f>
        <v>0.88888888888888884</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t="s">
        <v>497</v>
      </c>
      <c r="AV22" s="110"/>
      <c r="AW22" s="108" t="s">
        <v>360</v>
      </c>
      <c r="AX22" s="109"/>
    </row>
    <row r="23" spans="1:50" ht="22.5" customHeight="1" x14ac:dyDescent="0.15">
      <c r="A23" s="217"/>
      <c r="B23" s="215"/>
      <c r="C23" s="215"/>
      <c r="D23" s="215"/>
      <c r="E23" s="215"/>
      <c r="F23" s="216"/>
      <c r="G23" s="322" t="s">
        <v>501</v>
      </c>
      <c r="H23" s="289"/>
      <c r="I23" s="289"/>
      <c r="J23" s="289"/>
      <c r="K23" s="289"/>
      <c r="L23" s="289"/>
      <c r="M23" s="289"/>
      <c r="N23" s="289"/>
      <c r="O23" s="290"/>
      <c r="P23" s="255" t="s">
        <v>499</v>
      </c>
      <c r="Q23" s="196"/>
      <c r="R23" s="196"/>
      <c r="S23" s="196"/>
      <c r="T23" s="196"/>
      <c r="U23" s="196"/>
      <c r="V23" s="196"/>
      <c r="W23" s="196"/>
      <c r="X23" s="197"/>
      <c r="Y23" s="294" t="s">
        <v>14</v>
      </c>
      <c r="Z23" s="295"/>
      <c r="AA23" s="296"/>
      <c r="AB23" s="336" t="s">
        <v>477</v>
      </c>
      <c r="AC23" s="297"/>
      <c r="AD23" s="297"/>
      <c r="AE23" s="93">
        <v>98.7</v>
      </c>
      <c r="AF23" s="94"/>
      <c r="AG23" s="94"/>
      <c r="AH23" s="94"/>
      <c r="AI23" s="95"/>
      <c r="AJ23" s="93">
        <v>99.4</v>
      </c>
      <c r="AK23" s="94"/>
      <c r="AL23" s="94"/>
      <c r="AM23" s="94"/>
      <c r="AN23" s="95"/>
      <c r="AO23" s="93">
        <v>99.8</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477</v>
      </c>
      <c r="AC24" s="297"/>
      <c r="AD24" s="297"/>
      <c r="AE24" s="93">
        <v>100</v>
      </c>
      <c r="AF24" s="94"/>
      <c r="AG24" s="94"/>
      <c r="AH24" s="94"/>
      <c r="AI24" s="95"/>
      <c r="AJ24" s="93">
        <v>100</v>
      </c>
      <c r="AK24" s="94"/>
      <c r="AL24" s="94"/>
      <c r="AM24" s="94"/>
      <c r="AN24" s="95"/>
      <c r="AO24" s="93">
        <v>100</v>
      </c>
      <c r="AP24" s="94"/>
      <c r="AQ24" s="94"/>
      <c r="AR24" s="94"/>
      <c r="AS24" s="95"/>
      <c r="AT24" s="93">
        <v>100</v>
      </c>
      <c r="AU24" s="94"/>
      <c r="AV24" s="94"/>
      <c r="AW24" s="94"/>
      <c r="AX24" s="96"/>
    </row>
    <row r="25" spans="1:50" ht="54.75" customHeight="1" x14ac:dyDescent="0.15">
      <c r="A25" s="665"/>
      <c r="B25" s="666"/>
      <c r="C25" s="666"/>
      <c r="D25" s="666"/>
      <c r="E25" s="666"/>
      <c r="F25" s="667"/>
      <c r="G25" s="323"/>
      <c r="H25" s="324"/>
      <c r="I25" s="324"/>
      <c r="J25" s="324"/>
      <c r="K25" s="324"/>
      <c r="L25" s="324"/>
      <c r="M25" s="324"/>
      <c r="N25" s="324"/>
      <c r="O25" s="325"/>
      <c r="P25" s="198"/>
      <c r="Q25" s="198"/>
      <c r="R25" s="198"/>
      <c r="S25" s="198"/>
      <c r="T25" s="198"/>
      <c r="U25" s="198"/>
      <c r="V25" s="198"/>
      <c r="W25" s="198"/>
      <c r="X25" s="199"/>
      <c r="Y25" s="120" t="s">
        <v>15</v>
      </c>
      <c r="Z25" s="121"/>
      <c r="AA25" s="171"/>
      <c r="AB25" s="677" t="s">
        <v>364</v>
      </c>
      <c r="AC25" s="265"/>
      <c r="AD25" s="265"/>
      <c r="AE25" s="93">
        <v>98.7</v>
      </c>
      <c r="AF25" s="94"/>
      <c r="AG25" s="94"/>
      <c r="AH25" s="94"/>
      <c r="AI25" s="95"/>
      <c r="AJ25" s="93">
        <v>99.4</v>
      </c>
      <c r="AK25" s="94"/>
      <c r="AL25" s="94"/>
      <c r="AM25" s="94"/>
      <c r="AN25" s="95"/>
      <c r="AO25" s="93">
        <v>99.8</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6" t="s">
        <v>303</v>
      </c>
      <c r="AU26" s="657"/>
      <c r="AV26" s="657"/>
      <c r="AW26" s="657"/>
      <c r="AX26" s="658"/>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5"/>
      <c r="B30" s="666"/>
      <c r="C30" s="666"/>
      <c r="D30" s="666"/>
      <c r="E30" s="666"/>
      <c r="F30" s="667"/>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5"/>
      <c r="B35" s="666"/>
      <c r="C35" s="666"/>
      <c r="D35" s="666"/>
      <c r="E35" s="666"/>
      <c r="F35" s="667"/>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5"/>
      <c r="B40" s="666"/>
      <c r="C40" s="666"/>
      <c r="D40" s="666"/>
      <c r="E40" s="666"/>
      <c r="F40" s="667"/>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35" t="s">
        <v>320</v>
      </c>
      <c r="B47" s="680" t="s">
        <v>317</v>
      </c>
      <c r="C47" s="237"/>
      <c r="D47" s="237"/>
      <c r="E47" s="237"/>
      <c r="F47" s="238"/>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5"/>
      <c r="B48" s="680"/>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5"/>
      <c r="B49" s="680"/>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1"/>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2"/>
    </row>
    <row r="50" spans="1:50" ht="15.75" hidden="1" customHeight="1" x14ac:dyDescent="0.15">
      <c r="A50" s="235"/>
      <c r="B50" s="680"/>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3"/>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4"/>
    </row>
    <row r="51" spans="1:50" ht="15.75" hidden="1" customHeight="1" x14ac:dyDescent="0.15">
      <c r="A51" s="235"/>
      <c r="B51" s="681"/>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5"/>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6"/>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idden="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4"/>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idden="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idden="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idden="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idden="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idden="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idden="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idden="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idden="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28.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28.5" customHeight="1" x14ac:dyDescent="0.15">
      <c r="A68" s="186"/>
      <c r="B68" s="187"/>
      <c r="C68" s="187"/>
      <c r="D68" s="187"/>
      <c r="E68" s="187"/>
      <c r="F68" s="188"/>
      <c r="G68" s="255" t="s">
        <v>503</v>
      </c>
      <c r="H68" s="196"/>
      <c r="I68" s="196"/>
      <c r="J68" s="196"/>
      <c r="K68" s="196"/>
      <c r="L68" s="196"/>
      <c r="M68" s="196"/>
      <c r="N68" s="196"/>
      <c r="O68" s="196"/>
      <c r="P68" s="196"/>
      <c r="Q68" s="196"/>
      <c r="R68" s="196"/>
      <c r="S68" s="196"/>
      <c r="T68" s="196"/>
      <c r="U68" s="196"/>
      <c r="V68" s="196"/>
      <c r="W68" s="196"/>
      <c r="X68" s="197"/>
      <c r="Y68" s="333" t="s">
        <v>66</v>
      </c>
      <c r="Z68" s="334"/>
      <c r="AA68" s="335"/>
      <c r="AB68" s="203" t="s">
        <v>495</v>
      </c>
      <c r="AC68" s="204"/>
      <c r="AD68" s="205"/>
      <c r="AE68" s="93">
        <v>33</v>
      </c>
      <c r="AF68" s="94"/>
      <c r="AG68" s="94"/>
      <c r="AH68" s="94"/>
      <c r="AI68" s="95"/>
      <c r="AJ68" s="93">
        <v>29</v>
      </c>
      <c r="AK68" s="94"/>
      <c r="AL68" s="94"/>
      <c r="AM68" s="94"/>
      <c r="AN68" s="95"/>
      <c r="AO68" s="93">
        <v>31</v>
      </c>
      <c r="AP68" s="94"/>
      <c r="AQ68" s="94"/>
      <c r="AR68" s="94"/>
      <c r="AS68" s="95"/>
      <c r="AT68" s="206"/>
      <c r="AU68" s="206"/>
      <c r="AV68" s="206"/>
      <c r="AW68" s="206"/>
      <c r="AX68" s="207"/>
      <c r="AY68" s="10"/>
      <c r="AZ68" s="10"/>
      <c r="BA68" s="10"/>
      <c r="BB68" s="10"/>
      <c r="BC68" s="10"/>
    </row>
    <row r="69" spans="1:60" ht="28.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496</v>
      </c>
      <c r="AC69" s="212"/>
      <c r="AD69" s="213"/>
      <c r="AE69" s="93" t="s">
        <v>497</v>
      </c>
      <c r="AF69" s="94"/>
      <c r="AG69" s="94"/>
      <c r="AH69" s="94"/>
      <c r="AI69" s="95"/>
      <c r="AJ69" s="93" t="s">
        <v>498</v>
      </c>
      <c r="AK69" s="94"/>
      <c r="AL69" s="94"/>
      <c r="AM69" s="94"/>
      <c r="AN69" s="95"/>
      <c r="AO69" s="93" t="s">
        <v>497</v>
      </c>
      <c r="AP69" s="94"/>
      <c r="AQ69" s="94"/>
      <c r="AR69" s="94"/>
      <c r="AS69" s="95"/>
      <c r="AT69" s="93">
        <v>50</v>
      </c>
      <c r="AU69" s="94"/>
      <c r="AV69" s="94"/>
      <c r="AW69" s="94"/>
      <c r="AX69" s="96"/>
      <c r="AY69" s="10"/>
      <c r="AZ69" s="10"/>
      <c r="BA69" s="10"/>
      <c r="BB69" s="10"/>
      <c r="BC69" s="10"/>
      <c r="BD69" s="10"/>
      <c r="BE69" s="10"/>
      <c r="BF69" s="10"/>
      <c r="BG69" s="10"/>
      <c r="BH69" s="10"/>
    </row>
    <row r="70" spans="1:60" hidden="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idden="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idden="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idden="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idden="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idden="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idden="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idden="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idden="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504</v>
      </c>
      <c r="H83" s="144"/>
      <c r="I83" s="144"/>
      <c r="J83" s="144"/>
      <c r="K83" s="144"/>
      <c r="L83" s="144"/>
      <c r="M83" s="144"/>
      <c r="N83" s="144"/>
      <c r="O83" s="144"/>
      <c r="P83" s="144"/>
      <c r="Q83" s="144"/>
      <c r="R83" s="144"/>
      <c r="S83" s="144"/>
      <c r="T83" s="144"/>
      <c r="U83" s="144"/>
      <c r="V83" s="144"/>
      <c r="W83" s="144"/>
      <c r="X83" s="144"/>
      <c r="Y83" s="146" t="s">
        <v>17</v>
      </c>
      <c r="Z83" s="147"/>
      <c r="AA83" s="148"/>
      <c r="AB83" s="181" t="s">
        <v>505</v>
      </c>
      <c r="AC83" s="150"/>
      <c r="AD83" s="151"/>
      <c r="AE83" s="152">
        <v>218</v>
      </c>
      <c r="AF83" s="153"/>
      <c r="AG83" s="153"/>
      <c r="AH83" s="153"/>
      <c r="AI83" s="153"/>
      <c r="AJ83" s="152">
        <v>244</v>
      </c>
      <c r="AK83" s="153"/>
      <c r="AL83" s="153"/>
      <c r="AM83" s="153"/>
      <c r="AN83" s="153"/>
      <c r="AO83" s="152">
        <v>188</v>
      </c>
      <c r="AP83" s="153"/>
      <c r="AQ83" s="153"/>
      <c r="AR83" s="153"/>
      <c r="AS83" s="153"/>
      <c r="AT83" s="93">
        <v>142</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506</v>
      </c>
      <c r="AC84" s="158"/>
      <c r="AD84" s="159"/>
      <c r="AE84" s="157" t="s">
        <v>507</v>
      </c>
      <c r="AF84" s="158"/>
      <c r="AG84" s="158"/>
      <c r="AH84" s="158"/>
      <c r="AI84" s="159"/>
      <c r="AJ84" s="182" t="s">
        <v>508</v>
      </c>
      <c r="AK84" s="158"/>
      <c r="AL84" s="158"/>
      <c r="AM84" s="158"/>
      <c r="AN84" s="159"/>
      <c r="AO84" s="157" t="s">
        <v>509</v>
      </c>
      <c r="AP84" s="158"/>
      <c r="AQ84" s="158"/>
      <c r="AR84" s="158"/>
      <c r="AS84" s="159"/>
      <c r="AT84" s="157" t="s">
        <v>510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478</v>
      </c>
      <c r="D98" s="414"/>
      <c r="E98" s="414"/>
      <c r="F98" s="414"/>
      <c r="G98" s="414"/>
      <c r="H98" s="414"/>
      <c r="I98" s="414"/>
      <c r="J98" s="414"/>
      <c r="K98" s="415"/>
      <c r="L98" s="71">
        <v>9</v>
      </c>
      <c r="M98" s="72"/>
      <c r="N98" s="72"/>
      <c r="O98" s="72"/>
      <c r="P98" s="72"/>
      <c r="Q98" s="73"/>
      <c r="R98" s="71">
        <v>10</v>
      </c>
      <c r="S98" s="72"/>
      <c r="T98" s="72"/>
      <c r="U98" s="72"/>
      <c r="V98" s="72"/>
      <c r="W98" s="73"/>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0.25" customHeight="1" x14ac:dyDescent="0.15">
      <c r="A99" s="378"/>
      <c r="B99" s="379"/>
      <c r="C99" s="161" t="s">
        <v>479</v>
      </c>
      <c r="D99" s="162"/>
      <c r="E99" s="162"/>
      <c r="F99" s="162"/>
      <c r="G99" s="162"/>
      <c r="H99" s="162"/>
      <c r="I99" s="162"/>
      <c r="J99" s="162"/>
      <c r="K99" s="163"/>
      <c r="L99" s="71">
        <v>5</v>
      </c>
      <c r="M99" s="72"/>
      <c r="N99" s="72"/>
      <c r="O99" s="72"/>
      <c r="P99" s="72"/>
      <c r="Q99" s="73"/>
      <c r="R99" s="71">
        <v>5</v>
      </c>
      <c r="S99" s="72"/>
      <c r="T99" s="72"/>
      <c r="U99" s="72"/>
      <c r="V99" s="72"/>
      <c r="W99" s="73"/>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0.25" customHeight="1" x14ac:dyDescent="0.15">
      <c r="A100" s="378"/>
      <c r="B100" s="379"/>
      <c r="C100" s="161" t="s">
        <v>480</v>
      </c>
      <c r="D100" s="162"/>
      <c r="E100" s="162"/>
      <c r="F100" s="162"/>
      <c r="G100" s="162"/>
      <c r="H100" s="162"/>
      <c r="I100" s="162"/>
      <c r="J100" s="162"/>
      <c r="K100" s="163"/>
      <c r="L100" s="71">
        <v>2</v>
      </c>
      <c r="M100" s="72"/>
      <c r="N100" s="72"/>
      <c r="O100" s="72"/>
      <c r="P100" s="72"/>
      <c r="Q100" s="73"/>
      <c r="R100" s="71">
        <v>2</v>
      </c>
      <c r="S100" s="72"/>
      <c r="T100" s="72"/>
      <c r="U100" s="72"/>
      <c r="V100" s="72"/>
      <c r="W100" s="73"/>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0.25" customHeight="1" x14ac:dyDescent="0.15">
      <c r="A101" s="378"/>
      <c r="B101" s="379"/>
      <c r="C101" s="161" t="s">
        <v>481</v>
      </c>
      <c r="D101" s="162"/>
      <c r="E101" s="162"/>
      <c r="F101" s="162"/>
      <c r="G101" s="162"/>
      <c r="H101" s="162"/>
      <c r="I101" s="162"/>
      <c r="J101" s="162"/>
      <c r="K101" s="163"/>
      <c r="L101" s="71">
        <v>2</v>
      </c>
      <c r="M101" s="72"/>
      <c r="N101" s="72"/>
      <c r="O101" s="72"/>
      <c r="P101" s="72"/>
      <c r="Q101" s="73"/>
      <c r="R101" s="71">
        <v>2</v>
      </c>
      <c r="S101" s="72"/>
      <c r="T101" s="72"/>
      <c r="U101" s="72"/>
      <c r="V101" s="72"/>
      <c r="W101" s="73"/>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0.25"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0.25"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0.25" customHeight="1" thickBot="1" x14ac:dyDescent="0.2">
      <c r="A104" s="380"/>
      <c r="B104" s="381"/>
      <c r="C104" s="370" t="s">
        <v>22</v>
      </c>
      <c r="D104" s="371"/>
      <c r="E104" s="371"/>
      <c r="F104" s="371"/>
      <c r="G104" s="371"/>
      <c r="H104" s="371"/>
      <c r="I104" s="371"/>
      <c r="J104" s="371"/>
      <c r="K104" s="372"/>
      <c r="L104" s="373">
        <f>SUM(L98:Q103)</f>
        <v>18</v>
      </c>
      <c r="M104" s="374"/>
      <c r="N104" s="374"/>
      <c r="O104" s="374"/>
      <c r="P104" s="374"/>
      <c r="Q104" s="375"/>
      <c r="R104" s="373">
        <f>SUM(R98:W103)</f>
        <v>19</v>
      </c>
      <c r="S104" s="374"/>
      <c r="T104" s="374"/>
      <c r="U104" s="374"/>
      <c r="V104" s="374"/>
      <c r="W104" s="375"/>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6" t="s">
        <v>38</v>
      </c>
      <c r="AH107" s="595"/>
      <c r="AI107" s="595"/>
      <c r="AJ107" s="595"/>
      <c r="AK107" s="595"/>
      <c r="AL107" s="595"/>
      <c r="AM107" s="595"/>
      <c r="AN107" s="595"/>
      <c r="AO107" s="595"/>
      <c r="AP107" s="595"/>
      <c r="AQ107" s="595"/>
      <c r="AR107" s="595"/>
      <c r="AS107" s="595"/>
      <c r="AT107" s="595"/>
      <c r="AU107" s="595"/>
      <c r="AV107" s="595"/>
      <c r="AW107" s="595"/>
      <c r="AX107" s="627"/>
    </row>
    <row r="108" spans="1:50" ht="20.25" customHeight="1" x14ac:dyDescent="0.15">
      <c r="A108" s="307" t="s">
        <v>312</v>
      </c>
      <c r="B108" s="30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482</v>
      </c>
      <c r="AE108" s="604"/>
      <c r="AF108" s="604"/>
      <c r="AG108" s="600"/>
      <c r="AH108" s="601"/>
      <c r="AI108" s="601"/>
      <c r="AJ108" s="601"/>
      <c r="AK108" s="601"/>
      <c r="AL108" s="601"/>
      <c r="AM108" s="601"/>
      <c r="AN108" s="601"/>
      <c r="AO108" s="601"/>
      <c r="AP108" s="601"/>
      <c r="AQ108" s="601"/>
      <c r="AR108" s="601"/>
      <c r="AS108" s="601"/>
      <c r="AT108" s="601"/>
      <c r="AU108" s="601"/>
      <c r="AV108" s="601"/>
      <c r="AW108" s="601"/>
      <c r="AX108" s="602"/>
    </row>
    <row r="109" spans="1:50" ht="20.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483</v>
      </c>
      <c r="AE109" s="442"/>
      <c r="AF109" s="442"/>
      <c r="AG109" s="304"/>
      <c r="AH109" s="305"/>
      <c r="AI109" s="305"/>
      <c r="AJ109" s="305"/>
      <c r="AK109" s="305"/>
      <c r="AL109" s="305"/>
      <c r="AM109" s="305"/>
      <c r="AN109" s="305"/>
      <c r="AO109" s="305"/>
      <c r="AP109" s="305"/>
      <c r="AQ109" s="305"/>
      <c r="AR109" s="305"/>
      <c r="AS109" s="305"/>
      <c r="AT109" s="305"/>
      <c r="AU109" s="305"/>
      <c r="AV109" s="305"/>
      <c r="AW109" s="305"/>
      <c r="AX109" s="306"/>
    </row>
    <row r="110" spans="1:50" ht="36.7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3" t="s">
        <v>483</v>
      </c>
      <c r="AE110" s="584"/>
      <c r="AF110" s="584"/>
      <c r="AG110" s="530"/>
      <c r="AH110" s="198"/>
      <c r="AI110" s="198"/>
      <c r="AJ110" s="198"/>
      <c r="AK110" s="198"/>
      <c r="AL110" s="198"/>
      <c r="AM110" s="198"/>
      <c r="AN110" s="198"/>
      <c r="AO110" s="198"/>
      <c r="AP110" s="198"/>
      <c r="AQ110" s="198"/>
      <c r="AR110" s="198"/>
      <c r="AS110" s="198"/>
      <c r="AT110" s="198"/>
      <c r="AU110" s="198"/>
      <c r="AV110" s="198"/>
      <c r="AW110" s="198"/>
      <c r="AX110" s="531"/>
    </row>
    <row r="111" spans="1:50" ht="20.25"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483</v>
      </c>
      <c r="AE111" s="438"/>
      <c r="AF111" s="438"/>
      <c r="AG111" s="301"/>
      <c r="AH111" s="302"/>
      <c r="AI111" s="302"/>
      <c r="AJ111" s="302"/>
      <c r="AK111" s="302"/>
      <c r="AL111" s="302"/>
      <c r="AM111" s="302"/>
      <c r="AN111" s="302"/>
      <c r="AO111" s="302"/>
      <c r="AP111" s="302"/>
      <c r="AQ111" s="302"/>
      <c r="AR111" s="302"/>
      <c r="AS111" s="302"/>
      <c r="AT111" s="302"/>
      <c r="AU111" s="302"/>
      <c r="AV111" s="302"/>
      <c r="AW111" s="302"/>
      <c r="AX111" s="303"/>
    </row>
    <row r="112" spans="1:50" ht="20.25"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482</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482</v>
      </c>
      <c r="AE113" s="442"/>
      <c r="AF113" s="442"/>
      <c r="AG113" s="304"/>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482</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483</v>
      </c>
      <c r="AE115" s="442"/>
      <c r="AF115" s="442"/>
      <c r="AG115" s="304"/>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0" t="s">
        <v>482</v>
      </c>
      <c r="AE116" s="631"/>
      <c r="AF116" s="631"/>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3" t="s">
        <v>483</v>
      </c>
      <c r="AE117" s="584"/>
      <c r="AF117" s="594"/>
      <c r="AG117" s="598"/>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58.5" customHeight="1" x14ac:dyDescent="0.15">
      <c r="A118" s="549" t="s">
        <v>47</v>
      </c>
      <c r="B118" s="586"/>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7" t="s">
        <v>483</v>
      </c>
      <c r="AE118" s="438"/>
      <c r="AF118" s="635"/>
      <c r="AG118" s="301"/>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7"/>
      <c r="B119" s="588"/>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441" t="s">
        <v>483</v>
      </c>
      <c r="AE119" s="442"/>
      <c r="AF119" s="585"/>
      <c r="AG119" s="304"/>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483</v>
      </c>
      <c r="AE120" s="442"/>
      <c r="AF120" s="585"/>
      <c r="AG120" s="304"/>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483</v>
      </c>
      <c r="AE121" s="442"/>
      <c r="AF121" s="442"/>
      <c r="AG121" s="530"/>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0" t="s">
        <v>80</v>
      </c>
      <c r="B122" s="621"/>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482</v>
      </c>
      <c r="AE122" s="438"/>
      <c r="AF122" s="438"/>
      <c r="AG122" s="576"/>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8"/>
      <c r="AH123" s="277"/>
      <c r="AI123" s="277"/>
      <c r="AJ123" s="277"/>
      <c r="AK123" s="277"/>
      <c r="AL123" s="277"/>
      <c r="AM123" s="277"/>
      <c r="AN123" s="277"/>
      <c r="AO123" s="277"/>
      <c r="AP123" s="277"/>
      <c r="AQ123" s="277"/>
      <c r="AR123" s="277"/>
      <c r="AS123" s="277"/>
      <c r="AT123" s="277"/>
      <c r="AU123" s="277"/>
      <c r="AV123" s="277"/>
      <c r="AW123" s="277"/>
      <c r="AX123" s="579"/>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c r="U124" s="305"/>
      <c r="V124" s="305"/>
      <c r="W124" s="305"/>
      <c r="X124" s="305"/>
      <c r="Y124" s="305"/>
      <c r="Z124" s="305"/>
      <c r="AA124" s="305"/>
      <c r="AB124" s="305"/>
      <c r="AC124" s="305"/>
      <c r="AD124" s="305"/>
      <c r="AE124" s="305"/>
      <c r="AF124" s="629"/>
      <c r="AG124" s="578"/>
      <c r="AH124" s="277"/>
      <c r="AI124" s="277"/>
      <c r="AJ124" s="277"/>
      <c r="AK124" s="277"/>
      <c r="AL124" s="277"/>
      <c r="AM124" s="277"/>
      <c r="AN124" s="277"/>
      <c r="AO124" s="277"/>
      <c r="AP124" s="277"/>
      <c r="AQ124" s="277"/>
      <c r="AR124" s="277"/>
      <c r="AS124" s="277"/>
      <c r="AT124" s="277"/>
      <c r="AU124" s="277"/>
      <c r="AV124" s="277"/>
      <c r="AW124" s="277"/>
      <c r="AX124" s="579"/>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434"/>
      <c r="U125" s="435"/>
      <c r="V125" s="435"/>
      <c r="W125" s="435"/>
      <c r="X125" s="435"/>
      <c r="Y125" s="435"/>
      <c r="Z125" s="435"/>
      <c r="AA125" s="435"/>
      <c r="AB125" s="435"/>
      <c r="AC125" s="435"/>
      <c r="AD125" s="435"/>
      <c r="AE125" s="435"/>
      <c r="AF125" s="436"/>
      <c r="AG125" s="530"/>
      <c r="AH125" s="198"/>
      <c r="AI125" s="198"/>
      <c r="AJ125" s="198"/>
      <c r="AK125" s="198"/>
      <c r="AL125" s="198"/>
      <c r="AM125" s="198"/>
      <c r="AN125" s="198"/>
      <c r="AO125" s="198"/>
      <c r="AP125" s="198"/>
      <c r="AQ125" s="198"/>
      <c r="AR125" s="198"/>
      <c r="AS125" s="198"/>
      <c r="AT125" s="198"/>
      <c r="AU125" s="198"/>
      <c r="AV125" s="198"/>
      <c r="AW125" s="198"/>
      <c r="AX125" s="531"/>
    </row>
    <row r="126" spans="1:64" ht="83.25" customHeight="1" x14ac:dyDescent="0.15">
      <c r="A126" s="549" t="s">
        <v>58</v>
      </c>
      <c r="B126" s="550"/>
      <c r="C126" s="392" t="s">
        <v>64</v>
      </c>
      <c r="D126" s="572"/>
      <c r="E126" s="572"/>
      <c r="F126" s="573"/>
      <c r="G126" s="543" t="s">
        <v>484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485</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6.75" customHeight="1" thickBot="1" x14ac:dyDescent="0.2">
      <c r="A129" s="571" t="s">
        <v>511</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84" customHeight="1" thickBot="1" x14ac:dyDescent="0.2">
      <c r="A131" s="546" t="s">
        <v>307</v>
      </c>
      <c r="B131" s="547"/>
      <c r="C131" s="547"/>
      <c r="D131" s="547"/>
      <c r="E131" s="548"/>
      <c r="F131" s="565" t="s">
        <v>512</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1" t="s">
        <v>513</v>
      </c>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c r="H137" s="419"/>
      <c r="I137" s="419"/>
      <c r="J137" s="419"/>
      <c r="K137" s="419"/>
      <c r="L137" s="419"/>
      <c r="M137" s="419"/>
      <c r="N137" s="419"/>
      <c r="O137" s="419"/>
      <c r="P137" s="420"/>
      <c r="Q137" s="405" t="s">
        <v>225</v>
      </c>
      <c r="R137" s="405"/>
      <c r="S137" s="405"/>
      <c r="T137" s="405"/>
      <c r="U137" s="405"/>
      <c r="V137" s="405"/>
      <c r="W137" s="418">
        <v>167</v>
      </c>
      <c r="X137" s="419"/>
      <c r="Y137" s="419"/>
      <c r="Z137" s="419"/>
      <c r="AA137" s="419"/>
      <c r="AB137" s="419"/>
      <c r="AC137" s="419"/>
      <c r="AD137" s="419"/>
      <c r="AE137" s="419"/>
      <c r="AF137" s="420"/>
      <c r="AG137" s="405" t="s">
        <v>226</v>
      </c>
      <c r="AH137" s="405"/>
      <c r="AI137" s="405"/>
      <c r="AJ137" s="405"/>
      <c r="AK137" s="405"/>
      <c r="AL137" s="405"/>
      <c r="AM137" s="401">
        <v>181</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175</v>
      </c>
      <c r="H138" s="422"/>
      <c r="I138" s="422"/>
      <c r="J138" s="422"/>
      <c r="K138" s="422"/>
      <c r="L138" s="422"/>
      <c r="M138" s="422"/>
      <c r="N138" s="422"/>
      <c r="O138" s="422"/>
      <c r="P138" s="423"/>
      <c r="Q138" s="407" t="s">
        <v>228</v>
      </c>
      <c r="R138" s="407"/>
      <c r="S138" s="407"/>
      <c r="T138" s="407"/>
      <c r="U138" s="407"/>
      <c r="V138" s="407"/>
      <c r="W138" s="421">
        <v>173</v>
      </c>
      <c r="X138" s="422"/>
      <c r="Y138" s="422"/>
      <c r="Z138" s="422"/>
      <c r="AA138" s="422"/>
      <c r="AB138" s="422"/>
      <c r="AC138" s="422"/>
      <c r="AD138" s="422"/>
      <c r="AE138" s="422"/>
      <c r="AF138" s="423"/>
      <c r="AG138" s="574"/>
      <c r="AH138" s="575"/>
      <c r="AI138" s="575"/>
      <c r="AJ138" s="575"/>
      <c r="AK138" s="575"/>
      <c r="AL138" s="575"/>
      <c r="AM138" s="608"/>
      <c r="AN138" s="609"/>
      <c r="AO138" s="609"/>
      <c r="AP138" s="609"/>
      <c r="AQ138" s="609"/>
      <c r="AR138" s="609"/>
      <c r="AS138" s="609"/>
      <c r="AT138" s="609"/>
      <c r="AU138" s="609"/>
      <c r="AV138" s="610"/>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5" t="s">
        <v>34</v>
      </c>
      <c r="B178" s="536"/>
      <c r="C178" s="536"/>
      <c r="D178" s="536"/>
      <c r="E178" s="536"/>
      <c r="F178" s="537"/>
      <c r="G178" s="388" t="s">
        <v>492</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38"/>
      <c r="C180" s="538"/>
      <c r="D180" s="538"/>
      <c r="E180" s="538"/>
      <c r="F180" s="539"/>
      <c r="G180" s="97" t="s">
        <v>478</v>
      </c>
      <c r="H180" s="98"/>
      <c r="I180" s="98"/>
      <c r="J180" s="98"/>
      <c r="K180" s="99"/>
      <c r="L180" s="100" t="s">
        <v>488</v>
      </c>
      <c r="M180" s="101"/>
      <c r="N180" s="101"/>
      <c r="O180" s="101"/>
      <c r="P180" s="101"/>
      <c r="Q180" s="101"/>
      <c r="R180" s="101"/>
      <c r="S180" s="101"/>
      <c r="T180" s="101"/>
      <c r="U180" s="101"/>
      <c r="V180" s="101"/>
      <c r="W180" s="101"/>
      <c r="X180" s="102"/>
      <c r="Y180" s="103">
        <v>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38"/>
      <c r="C181" s="538"/>
      <c r="D181" s="538"/>
      <c r="E181" s="538"/>
      <c r="F181" s="539"/>
      <c r="G181" s="74" t="s">
        <v>486</v>
      </c>
      <c r="H181" s="75"/>
      <c r="I181" s="75"/>
      <c r="J181" s="75"/>
      <c r="K181" s="76"/>
      <c r="L181" s="77" t="s">
        <v>489</v>
      </c>
      <c r="M181" s="78"/>
      <c r="N181" s="78"/>
      <c r="O181" s="78"/>
      <c r="P181" s="78"/>
      <c r="Q181" s="78"/>
      <c r="R181" s="78"/>
      <c r="S181" s="78"/>
      <c r="T181" s="78"/>
      <c r="U181" s="78"/>
      <c r="V181" s="78"/>
      <c r="W181" s="78"/>
      <c r="X181" s="79"/>
      <c r="Y181" s="80">
        <v>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8"/>
      <c r="C182" s="538"/>
      <c r="D182" s="538"/>
      <c r="E182" s="538"/>
      <c r="F182" s="539"/>
      <c r="G182" s="74" t="s">
        <v>487</v>
      </c>
      <c r="H182" s="75"/>
      <c r="I182" s="75"/>
      <c r="J182" s="75"/>
      <c r="K182" s="76"/>
      <c r="L182" s="77" t="s">
        <v>490</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8"/>
      <c r="C183" s="538"/>
      <c r="D183" s="538"/>
      <c r="E183" s="538"/>
      <c r="F183" s="539"/>
      <c r="G183" s="74" t="s">
        <v>481</v>
      </c>
      <c r="H183" s="75"/>
      <c r="I183" s="75"/>
      <c r="J183" s="75"/>
      <c r="K183" s="76"/>
      <c r="L183" s="77" t="s">
        <v>491</v>
      </c>
      <c r="M183" s="78"/>
      <c r="N183" s="78"/>
      <c r="O183" s="78"/>
      <c r="P183" s="78"/>
      <c r="Q183" s="78"/>
      <c r="R183" s="78"/>
      <c r="S183" s="78"/>
      <c r="T183" s="78"/>
      <c r="U183" s="78"/>
      <c r="V183" s="78"/>
      <c r="W183" s="78"/>
      <c r="X183" s="79"/>
      <c r="Y183" s="80">
        <v>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8"/>
      <c r="C191" s="538"/>
      <c r="D191" s="538"/>
      <c r="E191" s="538"/>
      <c r="F191" s="539"/>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8"/>
      <c r="C204" s="538"/>
      <c r="D204" s="538"/>
      <c r="E204" s="538"/>
      <c r="F204" s="53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8"/>
      <c r="C217" s="538"/>
      <c r="D217" s="538"/>
      <c r="E217" s="538"/>
      <c r="F217" s="53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500</v>
      </c>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2" sqref="B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483</v>
      </c>
      <c r="H2" s="15" t="str">
        <f>IF(G2="","",F2)</f>
        <v>一般会計</v>
      </c>
      <c r="I2" s="15" t="str">
        <f>IF(H2="","",IF(I1&lt;&gt;"",CONCATENATE(I1,"、",H2),H2))</f>
        <v>一般会計</v>
      </c>
      <c r="K2" s="16" t="s">
        <v>258</v>
      </c>
      <c r="L2" s="17"/>
      <c r="M2" s="15" t="str">
        <f>IF(L2="","",K2)</f>
        <v/>
      </c>
      <c r="N2" s="15" t="str">
        <f>IF(M2="","",IF(N1&lt;&gt;"",CONCATENATE(N1,"、",M2),M2))</f>
        <v/>
      </c>
      <c r="O2" s="15"/>
      <c r="P2" s="14" t="s">
        <v>217</v>
      </c>
      <c r="Q2" s="19" t="s">
        <v>483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483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483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466</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3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68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5"/>
      <c r="B6" s="666"/>
      <c r="C6" s="666"/>
      <c r="D6" s="666"/>
      <c r="E6" s="666"/>
      <c r="F6" s="667"/>
      <c r="G6" s="323"/>
      <c r="H6" s="324"/>
      <c r="I6" s="324"/>
      <c r="J6" s="324"/>
      <c r="K6" s="324"/>
      <c r="L6" s="324"/>
      <c r="M6" s="324"/>
      <c r="N6" s="324"/>
      <c r="O6" s="325"/>
      <c r="P6" s="198"/>
      <c r="Q6" s="198"/>
      <c r="R6" s="198"/>
      <c r="S6" s="198"/>
      <c r="T6" s="198"/>
      <c r="U6" s="198"/>
      <c r="V6" s="198"/>
      <c r="W6" s="198"/>
      <c r="X6" s="199"/>
      <c r="Y6" s="120" t="s">
        <v>15</v>
      </c>
      <c r="Z6" s="121"/>
      <c r="AA6" s="171"/>
      <c r="AB6" s="677" t="s">
        <v>467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3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6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5"/>
      <c r="B11" s="666"/>
      <c r="C11" s="666"/>
      <c r="D11" s="666"/>
      <c r="E11" s="666"/>
      <c r="F11" s="667"/>
      <c r="G11" s="323"/>
      <c r="H11" s="324"/>
      <c r="I11" s="324"/>
      <c r="J11" s="324"/>
      <c r="K11" s="324"/>
      <c r="L11" s="324"/>
      <c r="M11" s="324"/>
      <c r="N11" s="324"/>
      <c r="O11" s="325"/>
      <c r="P11" s="198"/>
      <c r="Q11" s="198"/>
      <c r="R11" s="198"/>
      <c r="S11" s="198"/>
      <c r="T11" s="198"/>
      <c r="U11" s="198"/>
      <c r="V11" s="198"/>
      <c r="W11" s="198"/>
      <c r="X11" s="199"/>
      <c r="Y11" s="120" t="s">
        <v>15</v>
      </c>
      <c r="Z11" s="121"/>
      <c r="AA11" s="171"/>
      <c r="AB11" s="677"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3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6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5"/>
      <c r="B16" s="666"/>
      <c r="C16" s="666"/>
      <c r="D16" s="666"/>
      <c r="E16" s="666"/>
      <c r="F16" s="667"/>
      <c r="G16" s="323"/>
      <c r="H16" s="324"/>
      <c r="I16" s="324"/>
      <c r="J16" s="324"/>
      <c r="K16" s="324"/>
      <c r="L16" s="324"/>
      <c r="M16" s="324"/>
      <c r="N16" s="324"/>
      <c r="O16" s="325"/>
      <c r="P16" s="198"/>
      <c r="Q16" s="198"/>
      <c r="R16" s="198"/>
      <c r="S16" s="198"/>
      <c r="T16" s="198"/>
      <c r="U16" s="198"/>
      <c r="V16" s="198"/>
      <c r="W16" s="198"/>
      <c r="X16" s="199"/>
      <c r="Y16" s="120" t="s">
        <v>15</v>
      </c>
      <c r="Z16" s="121"/>
      <c r="AA16" s="171"/>
      <c r="AB16" s="677"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3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6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5"/>
      <c r="B21" s="666"/>
      <c r="C21" s="666"/>
      <c r="D21" s="666"/>
      <c r="E21" s="666"/>
      <c r="F21" s="667"/>
      <c r="G21" s="323"/>
      <c r="H21" s="324"/>
      <c r="I21" s="324"/>
      <c r="J21" s="324"/>
      <c r="K21" s="324"/>
      <c r="L21" s="324"/>
      <c r="M21" s="324"/>
      <c r="N21" s="324"/>
      <c r="O21" s="325"/>
      <c r="P21" s="198"/>
      <c r="Q21" s="198"/>
      <c r="R21" s="198"/>
      <c r="S21" s="198"/>
      <c r="T21" s="198"/>
      <c r="U21" s="198"/>
      <c r="V21" s="198"/>
      <c r="W21" s="198"/>
      <c r="X21" s="199"/>
      <c r="Y21" s="120" t="s">
        <v>15</v>
      </c>
      <c r="Z21" s="121"/>
      <c r="AA21" s="171"/>
      <c r="AB21" s="677" t="s">
        <v>468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469</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3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6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5"/>
      <c r="B26" s="666"/>
      <c r="C26" s="666"/>
      <c r="D26" s="666"/>
      <c r="E26" s="666"/>
      <c r="F26" s="667"/>
      <c r="G26" s="323"/>
      <c r="H26" s="324"/>
      <c r="I26" s="324"/>
      <c r="J26" s="324"/>
      <c r="K26" s="324"/>
      <c r="L26" s="324"/>
      <c r="M26" s="324"/>
      <c r="N26" s="324"/>
      <c r="O26" s="325"/>
      <c r="P26" s="198"/>
      <c r="Q26" s="198"/>
      <c r="R26" s="198"/>
      <c r="S26" s="198"/>
      <c r="T26" s="198"/>
      <c r="U26" s="198"/>
      <c r="V26" s="198"/>
      <c r="W26" s="198"/>
      <c r="X26" s="199"/>
      <c r="Y26" s="120" t="s">
        <v>15</v>
      </c>
      <c r="Z26" s="121"/>
      <c r="AA26" s="171"/>
      <c r="AB26" s="677" t="s">
        <v>468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466</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3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6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5"/>
      <c r="B31" s="666"/>
      <c r="C31" s="666"/>
      <c r="D31" s="666"/>
      <c r="E31" s="666"/>
      <c r="F31" s="667"/>
      <c r="G31" s="323"/>
      <c r="H31" s="324"/>
      <c r="I31" s="324"/>
      <c r="J31" s="324"/>
      <c r="K31" s="324"/>
      <c r="L31" s="324"/>
      <c r="M31" s="324"/>
      <c r="N31" s="324"/>
      <c r="O31" s="325"/>
      <c r="P31" s="198"/>
      <c r="Q31" s="198"/>
      <c r="R31" s="198"/>
      <c r="S31" s="198"/>
      <c r="T31" s="198"/>
      <c r="U31" s="198"/>
      <c r="V31" s="198"/>
      <c r="W31" s="198"/>
      <c r="X31" s="199"/>
      <c r="Y31" s="120" t="s">
        <v>15</v>
      </c>
      <c r="Z31" s="121"/>
      <c r="AA31" s="171"/>
      <c r="AB31" s="677" t="s">
        <v>467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469</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3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6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5"/>
      <c r="B36" s="666"/>
      <c r="C36" s="666"/>
      <c r="D36" s="666"/>
      <c r="E36" s="666"/>
      <c r="F36" s="667"/>
      <c r="G36" s="323"/>
      <c r="H36" s="324"/>
      <c r="I36" s="324"/>
      <c r="J36" s="324"/>
      <c r="K36" s="324"/>
      <c r="L36" s="324"/>
      <c r="M36" s="324"/>
      <c r="N36" s="324"/>
      <c r="O36" s="325"/>
      <c r="P36" s="198"/>
      <c r="Q36" s="198"/>
      <c r="R36" s="198"/>
      <c r="S36" s="198"/>
      <c r="T36" s="198"/>
      <c r="U36" s="198"/>
      <c r="V36" s="198"/>
      <c r="W36" s="198"/>
      <c r="X36" s="199"/>
      <c r="Y36" s="120" t="s">
        <v>15</v>
      </c>
      <c r="Z36" s="121"/>
      <c r="AA36" s="171"/>
      <c r="AB36" s="677" t="s">
        <v>468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469</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3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6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5"/>
      <c r="B41" s="666"/>
      <c r="C41" s="666"/>
      <c r="D41" s="666"/>
      <c r="E41" s="666"/>
      <c r="F41" s="667"/>
      <c r="G41" s="323"/>
      <c r="H41" s="324"/>
      <c r="I41" s="324"/>
      <c r="J41" s="324"/>
      <c r="K41" s="324"/>
      <c r="L41" s="324"/>
      <c r="M41" s="324"/>
      <c r="N41" s="324"/>
      <c r="O41" s="325"/>
      <c r="P41" s="198"/>
      <c r="Q41" s="198"/>
      <c r="R41" s="198"/>
      <c r="S41" s="198"/>
      <c r="T41" s="198"/>
      <c r="U41" s="198"/>
      <c r="V41" s="198"/>
      <c r="W41" s="198"/>
      <c r="X41" s="199"/>
      <c r="Y41" s="120" t="s">
        <v>15</v>
      </c>
      <c r="Z41" s="121"/>
      <c r="AA41" s="171"/>
      <c r="AB41" s="677" t="s">
        <v>468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469</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3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6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5"/>
      <c r="B46" s="666"/>
      <c r="C46" s="666"/>
      <c r="D46" s="666"/>
      <c r="E46" s="666"/>
      <c r="F46" s="667"/>
      <c r="G46" s="323"/>
      <c r="H46" s="324"/>
      <c r="I46" s="324"/>
      <c r="J46" s="324"/>
      <c r="K46" s="324"/>
      <c r="L46" s="324"/>
      <c r="M46" s="324"/>
      <c r="N46" s="324"/>
      <c r="O46" s="325"/>
      <c r="P46" s="198"/>
      <c r="Q46" s="198"/>
      <c r="R46" s="198"/>
      <c r="S46" s="198"/>
      <c r="T46" s="198"/>
      <c r="U46" s="198"/>
      <c r="V46" s="198"/>
      <c r="W46" s="198"/>
      <c r="X46" s="199"/>
      <c r="Y46" s="120" t="s">
        <v>15</v>
      </c>
      <c r="Z46" s="121"/>
      <c r="AA46" s="171"/>
      <c r="AB46" s="677" t="s">
        <v>468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466</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3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6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5"/>
      <c r="B51" s="666"/>
      <c r="C51" s="666"/>
      <c r="D51" s="666"/>
      <c r="E51" s="666"/>
      <c r="F51" s="667"/>
      <c r="G51" s="323"/>
      <c r="H51" s="324"/>
      <c r="I51" s="324"/>
      <c r="J51" s="324"/>
      <c r="K51" s="324"/>
      <c r="L51" s="324"/>
      <c r="M51" s="324"/>
      <c r="N51" s="324"/>
      <c r="O51" s="325"/>
      <c r="P51" s="198"/>
      <c r="Q51" s="198"/>
      <c r="R51" s="198"/>
      <c r="S51" s="198"/>
      <c r="T51" s="198"/>
      <c r="U51" s="198"/>
      <c r="V51" s="198"/>
      <c r="W51" s="198"/>
      <c r="X51" s="199"/>
      <c r="Y51" s="120" t="s">
        <v>15</v>
      </c>
      <c r="Z51" s="121"/>
      <c r="AA51" s="171"/>
      <c r="AB51" s="687" t="s">
        <v>467</v>
      </c>
      <c r="AC51" s="688"/>
      <c r="AD51" s="688"/>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2"/>
      <c r="B3" s="693"/>
      <c r="C3" s="693"/>
      <c r="D3" s="693"/>
      <c r="E3" s="693"/>
      <c r="F3" s="694"/>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2"/>
      <c r="B16" s="693"/>
      <c r="C16" s="693"/>
      <c r="D16" s="693"/>
      <c r="E16" s="693"/>
      <c r="F16" s="694"/>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2"/>
      <c r="B29" s="693"/>
      <c r="C29" s="693"/>
      <c r="D29" s="693"/>
      <c r="E29" s="693"/>
      <c r="F29" s="694"/>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2"/>
      <c r="B42" s="693"/>
      <c r="C42" s="693"/>
      <c r="D42" s="693"/>
      <c r="E42" s="693"/>
      <c r="F42" s="694"/>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2"/>
      <c r="B56" s="693"/>
      <c r="C56" s="693"/>
      <c r="D56" s="693"/>
      <c r="E56" s="693"/>
      <c r="F56" s="694"/>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2"/>
      <c r="B69" s="693"/>
      <c r="C69" s="693"/>
      <c r="D69" s="693"/>
      <c r="E69" s="693"/>
      <c r="F69" s="694"/>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2"/>
      <c r="B82" s="693"/>
      <c r="C82" s="693"/>
      <c r="D82" s="693"/>
      <c r="E82" s="693"/>
      <c r="F82" s="694"/>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2"/>
      <c r="B95" s="693"/>
      <c r="C95" s="693"/>
      <c r="D95" s="693"/>
      <c r="E95" s="693"/>
      <c r="F95" s="694"/>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2"/>
      <c r="B109" s="693"/>
      <c r="C109" s="693"/>
      <c r="D109" s="693"/>
      <c r="E109" s="693"/>
      <c r="F109" s="694"/>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2"/>
      <c r="B122" s="693"/>
      <c r="C122" s="693"/>
      <c r="D122" s="693"/>
      <c r="E122" s="693"/>
      <c r="F122" s="694"/>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2"/>
      <c r="B135" s="693"/>
      <c r="C135" s="693"/>
      <c r="D135" s="693"/>
      <c r="E135" s="693"/>
      <c r="F135" s="694"/>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2"/>
      <c r="B148" s="693"/>
      <c r="C148" s="693"/>
      <c r="D148" s="693"/>
      <c r="E148" s="693"/>
      <c r="F148" s="694"/>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2"/>
      <c r="B162" s="693"/>
      <c r="C162" s="693"/>
      <c r="D162" s="693"/>
      <c r="E162" s="693"/>
      <c r="F162" s="694"/>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2"/>
      <c r="B175" s="693"/>
      <c r="C175" s="693"/>
      <c r="D175" s="693"/>
      <c r="E175" s="693"/>
      <c r="F175" s="694"/>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2"/>
      <c r="B188" s="693"/>
      <c r="C188" s="693"/>
      <c r="D188" s="693"/>
      <c r="E188" s="693"/>
      <c r="F188" s="694"/>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2"/>
      <c r="B201" s="693"/>
      <c r="C201" s="693"/>
      <c r="D201" s="693"/>
      <c r="E201" s="693"/>
      <c r="F201" s="694"/>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2"/>
      <c r="B215" s="693"/>
      <c r="C215" s="693"/>
      <c r="D215" s="693"/>
      <c r="E215" s="693"/>
      <c r="F215" s="694"/>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2"/>
      <c r="B228" s="693"/>
      <c r="C228" s="693"/>
      <c r="D228" s="693"/>
      <c r="E228" s="693"/>
      <c r="F228" s="694"/>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2"/>
      <c r="B241" s="693"/>
      <c r="C241" s="693"/>
      <c r="D241" s="693"/>
      <c r="E241" s="693"/>
      <c r="F241" s="694"/>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2"/>
      <c r="B254" s="693"/>
      <c r="C254" s="693"/>
      <c r="D254" s="693"/>
      <c r="E254" s="693"/>
      <c r="F254" s="694"/>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平成27年度行政事業レビュー_私立学校行政事務処理等</dc:title>
  <dc:creator>文部科学省</dc:creator>
  <cp:lastModifiedBy>文部科学省</cp:lastModifiedBy>
  <cp:lastPrinted>2015-08-18T06:41:20Z</cp:lastPrinted>
  <dcterms:created xsi:type="dcterms:W3CDTF">2012-03-13T00:50:25Z</dcterms:created>
  <dcterms:modified xsi:type="dcterms:W3CDTF">2015-08-31T04:18:06Z</dcterms:modified>
</cp:coreProperties>
</file>