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44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<sst xmlns="http://schemas.openxmlformats.org/spreadsheetml/2006/main" count="1387" uniqueCount="566">
  <si>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</si>
  <si>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</si>
  <si>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</si>
  <si>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</si>
  <si>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</si>
  <si>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</si>
  <si>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</si>
  <si>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</si>
  <si>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</si>
  <si>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</si>
  <si>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</si>
  <si>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</si>
  <si>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</si>
  <si>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</si>
  <si>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</si>
  <si>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</si>
  <si>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</si>
  <si>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</si>
  <si>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</si>
  <si>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</si>
  <si>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</si>
  <si>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</si>
  <si>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</si>
  <si>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</si>
  <si>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</si>
  <si>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</si>
  <si>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</si>
  <si>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</si>
  <si>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</si>
  <si>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</si>
  <si>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</si>
  <si>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</si>
  <si>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</si>
  <si>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</si>
  <si>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</si>
  <si>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</si>
  <si>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</si>
  <si>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</si>
  <si>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</si>
  <si>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</si>
  <si>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</si>
  <si>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</si>
  <si>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</si>
  <si>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</si>
  <si>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</si>
  <si>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</si>
  <si>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</si>
  <si>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</si>
  <si>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</si>
  <si>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</si>
  <si>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</si>
  <si>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</si>
  <si>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</si>
  <si>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</si>
  <si>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</si>
  <si>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</si>
  <si>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</si>
  <si>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</si>
  <si>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</si>
  <si>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</si>
  <si>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</si>
  <si>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</si>
  <si>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</si>
  <si>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</si>
  <si>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</si>
  <si>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</si>
  <si>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</si>
  <si>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</si>
  <si>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</si>
  <si>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</si>
  <si>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</si>
  <si>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</si>
  <si>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</si>
  <si>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</si>
  <si>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</si>
  <si>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</si>
  <si>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</si>
  <si>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</si>
  <si>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</si>
  <si>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</si>
  <si>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</si>
  <si>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</si>
  <si>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</si>
  <si>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</si>
  <si>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</si>
  <si>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</si>
  <si>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</si>
  <si>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</si>
  <si>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</si>
  <si>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</si>
  <si>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</si>
  <si>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</si>
  <si>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</si>
  <si>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</si>
  <si>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</si>
  <si>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</si>
  <si>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</si>
  <si>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</si>
  <si>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</si>
  <si>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</si>
  <si>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</si>
  <si>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</si>
  <si>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</si>
  <si>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</si>
  <si>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</si>
  <si>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</si>
  <si>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</si>
  <si>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</si>
  <si>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</si>
  <si>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</si>
  <si>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</si>
  <si>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</si>
  <si>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</si>
  <si>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</si>
  <si>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</si>
  <si>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</si>
  <si>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</si>
  <si>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</si>
  <si>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</si>
  <si>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</si>
  <si>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</si>
  <si>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</si>
  <si>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</si>
  <si>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</si>
  <si>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</si>
  <si>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</si>
  <si>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</si>
  <si>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</si>
  <si>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</si>
  <si>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</si>
  <si>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</si>
  <si>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</si>
  <si>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</si>
  <si>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</si>
  <si>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</si>
  <si>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</si>
  <si>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</si>
  <si>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</si>
  <si>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</si>
  <si>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</si>
  <si>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</si>
  <si>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</si>
  <si>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</si>
  <si>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</si>
  <si>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</si>
  <si>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</si>
  <si>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</si>
  <si>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</si>
  <si>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</si>
  <si>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</si>
  <si>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</si>
  <si>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</si>
  <si>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</si>
  <si>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</si>
  <si>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</si>
  <si>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</si>
  <si>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</si>
  <si>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</si>
  <si>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</si>
  <si>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</si>
  <si>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</si>
  <si>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</si>
  <si>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</si>
  <si>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</si>
  <si>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</si>
  <si>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</si>
  <si>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</si>
  <si>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</si>
  <si>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</si>
  <si>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</si>
  <si>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</si>
  <si>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</si>
  <si>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</si>
  <si>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</si>
  <si>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</si>
  <si>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</si>
  <si>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</si>
  <si>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</si>
  <si>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</si>
  <si>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</si>
  <si>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</si>
  <si>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</si>
  <si>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</si>
  <si>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</si>
  <si>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</si>
  <si>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</si>
  <si>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</si>
  <si>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</si>
  <si>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</si>
  <si>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</si>
  <si>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</si>
  <si>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</si>
  <si>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</si>
  <si>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</si>
  <si>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</si>
  <si>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</si>
  <si>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</si>
  <si>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</si>
  <si>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</si>
  <si>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</si>
  <si>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</si>
  <si>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</si>
  <si>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</si>
  <si>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</si>
  <si>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</si>
  <si>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</si>
  <si>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</si>
  <si>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</si>
  <si>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</si>
  <si>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</si>
  <si>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</si>
  <si>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</si>
  <si>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</si>
  <si>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</si>
  <si>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</si>
  <si>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</si>
  <si>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</si>
  <si>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</si>
  <si>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</si>
  <si>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</si>
  <si>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</si>
  <si>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</si>
  <si>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</si>
  <si>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</si>
  <si>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</si>
  <si>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</si>
  <si>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</si>
  <si>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</si>
  <si>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</si>
  <si>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</si>
  <si>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</si>
  <si>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</si>
  <si>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</si>
  <si>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</si>
  <si>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</si>
  <si>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</si>
  <si>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</si>
  <si>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</si>
  <si>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</si>
  <si>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</si>
  <si>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</si>
  <si>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</si>
  <si>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</si>
  <si>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</si>
  <si>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</si>
  <si>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</si>
  <si>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</si>
  <si>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</si>
  <si>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</si>
  <si>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</si>
  <si>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</si>
  <si>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</si>
  <si>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</si>
  <si>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</si>
  <si>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</si>
  <si>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</si>
  <si>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</si>
  <si>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</si>
  <si>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</si>
  <si>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</si>
  <si>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</si>
  <si>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</si>
  <si>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</si>
  <si>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</si>
  <si>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</si>
  <si>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</si>
  <si>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</si>
  <si>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</si>
  <si>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</si>
  <si>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</si>
  <si>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</si>
  <si>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</si>
  <si>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</si>
  <si>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</si>
  <si>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</si>
  <si>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</si>
  <si>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</si>
  <si>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</si>
  <si>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</si>
  <si>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</si>
  <si>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</si>
  <si>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</si>
  <si>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</si>
  <si>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</si>
  <si>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</si>
  <si>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</si>
  <si>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</si>
  <si>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</si>
  <si>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</si>
  <si>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</si>
  <si>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</si>
  <si>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</si>
  <si>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</si>
  <si>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</si>
  <si>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</si>
  <si>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</si>
  <si>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</si>
  <si>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</si>
  <si>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</si>
  <si>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</si>
  <si>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</si>
  <si>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</si>
  <si>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</si>
  <si>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</si>
  <si>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</si>
  <si>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</si>
  <si>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</si>
  <si>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</si>
  <si>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</si>
  <si>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</si>
  <si>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</si>
  <si>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</si>
  <si>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</si>
  <si>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</si>
  <si>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</si>
  <si>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</si>
  <si>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</si>
  <si>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</si>
  <si>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</si>
  <si>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</si>
  <si>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</si>
  <si>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</si>
  <si>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</si>
  <si>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</si>
  <si>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</si>
  <si>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</si>
  <si>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</si>
  <si>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</si>
  <si>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</si>
  <si>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</si>
  <si>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</si>
  <si>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</si>
  <si>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</si>
  <si>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</si>
  <si>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</si>
  <si>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</si>
  <si>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</si>
  <si>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</si>
  <si>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</si>
  <si>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</si>
  <si>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</si>
  <si>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</si>
  <si>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</si>
  <si>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</si>
  <si>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</si>
  <si>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</si>
  <si>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</si>
  <si>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</si>
  <si>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</si>
  <si>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</si>
  <si>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</si>
  <si>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</si>
  <si>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</si>
  <si>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</si>
  <si>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</si>
  <si>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</si>
  <si>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</si>
  <si>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</si>
  <si>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</si>
  <si>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</si>
  <si>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</si>
  <si>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</si>
  <si>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</si>
  <si>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</si>
  <si>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</si>
  <si>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</si>
  <si>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</si>
  <si>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</si>
  <si>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</si>
  <si>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</si>
  <si>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</si>
  <si>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</si>
  <si>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</si>
  <si>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</si>
  <si>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</si>
  <si>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</si>
  <si>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</si>
  <si>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</si>
  <si>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</si>
  <si>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</si>
  <si>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</si>
  <si>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</si>
  <si>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</si>
  <si>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</si>
  <si>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</si>
  <si>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</si>
  <si>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</si>
  <si>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</si>
  <si>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</si>
  <si>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</si>
  <si>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</si>
  <si>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</si>
  <si>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</si>
  <si>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</si>
  <si>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</si>
  <si>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</si>
  <si>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</si>
  <si>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</si>
  <si>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</si>
  <si>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</si>
  <si>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</si>
  <si>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</si>
  <si>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</si>
  <si>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</si>
  <si>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</si>
  <si>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</si>
  <si>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</si>
  <si>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</si>
  <si>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</si>
  <si>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</si>
  <si>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</si>
  <si>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</si>
  <si>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</si>
  <si>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</si>
  <si>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</si>
  <si>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</si>
  <si>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</si>
  <si>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</si>
  <si>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</si>
  <si>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</si>
  <si>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</si>
  <si>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</si>
  <si>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</si>
  <si>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</si>
  <si>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</si>
  <si>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</si>
  <si>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</si>
  <si>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</si>
  <si>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</si>
  <si>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</si>
  <si>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</si>
  <si>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</si>
  <si>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</si>
  <si>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</si>
  <si>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</si>
  <si>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</si>
  <si>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</si>
  <si>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</si>
  <si>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</si>
  <si>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</si>
  <si>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</si>
  <si>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</si>
  <si>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</si>
  <si>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</si>
  <si>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</si>
  <si>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</si>
  <si>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</si>
  <si>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</si>
  <si>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</si>
  <si>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</si>
  <si>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</si>
  <si>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</si>
  <si>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</si>
  <si>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</si>
  <si>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</si>
  <si>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</si>
  <si>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</si>
  <si>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</si>
  <si>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</si>
  <si>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</si>
  <si>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</si>
  <si>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</si>
  <si>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</si>
  <si>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</si>
  <si>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</si>
  <si>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</si>
  <si>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</si>
  <si>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</si>
  <si>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</si>
  <si>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</si>
  <si>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rPh sb="0" eb="2">
      <t>コウトウ</t>
    </rPh>
    <rPh sb="2" eb="5">
      <t>キョウイクキョク</t>
    </rPh>
    <phoneticPr fontId="5"/>
  </si>
  <si>
    <t>専門教育課</t>
    <rPh sb="0" eb="2">
      <t>センモン</t>
    </rPh>
    <rPh sb="2" eb="5">
      <t>キョウイクカ</t>
    </rPh>
    <phoneticPr fontId="5"/>
  </si>
  <si>
    <t>専門教育課長
北山　浩士</t>
    <rPh sb="0" eb="2">
      <t>センモン</t>
    </rPh>
    <rPh sb="2" eb="4">
      <t>キョウイク</t>
    </rPh>
    <rPh sb="4" eb="6">
      <t>カチョウ</t>
    </rPh>
    <rPh sb="7" eb="9">
      <t>キタヤマ</t>
    </rPh>
    <rPh sb="10" eb="12">
      <t>ヒロシ</t>
    </rPh>
    <phoneticPr fontId="5"/>
  </si>
  <si>
    <t>○</t>
  </si>
  <si>
    <t>政策目標4：個性が輝く高等教育の振興
施策目標4-1：大学などにおける教育研究の質の向上</t>
  </si>
  <si>
    <t>「日本再興戦略」（平成25年6月14日閣議決定）
「第２期教育振興基本計画」（平成25年6月14日閣議決定）</t>
  </si>
  <si>
    <t>-</t>
  </si>
  <si>
    <t>-</t>
    <phoneticPr fontId="5"/>
  </si>
  <si>
    <t>-</t>
    <phoneticPr fontId="5"/>
  </si>
  <si>
    <t>-</t>
    <phoneticPr fontId="5"/>
  </si>
  <si>
    <t>本事業に参加している大学・短期大学の学部（学科）における学生のインターンシップ参加のべ人数を前年度以上とする</t>
    <rPh sb="43" eb="45">
      <t>ニンズウ</t>
    </rPh>
    <rPh sb="46" eb="49">
      <t>ゼンネンド</t>
    </rPh>
    <rPh sb="49" eb="51">
      <t>イジョウ</t>
    </rPh>
    <phoneticPr fontId="3"/>
  </si>
  <si>
    <t>人</t>
    <rPh sb="0" eb="1">
      <t>ニン</t>
    </rPh>
    <phoneticPr fontId="5"/>
  </si>
  <si>
    <t>大学間・インターンシップ支援団体等との連携による教育プログラムの実施件数</t>
    <rPh sb="0" eb="3">
      <t>ダイガクカン</t>
    </rPh>
    <rPh sb="12" eb="14">
      <t>シエン</t>
    </rPh>
    <rPh sb="14" eb="16">
      <t>ダンタイ</t>
    </rPh>
    <rPh sb="16" eb="17">
      <t>トウ</t>
    </rPh>
    <rPh sb="19" eb="21">
      <t>レンケイ</t>
    </rPh>
    <rPh sb="24" eb="26">
      <t>キョウイク</t>
    </rPh>
    <rPh sb="32" eb="34">
      <t>ジッシ</t>
    </rPh>
    <rPh sb="34" eb="36">
      <t>ケンスウ</t>
    </rPh>
    <phoneticPr fontId="5"/>
  </si>
  <si>
    <t>件</t>
    <rPh sb="0" eb="1">
      <t>ケン</t>
    </rPh>
    <phoneticPr fontId="5"/>
  </si>
  <si>
    <t>百万円</t>
    <rPh sb="0" eb="1">
      <t>ヒャク</t>
    </rPh>
    <rPh sb="1" eb="3">
      <t>マンエン</t>
    </rPh>
    <phoneticPr fontId="5"/>
  </si>
  <si>
    <t>149/11</t>
    <phoneticPr fontId="5"/>
  </si>
  <si>
    <t>執行額／プログラム実施数　　　　　　　　　　　　　　</t>
    <rPh sb="0" eb="2">
      <t>シッコウ</t>
    </rPh>
    <rPh sb="2" eb="3">
      <t>ガク</t>
    </rPh>
    <rPh sb="9" eb="11">
      <t>ジッシ</t>
    </rPh>
    <rPh sb="11" eb="12">
      <t>スウ</t>
    </rPh>
    <phoneticPr fontId="5"/>
  </si>
  <si>
    <t>新26-0019</t>
    <rPh sb="0" eb="1">
      <t>シン</t>
    </rPh>
    <phoneticPr fontId="5"/>
  </si>
  <si>
    <t>を含む</t>
    <rPh sb="1" eb="2">
      <t>フク</t>
    </rPh>
    <phoneticPr fontId="5"/>
  </si>
  <si>
    <t>人件費・謝金</t>
    <rPh sb="0" eb="3">
      <t>ジンケンヒ</t>
    </rPh>
    <rPh sb="4" eb="6">
      <t>シャキン</t>
    </rPh>
    <phoneticPr fontId="5"/>
  </si>
  <si>
    <t>コーディネーター・事務補佐員人件費、外部講師謝金</t>
    <rPh sb="9" eb="11">
      <t>ジム</t>
    </rPh>
    <rPh sb="11" eb="14">
      <t>ホサイン</t>
    </rPh>
    <rPh sb="14" eb="17">
      <t>ジンケンヒ</t>
    </rPh>
    <rPh sb="18" eb="20">
      <t>ガイブ</t>
    </rPh>
    <rPh sb="20" eb="22">
      <t>コウシ</t>
    </rPh>
    <rPh sb="22" eb="24">
      <t>シャキン</t>
    </rPh>
    <phoneticPr fontId="5"/>
  </si>
  <si>
    <t>旅費</t>
    <rPh sb="0" eb="2">
      <t>リョヒ</t>
    </rPh>
    <phoneticPr fontId="5"/>
  </si>
  <si>
    <t>研修会、会議出席旅費</t>
    <rPh sb="0" eb="3">
      <t>ケンシュウカイ</t>
    </rPh>
    <rPh sb="4" eb="6">
      <t>カイギ</t>
    </rPh>
    <rPh sb="6" eb="8">
      <t>シュッセキ</t>
    </rPh>
    <rPh sb="8" eb="10">
      <t>リョヒ</t>
    </rPh>
    <phoneticPr fontId="5"/>
  </si>
  <si>
    <t>物品費</t>
    <rPh sb="0" eb="2">
      <t>ブッピン</t>
    </rPh>
    <rPh sb="2" eb="3">
      <t>ヒ</t>
    </rPh>
    <phoneticPr fontId="5"/>
  </si>
  <si>
    <t>事務局消耗品費</t>
    <rPh sb="0" eb="3">
      <t>ジムキョク</t>
    </rPh>
    <rPh sb="3" eb="6">
      <t>ショウモウヒン</t>
    </rPh>
    <rPh sb="6" eb="7">
      <t>ヒ</t>
    </rPh>
    <phoneticPr fontId="5"/>
  </si>
  <si>
    <t>A.琉球大学</t>
    <rPh sb="2" eb="4">
      <t>リュウキュウ</t>
    </rPh>
    <rPh sb="4" eb="6">
      <t>ダイガク</t>
    </rPh>
    <phoneticPr fontId="5"/>
  </si>
  <si>
    <t>B.独立行政法人日本学生支援機構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</si>
  <si>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事務担当者人件費、研修会講師謝金</t>
    <rPh sb="0" eb="2">
      <t>ジム</t>
    </rPh>
    <rPh sb="2" eb="5">
      <t>タントウシャ</t>
    </rPh>
    <rPh sb="5" eb="8">
      <t>ジンケンヒ</t>
    </rPh>
    <rPh sb="9" eb="12">
      <t>ケンシュウカイ</t>
    </rPh>
    <rPh sb="12" eb="14">
      <t>コウシ</t>
    </rPh>
    <rPh sb="14" eb="16">
      <t>シャキン</t>
    </rPh>
    <phoneticPr fontId="5"/>
  </si>
  <si>
    <t>推進委員会、研修会出席旅費</t>
    <rPh sb="0" eb="2">
      <t>スイシン</t>
    </rPh>
    <rPh sb="2" eb="5">
      <t>イインカイ</t>
    </rPh>
    <rPh sb="6" eb="9">
      <t>ケンシュウカイ</t>
    </rPh>
    <rPh sb="9" eb="11">
      <t>シュッセキ</t>
    </rPh>
    <rPh sb="11" eb="13">
      <t>リョヒ</t>
    </rPh>
    <phoneticPr fontId="5"/>
  </si>
  <si>
    <t>事務用品費</t>
    <rPh sb="0" eb="2">
      <t>ジム</t>
    </rPh>
    <rPh sb="2" eb="4">
      <t>ヨウヒン</t>
    </rPh>
    <rPh sb="4" eb="5">
      <t>ヒ</t>
    </rPh>
    <phoneticPr fontId="5"/>
  </si>
  <si>
    <t>琉球大学</t>
    <rPh sb="0" eb="2">
      <t>リュウキュウ</t>
    </rPh>
    <rPh sb="2" eb="4">
      <t>ダイガク</t>
    </rPh>
    <phoneticPr fontId="5"/>
  </si>
  <si>
    <t>うりずんプロジェクト～「沖縄型」インターンシップの展開～</t>
    <phoneticPr fontId="5"/>
  </si>
  <si>
    <t>京都産業大学</t>
    <rPh sb="0" eb="2">
      <t>キョウト</t>
    </rPh>
    <rPh sb="2" eb="4">
      <t>サンギョウ</t>
    </rPh>
    <rPh sb="4" eb="6">
      <t>ダイガク</t>
    </rPh>
    <phoneticPr fontId="5"/>
  </si>
  <si>
    <t>滋京奈地域における産学連携インターシップ等による人材育成</t>
    <phoneticPr fontId="5"/>
  </si>
  <si>
    <t>島根大学</t>
    <rPh sb="0" eb="2">
      <t>シマネ</t>
    </rPh>
    <rPh sb="2" eb="4">
      <t>ダイガク</t>
    </rPh>
    <phoneticPr fontId="5"/>
  </si>
  <si>
    <t>中国・四国圏域での産官学協働によるインターンシップ等の推進</t>
    <phoneticPr fontId="5"/>
  </si>
  <si>
    <t>青山学院大学</t>
    <rPh sb="0" eb="2">
      <t>アオヤマ</t>
    </rPh>
    <rPh sb="2" eb="4">
      <t>ガクイン</t>
    </rPh>
    <rPh sb="4" eb="6">
      <t>ダイガク</t>
    </rPh>
    <phoneticPr fontId="5"/>
  </si>
  <si>
    <t>首都圏におけるインターンシップ等の拡充・高度化</t>
    <phoneticPr fontId="5"/>
  </si>
  <si>
    <t>新潟大学</t>
    <rPh sb="0" eb="2">
      <t>ニイガタ</t>
    </rPh>
    <rPh sb="2" eb="4">
      <t>ダイガク</t>
    </rPh>
    <phoneticPr fontId="5"/>
  </si>
  <si>
    <t>広域多摩中小企業インターンシップ推進事業</t>
    <phoneticPr fontId="5"/>
  </si>
  <si>
    <t>和歌山大学</t>
    <rPh sb="0" eb="3">
      <t>ワカヤマ</t>
    </rPh>
    <rPh sb="3" eb="5">
      <t>ダイガク</t>
    </rPh>
    <phoneticPr fontId="5"/>
  </si>
  <si>
    <t>地域インターンシップの体制整備を通じたキャリア教育の充実</t>
    <phoneticPr fontId="5"/>
  </si>
  <si>
    <t>小樽商科大学</t>
    <rPh sb="0" eb="2">
      <t>オタル</t>
    </rPh>
    <rPh sb="2" eb="4">
      <t>ショウカ</t>
    </rPh>
    <rPh sb="4" eb="6">
      <t>ダイガク</t>
    </rPh>
    <phoneticPr fontId="5"/>
  </si>
  <si>
    <t>循環型地域人材育成プラットフォーム[若者が育つ大地：北海道]</t>
    <phoneticPr fontId="5"/>
  </si>
  <si>
    <t>福岡県立大学</t>
    <rPh sb="0" eb="2">
      <t>フクオカ</t>
    </rPh>
    <rPh sb="2" eb="4">
      <t>ケンリツ</t>
    </rPh>
    <rPh sb="4" eb="6">
      <t>ダイガク</t>
    </rPh>
    <phoneticPr fontId="5"/>
  </si>
  <si>
    <t>中長期・実践型インターンシップ推進と教育的な指導体制の構築</t>
    <phoneticPr fontId="5"/>
  </si>
  <si>
    <t>電気通信大学</t>
    <rPh sb="0" eb="2">
      <t>デンキ</t>
    </rPh>
    <rPh sb="2" eb="4">
      <t>ツウシン</t>
    </rPh>
    <rPh sb="4" eb="6">
      <t>ダイガク</t>
    </rPh>
    <phoneticPr fontId="5"/>
  </si>
  <si>
    <t>名古屋産業大学</t>
    <rPh sb="0" eb="3">
      <t>ナゴヤ</t>
    </rPh>
    <rPh sb="3" eb="5">
      <t>サンギョウ</t>
    </rPh>
    <rPh sb="5" eb="7">
      <t>ダイガク</t>
    </rPh>
    <phoneticPr fontId="5"/>
  </si>
  <si>
    <t>中部圏における産学連携教育（インターンシップ）の推進と普及</t>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</si>
  <si>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</si>
  <si>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産業界のニーズに対応した教育改善・充実体制整備事業（公表・普及事業）</t>
    <phoneticPr fontId="5"/>
  </si>
  <si>
    <t>公募を行い、有識者からなる委員会において補助事業者を選定しており、競争性は確保されている。</t>
    <rPh sb="0" eb="2">
      <t>コウボ</t>
    </rPh>
    <rPh sb="3" eb="4">
      <t>オコナ</t>
    </rPh>
    <rPh sb="6" eb="9">
      <t>ユウシキシャ</t>
    </rPh>
    <rPh sb="13" eb="16">
      <t>イインカイ</t>
    </rPh>
    <rPh sb="20" eb="22">
      <t>ホジョ</t>
    </rPh>
    <rPh sb="22" eb="25">
      <t>ジギョウシャ</t>
    </rPh>
    <rPh sb="26" eb="28">
      <t>センテイ</t>
    </rPh>
    <rPh sb="33" eb="36">
      <t>キョウソウセイ</t>
    </rPh>
    <rPh sb="37" eb="39">
      <t>カクホ</t>
    </rPh>
    <phoneticPr fontId="5"/>
  </si>
  <si>
    <t>事業年度毎に、各大学から提出される実績報告書により、補助金の使用状況や、事業の目的との整合性について確認をしている。</t>
    <phoneticPr fontId="5"/>
  </si>
  <si>
    <t>‐</t>
  </si>
  <si>
    <t>｢日本再興戦略｣（平成25年6月）において、｢地域の大学等と産業界との調整を行う仕組みを構築し、インターンシップ、地元企業の研究、マッチングの機会の拡充をはじめ、キャリア教育から就職まで一貫して支援する体制を強化する｣と提言されており、国民と社会のニーズに対応した事業である。</t>
    <rPh sb="118" eb="120">
      <t>コクミン</t>
    </rPh>
    <rPh sb="121" eb="123">
      <t>シャカイ</t>
    </rPh>
    <rPh sb="128" eb="130">
      <t>タイオウ</t>
    </rPh>
    <rPh sb="132" eb="134">
      <t>ジギョウ</t>
    </rPh>
    <phoneticPr fontId="5"/>
  </si>
  <si>
    <t>大学等におけるインターンシップ等の拡大及び地域全体へのインターンシップの普及・定着を図り、平成27年度以降の卒業・修了予定者に対する就職・採用活動の後ろ倒しへの円滑な移行を目指す。</t>
    <phoneticPr fontId="5"/>
  </si>
  <si>
    <t>当初の見込みを上回って、大学間・インターンシップ支援団体等との連携による教育プログラムが実施された。</t>
    <rPh sb="0" eb="2">
      <t>トウショ</t>
    </rPh>
    <rPh sb="3" eb="5">
      <t>ミコ</t>
    </rPh>
    <rPh sb="7" eb="9">
      <t>ウワマワ</t>
    </rPh>
    <rPh sb="44" eb="46">
      <t>ジッシ</t>
    </rPh>
    <phoneticPr fontId="5"/>
  </si>
  <si>
    <t>大学とインターンシップ支援団体等が連携し、大学や地域でのインターンシップの拡大、普及等を図ることは、地域のニーズに対応した人材育成に必要な取組であり、平成27年度以降の卒業・修了予定者に対する就職・採用活動の後ろ倒しへの円滑な移行へ効果的な事業である。</t>
    <rPh sb="0" eb="2">
      <t>ダイガク</t>
    </rPh>
    <rPh sb="11" eb="13">
      <t>シエン</t>
    </rPh>
    <rPh sb="13" eb="15">
      <t>ダンタイ</t>
    </rPh>
    <rPh sb="15" eb="16">
      <t>ナド</t>
    </rPh>
    <rPh sb="17" eb="19">
      <t>レンケイ</t>
    </rPh>
    <rPh sb="21" eb="23">
      <t>ダイガク</t>
    </rPh>
    <rPh sb="24" eb="26">
      <t>チイキ</t>
    </rPh>
    <rPh sb="37" eb="39">
      <t>カクダイ</t>
    </rPh>
    <rPh sb="40" eb="42">
      <t>フキュウ</t>
    </rPh>
    <rPh sb="42" eb="43">
      <t>ナド</t>
    </rPh>
    <rPh sb="44" eb="45">
      <t>ハカ</t>
    </rPh>
    <rPh sb="50" eb="52">
      <t>チイキ</t>
    </rPh>
    <rPh sb="57" eb="59">
      <t>タイオウ</t>
    </rPh>
    <rPh sb="61" eb="63">
      <t>ジンザイ</t>
    </rPh>
    <rPh sb="63" eb="65">
      <t>イクセイ</t>
    </rPh>
    <rPh sb="66" eb="68">
      <t>ヒツヨウ</t>
    </rPh>
    <rPh sb="69" eb="71">
      <t>トリクミ</t>
    </rPh>
    <rPh sb="116" eb="119">
      <t>コウカテキ</t>
    </rPh>
    <rPh sb="120" eb="122">
      <t>ジギョウ</t>
    </rPh>
    <phoneticPr fontId="5"/>
  </si>
  <si>
    <t>目標数を超える学生がインターンシップに参加している。</t>
    <rPh sb="0" eb="3">
      <t>モクヒョウスウ</t>
    </rPh>
    <rPh sb="4" eb="5">
      <t>コ</t>
    </rPh>
    <rPh sb="7" eb="9">
      <t>ガクセイ</t>
    </rPh>
    <rPh sb="19" eb="21">
      <t>サンカ</t>
    </rPh>
    <phoneticPr fontId="5"/>
  </si>
  <si>
    <t>大学・短期大学がインターンシップの取組拡大、地域全体へのインターンシップ等の普及・定着を図る取組に支援する。
・インターンシップ等支援団体と連携し、インターンシップ等のマッチングのための組織を形成
・地域における持続可能なインターンシップの基盤作り　　　　　　　　　　　　　　　　　　　　　　　　等
【補助率・定額補助】</t>
    <rPh sb="148" eb="149">
      <t>ナド</t>
    </rPh>
    <phoneticPr fontId="5"/>
  </si>
  <si>
    <t>大学等におけるインターンシップ等の拡大及び地域全体へのインターンシップの普及・定着を目的とした事業であり、各地域の大学が中心となって実施することが必要な事業である。</t>
    <rPh sb="0" eb="3">
      <t>ダイガクナド</t>
    </rPh>
    <rPh sb="15" eb="16">
      <t>ナド</t>
    </rPh>
    <rPh sb="17" eb="19">
      <t>カクダイ</t>
    </rPh>
    <rPh sb="42" eb="44">
      <t>モクテキ</t>
    </rPh>
    <rPh sb="47" eb="49">
      <t>ジギョウ</t>
    </rPh>
    <rPh sb="53" eb="56">
      <t>カクチイキ</t>
    </rPh>
    <rPh sb="57" eb="59">
      <t>ダイガク</t>
    </rPh>
    <rPh sb="60" eb="62">
      <t>チュウシン</t>
    </rPh>
    <rPh sb="66" eb="68">
      <t>ジッシ</t>
    </rPh>
    <rPh sb="73" eb="75">
      <t>ヒツヨウ</t>
    </rPh>
    <rPh sb="76" eb="78">
      <t>ジギョウ</t>
    </rPh>
    <phoneticPr fontId="5"/>
  </si>
  <si>
    <t>大学等が地域でインターンシップ等のマッチング等を行う経済団体、大学団体、自治体及びＮＰＯ法人等と連携し、大学等におけるインターンシップ等の拡大を図るものであり、国として支援する必要があり、優先度の高い事業である。</t>
    <rPh sb="94" eb="97">
      <t>ユウセンド</t>
    </rPh>
    <rPh sb="98" eb="99">
      <t>タカ</t>
    </rPh>
    <rPh sb="100" eb="102">
      <t>ジギョウ</t>
    </rPh>
    <phoneticPr fontId="5"/>
  </si>
  <si>
    <t>補助金の交付の際は、事業経費の費目、使途、金額等について、申請書を厳正に確認し、コスト削減等に努めている。</t>
    <rPh sb="21" eb="23">
      <t>キンガク</t>
    </rPh>
    <rPh sb="23" eb="24">
      <t>ナド</t>
    </rPh>
    <rPh sb="36" eb="38">
      <t>カクニン</t>
    </rPh>
    <phoneticPr fontId="5"/>
  </si>
  <si>
    <t>大学グループとインターンシップ支援団体等が連携して組織された地域インターンシップ推進組織において新たに開発された教育プログラム等が共有、活用されている。また、当該組織が中心となり、インターンシップの合同説明会やマッチングフェアが開催されている。</t>
    <rPh sb="0" eb="2">
      <t>ダイガク</t>
    </rPh>
    <rPh sb="15" eb="17">
      <t>シエン</t>
    </rPh>
    <rPh sb="17" eb="19">
      <t>ダンタイ</t>
    </rPh>
    <rPh sb="19" eb="20">
      <t>トウ</t>
    </rPh>
    <rPh sb="21" eb="23">
      <t>レンケイ</t>
    </rPh>
    <rPh sb="25" eb="27">
      <t>ソシキ</t>
    </rPh>
    <rPh sb="30" eb="32">
      <t>チイキ</t>
    </rPh>
    <rPh sb="40" eb="42">
      <t>スイシン</t>
    </rPh>
    <rPh sb="42" eb="44">
      <t>ソシキ</t>
    </rPh>
    <rPh sb="48" eb="49">
      <t>アラ</t>
    </rPh>
    <rPh sb="51" eb="53">
      <t>カイハツ</t>
    </rPh>
    <rPh sb="56" eb="58">
      <t>キョウイク</t>
    </rPh>
    <rPh sb="63" eb="64">
      <t>ナド</t>
    </rPh>
    <rPh sb="65" eb="67">
      <t>キョウユウ</t>
    </rPh>
    <rPh sb="68" eb="70">
      <t>カツヨウ</t>
    </rPh>
    <rPh sb="79" eb="81">
      <t>トウガイ</t>
    </rPh>
    <rPh sb="81" eb="83">
      <t>ソシキ</t>
    </rPh>
    <rPh sb="84" eb="86">
      <t>チュウシン</t>
    </rPh>
    <rPh sb="99" eb="101">
      <t>ゴウドウ</t>
    </rPh>
    <rPh sb="101" eb="104">
      <t>セツメイカイ</t>
    </rPh>
    <rPh sb="114" eb="116">
      <t>カイサイ</t>
    </rPh>
    <phoneticPr fontId="5"/>
  </si>
  <si>
    <t>各地域で、大学グループとインターンシップ支援団体等が連携した地域インターンシップ推進組織が構築され、当該組織を中心として、教育プログラムの開発や説明会等の開催等、インターンシップの拡大、普及の取組が進められている。
補助事業者の採択時には参加大学は１１グループ１１３大学であったが、平成２７年３月末には１３５大学まで参加大学が増加しており、各地域におけるインターンシップの拡大、普及が進んでいる。
また、日本学生支援機構を事務局として全国的なインターンシップ推進組織である「インターンシップ等推進委員会」が設置され、当機構においては、全国の大学等の職員を対象とした「インターンシップ等実務者研修会」が開催される等、インターンシップの全国的な普及が図られている。</t>
    <rPh sb="0" eb="3">
      <t>カクチイキ</t>
    </rPh>
    <rPh sb="5" eb="7">
      <t>ダイガク</t>
    </rPh>
    <rPh sb="20" eb="22">
      <t>シエン</t>
    </rPh>
    <rPh sb="22" eb="24">
      <t>ダンタイ</t>
    </rPh>
    <rPh sb="24" eb="25">
      <t>ナド</t>
    </rPh>
    <rPh sb="26" eb="28">
      <t>レンケイ</t>
    </rPh>
    <rPh sb="30" eb="32">
      <t>チイキ</t>
    </rPh>
    <rPh sb="40" eb="42">
      <t>スイシン</t>
    </rPh>
    <rPh sb="42" eb="44">
      <t>ソシキ</t>
    </rPh>
    <rPh sb="45" eb="47">
      <t>コウチク</t>
    </rPh>
    <rPh sb="50" eb="52">
      <t>トウガイ</t>
    </rPh>
    <rPh sb="52" eb="54">
      <t>ソシキ</t>
    </rPh>
    <rPh sb="55" eb="57">
      <t>チュウシン</t>
    </rPh>
    <rPh sb="61" eb="63">
      <t>キョウイク</t>
    </rPh>
    <rPh sb="69" eb="71">
      <t>カイハツ</t>
    </rPh>
    <rPh sb="72" eb="75">
      <t>セツメイカイ</t>
    </rPh>
    <rPh sb="75" eb="76">
      <t>ナド</t>
    </rPh>
    <rPh sb="77" eb="79">
      <t>カイサイ</t>
    </rPh>
    <rPh sb="79" eb="80">
      <t>ナド</t>
    </rPh>
    <rPh sb="90" eb="92">
      <t>カクダイ</t>
    </rPh>
    <rPh sb="93" eb="95">
      <t>フキュウ</t>
    </rPh>
    <rPh sb="96" eb="98">
      <t>トリクミ</t>
    </rPh>
    <rPh sb="99" eb="100">
      <t>スス</t>
    </rPh>
    <rPh sb="108" eb="110">
      <t>ホジョ</t>
    </rPh>
    <rPh sb="110" eb="112">
      <t>ジギョウ</t>
    </rPh>
    <rPh sb="112" eb="113">
      <t>シャ</t>
    </rPh>
    <rPh sb="114" eb="116">
      <t>サイタク</t>
    </rPh>
    <rPh sb="116" eb="117">
      <t>ジ</t>
    </rPh>
    <rPh sb="119" eb="121">
      <t>サンカ</t>
    </rPh>
    <rPh sb="121" eb="123">
      <t>ダイガク</t>
    </rPh>
    <rPh sb="133" eb="135">
      <t>ダイガク</t>
    </rPh>
    <rPh sb="141" eb="143">
      <t>ヘイセイ</t>
    </rPh>
    <rPh sb="145" eb="146">
      <t>ネン</t>
    </rPh>
    <rPh sb="147" eb="148">
      <t>ツキ</t>
    </rPh>
    <rPh sb="148" eb="149">
      <t>マツ</t>
    </rPh>
    <rPh sb="154" eb="156">
      <t>ダイガク</t>
    </rPh>
    <rPh sb="158" eb="160">
      <t>サンカ</t>
    </rPh>
    <rPh sb="160" eb="162">
      <t>ダイガク</t>
    </rPh>
    <rPh sb="163" eb="165">
      <t>ゾウカ</t>
    </rPh>
    <rPh sb="170" eb="173">
      <t>カクチイキ</t>
    </rPh>
    <rPh sb="186" eb="188">
      <t>カクダイ</t>
    </rPh>
    <rPh sb="189" eb="191">
      <t>フキュウ</t>
    </rPh>
    <rPh sb="192" eb="193">
      <t>スス</t>
    </rPh>
    <rPh sb="267" eb="269">
      <t>ゼンコク</t>
    </rPh>
    <rPh sb="270" eb="272">
      <t>ダイガク</t>
    </rPh>
    <rPh sb="272" eb="273">
      <t>ナド</t>
    </rPh>
    <rPh sb="274" eb="276">
      <t>ショクイン</t>
    </rPh>
    <rPh sb="277" eb="279">
      <t>タイショウ</t>
    </rPh>
    <rPh sb="291" eb="292">
      <t>ナド</t>
    </rPh>
    <rPh sb="292" eb="295">
      <t>ジツムシャ</t>
    </rPh>
    <rPh sb="295" eb="298">
      <t>ケンシュウカイ</t>
    </rPh>
    <rPh sb="300" eb="302">
      <t>カイサイ</t>
    </rPh>
    <rPh sb="305" eb="306">
      <t>ナド</t>
    </rPh>
    <rPh sb="316" eb="319">
      <t>ゼンコクテキ</t>
    </rPh>
    <rPh sb="320" eb="322">
      <t>フキュウ</t>
    </rPh>
    <rPh sb="323" eb="324">
      <t>ハカ</t>
    </rPh>
    <phoneticPr fontId="5"/>
  </si>
  <si>
    <t>補助期間終了後も各地域が自立して、本事業の成果を広め、各地域においてインターンシップを更に普及・充実させていくことが必要である。また、日本学生支援機構が実施する研修会等を通じて、本事業の参加大学以外にもインターンシップを普及させていく必要がある。各大学グループ及び日本学生支援機構に対して、事業報告書の内容も踏まえ、更なる取組の充実を求める予定である。</t>
    <rPh sb="0" eb="2">
      <t>ホジョ</t>
    </rPh>
    <rPh sb="2" eb="4">
      <t>キカン</t>
    </rPh>
    <rPh sb="4" eb="7">
      <t>シュウリョウゴ</t>
    </rPh>
    <rPh sb="8" eb="11">
      <t>カクチイキ</t>
    </rPh>
    <rPh sb="12" eb="14">
      <t>ジリツ</t>
    </rPh>
    <rPh sb="17" eb="18">
      <t>ホン</t>
    </rPh>
    <rPh sb="18" eb="20">
      <t>ジギョウ</t>
    </rPh>
    <rPh sb="21" eb="23">
      <t>セイカ</t>
    </rPh>
    <rPh sb="24" eb="25">
      <t>ヒロ</t>
    </rPh>
    <rPh sb="27" eb="30">
      <t>カクチイキ</t>
    </rPh>
    <rPh sb="43" eb="44">
      <t>サラ</t>
    </rPh>
    <rPh sb="45" eb="47">
      <t>フキュウ</t>
    </rPh>
    <rPh sb="48" eb="50">
      <t>ジュウジツ</t>
    </rPh>
    <rPh sb="58" eb="60">
      <t>ヒツヨウ</t>
    </rPh>
    <rPh sb="67" eb="69">
      <t>ニホン</t>
    </rPh>
    <rPh sb="69" eb="71">
      <t>ガクセイ</t>
    </rPh>
    <rPh sb="71" eb="73">
      <t>シエン</t>
    </rPh>
    <rPh sb="73" eb="75">
      <t>キコウ</t>
    </rPh>
    <rPh sb="76" eb="78">
      <t>ジッシ</t>
    </rPh>
    <rPh sb="80" eb="83">
      <t>ケンシュウカイ</t>
    </rPh>
    <rPh sb="83" eb="84">
      <t>ナド</t>
    </rPh>
    <rPh sb="85" eb="86">
      <t>ツウ</t>
    </rPh>
    <rPh sb="89" eb="90">
      <t>ホン</t>
    </rPh>
    <rPh sb="90" eb="92">
      <t>ジギョウ</t>
    </rPh>
    <rPh sb="93" eb="95">
      <t>サンカ</t>
    </rPh>
    <rPh sb="95" eb="97">
      <t>ダイガク</t>
    </rPh>
    <rPh sb="97" eb="99">
      <t>イガイ</t>
    </rPh>
    <rPh sb="110" eb="112">
      <t>フキュウ</t>
    </rPh>
    <rPh sb="117" eb="119">
      <t>ヒツヨウ</t>
    </rPh>
    <rPh sb="123" eb="126">
      <t>カクダイガク</t>
    </rPh>
    <rPh sb="130" eb="131">
      <t>オヨ</t>
    </rPh>
    <rPh sb="132" eb="134">
      <t>ニホン</t>
    </rPh>
    <rPh sb="134" eb="136">
      <t>ガクセイ</t>
    </rPh>
    <rPh sb="136" eb="138">
      <t>シエン</t>
    </rPh>
    <rPh sb="138" eb="140">
      <t>キコウ</t>
    </rPh>
    <rPh sb="141" eb="142">
      <t>タイ</t>
    </rPh>
    <rPh sb="145" eb="147">
      <t>ジギョウ</t>
    </rPh>
    <rPh sb="147" eb="150">
      <t>ホウコクショ</t>
    </rPh>
    <rPh sb="151" eb="153">
      <t>ナイヨウ</t>
    </rPh>
    <rPh sb="154" eb="155">
      <t>フ</t>
    </rPh>
    <rPh sb="158" eb="159">
      <t>サラ</t>
    </rPh>
    <rPh sb="161" eb="163">
      <t>トリクミ</t>
    </rPh>
    <rPh sb="164" eb="166">
      <t>ジュウジツ</t>
    </rPh>
    <rPh sb="167" eb="168">
      <t>モト</t>
    </rPh>
    <rPh sb="170" eb="172">
      <t>ヨテイ</t>
    </rPh>
    <phoneticPr fontId="5"/>
  </si>
  <si>
    <t>産業界のニーズに対応した教育改善･充実体制整備事業
（インターンシップ等の取組拡大）</t>
    <rPh sb="35" eb="36">
      <t>ナド</t>
    </rPh>
    <rPh sb="37" eb="39">
      <t>トリクミ</t>
    </rPh>
    <rPh sb="39" eb="41">
      <t>カクダイ</t>
    </rPh>
    <phoneticPr fontId="5"/>
  </si>
  <si>
    <t>平成26年度限りの経費</t>
    <rPh sb="0" eb="2">
      <t>ヘイセイ</t>
    </rPh>
    <rPh sb="4" eb="6">
      <t>ネンド</t>
    </rPh>
    <rPh sb="6" eb="7">
      <t>カギ</t>
    </rPh>
    <rPh sb="9" eb="11">
      <t>ケイヒ</t>
    </rPh>
    <phoneticPr fontId="5"/>
  </si>
  <si>
    <t>-</t>
    <phoneticPr fontId="5"/>
  </si>
  <si>
    <t>-</t>
    <phoneticPr fontId="5"/>
  </si>
  <si>
    <t>-</t>
    <phoneticPr fontId="5"/>
  </si>
  <si>
    <t>-</t>
    <phoneticPr fontId="5"/>
  </si>
  <si>
    <t>交付申請時及び実績報告時に、各大学から提出される書類に基づいて、コスト等が適切な内容であるかを確認している。</t>
    <phoneticPr fontId="5"/>
  </si>
  <si>
    <t>交付申請時及び実績報告時に、各大学から提出される書類に基づいて、交付額が適切であるかどうかを確認している。</t>
    <rPh sb="32" eb="34">
      <t>コウフ</t>
    </rPh>
    <rPh sb="34" eb="35">
      <t>ガク</t>
    </rPh>
    <rPh sb="36" eb="38">
      <t>テキセツ</t>
    </rPh>
    <rPh sb="46" eb="48">
      <t>カクニン</t>
    </rPh>
    <phoneticPr fontId="5"/>
  </si>
  <si>
    <t>通信運搬費</t>
    <rPh sb="0" eb="2">
      <t>ツウシン</t>
    </rPh>
    <rPh sb="2" eb="5">
      <t>ウンパンヒ</t>
    </rPh>
    <phoneticPr fontId="5"/>
  </si>
  <si>
    <t>パンフレット、実績報告書発送</t>
    <rPh sb="7" eb="9">
      <t>ジッセキ</t>
    </rPh>
    <rPh sb="9" eb="12">
      <t>ホウコクショ</t>
    </rPh>
    <rPh sb="12" eb="14">
      <t>ハッソウ</t>
    </rPh>
    <phoneticPr fontId="5"/>
  </si>
  <si>
    <t>印刷製本費</t>
    <rPh sb="0" eb="2">
      <t>インサツ</t>
    </rPh>
    <rPh sb="2" eb="4">
      <t>セイホン</t>
    </rPh>
    <rPh sb="4" eb="5">
      <t>ヒ</t>
    </rPh>
    <phoneticPr fontId="5"/>
  </si>
  <si>
    <t>パンフレット、実績報告書作成</t>
    <rPh sb="7" eb="9">
      <t>ジッセキ</t>
    </rPh>
    <rPh sb="9" eb="12">
      <t>ホウコクショ</t>
    </rPh>
    <rPh sb="12" eb="14">
      <t>サクセイ</t>
    </rPh>
    <phoneticPr fontId="5"/>
  </si>
  <si>
    <t>その他諸経費（うち委託費）</t>
    <rPh sb="2" eb="3">
      <t>タ</t>
    </rPh>
    <rPh sb="3" eb="6">
      <t>ショケイヒ</t>
    </rPh>
    <rPh sb="9" eb="12">
      <t>イタクヒ</t>
    </rPh>
    <phoneticPr fontId="5"/>
  </si>
  <si>
    <t>授業プログラム、評価指標開発委託</t>
    <rPh sb="0" eb="2">
      <t>ジュギョウ</t>
    </rPh>
    <rPh sb="8" eb="10">
      <t>ヒョウカ</t>
    </rPh>
    <rPh sb="10" eb="12">
      <t>シヒョウ</t>
    </rPh>
    <rPh sb="12" eb="14">
      <t>カイハツ</t>
    </rPh>
    <rPh sb="14" eb="16">
      <t>イタク</t>
    </rPh>
    <phoneticPr fontId="5"/>
  </si>
  <si>
    <t>研修会資料印刷</t>
    <rPh sb="0" eb="3">
      <t>ケンシュウカイ</t>
    </rPh>
    <rPh sb="3" eb="5">
      <t>シリョウ</t>
    </rPh>
    <rPh sb="5" eb="7">
      <t>インサツ</t>
    </rPh>
    <phoneticPr fontId="5"/>
  </si>
  <si>
    <t>会議費</t>
    <rPh sb="0" eb="3">
      <t>カイギヒ</t>
    </rPh>
    <phoneticPr fontId="5"/>
  </si>
  <si>
    <t>研修会講師お茶、会場借料</t>
    <rPh sb="0" eb="3">
      <t>ケンシュウカイ</t>
    </rPh>
    <rPh sb="3" eb="5">
      <t>コウシ</t>
    </rPh>
    <rPh sb="6" eb="7">
      <t>チャ</t>
    </rPh>
    <rPh sb="8" eb="10">
      <t>カイジョウ</t>
    </rPh>
    <rPh sb="10" eb="12">
      <t>シャクリョウ</t>
    </rPh>
    <phoneticPr fontId="5"/>
  </si>
  <si>
    <t>会議開催通知、アンケート用紙発送</t>
    <rPh sb="0" eb="2">
      <t>カイギ</t>
    </rPh>
    <rPh sb="2" eb="4">
      <t>カイサイ</t>
    </rPh>
    <rPh sb="4" eb="6">
      <t>ツウチ</t>
    </rPh>
    <rPh sb="12" eb="14">
      <t>ヨウシ</t>
    </rPh>
    <rPh sb="14" eb="16">
      <t>ハッソウ</t>
    </rPh>
    <phoneticPr fontId="5"/>
  </si>
  <si>
    <t>その他諸経費（うち委託費以外）</t>
    <rPh sb="2" eb="3">
      <t>タ</t>
    </rPh>
    <rPh sb="3" eb="6">
      <t>ショケイヒ</t>
    </rPh>
    <rPh sb="9" eb="12">
      <t>イタクヒ</t>
    </rPh>
    <rPh sb="12" eb="14">
      <t>イガイ</t>
    </rPh>
    <phoneticPr fontId="5"/>
  </si>
  <si>
    <t>調査実施、分析</t>
    <rPh sb="0" eb="2">
      <t>チョウサ</t>
    </rPh>
    <rPh sb="2" eb="4">
      <t>ジッシ</t>
    </rPh>
    <rPh sb="5" eb="7">
      <t>ブンセキ</t>
    </rPh>
    <phoneticPr fontId="5"/>
  </si>
  <si>
    <t>複合機保守</t>
    <rPh sb="0" eb="3">
      <t>フクゴウキ</t>
    </rPh>
    <rPh sb="3" eb="5">
      <t>ホシュ</t>
    </rPh>
    <phoneticPr fontId="5"/>
  </si>
  <si>
    <t>B　　　　　　　　　　　　　　　　　　　　　　　　　　　　　　　　　　　　　　　　　　　　　　　　　　　　　　　　　　　　　　　　　　　　　　　　　　　　　　　　※補助事業</t>
    <rPh sb="82" eb="84">
      <t>ホジョ</t>
    </rPh>
    <rPh sb="84" eb="86">
      <t>ジギョウ</t>
    </rPh>
    <phoneticPr fontId="5"/>
  </si>
  <si>
    <t>A.  　　　　　　　　　　　　　　　　　　　 　　　　　　　　　　　　　　　　　　　　　　　　　　　　　　　　　　　　　　　　　　　　　　　　　　　　　　　　　　　※補助事業</t>
    <rPh sb="84" eb="86">
      <t>ホジョ</t>
    </rPh>
    <rPh sb="86" eb="88">
      <t>ジギョウ</t>
    </rPh>
    <phoneticPr fontId="5"/>
  </si>
  <si>
    <t>本事業に参加している大学・短期大学の学部（学科）における学生のインターンシップ参加のべ人数（平成２５年度の数値は事業開始前であるため、参考値である。）</t>
    <rPh sb="46" eb="48">
      <t>ヘイセイ</t>
    </rPh>
    <rPh sb="50" eb="52">
      <t>ネンド</t>
    </rPh>
    <rPh sb="53" eb="55">
      <t>スウチ</t>
    </rPh>
    <rPh sb="56" eb="58">
      <t>ジギョウ</t>
    </rPh>
    <rPh sb="58" eb="60">
      <t>カイシ</t>
    </rPh>
    <rPh sb="60" eb="61">
      <t>マエ</t>
    </rPh>
    <rPh sb="67" eb="70">
      <t>サンコウチ</t>
    </rPh>
    <phoneticPr fontId="5"/>
  </si>
  <si>
    <t>-</t>
    <phoneticPr fontId="5"/>
  </si>
  <si>
    <t>明確な事業目的のもと、適切に事業が実施され、次の施策等に活用されていると見受けられる。</t>
    <phoneticPr fontId="5"/>
  </si>
  <si>
    <t>当初計画に基づき、平成26年度をもって予定通り終了</t>
    <phoneticPr fontId="5"/>
  </si>
  <si>
    <t>当初計画に基づき、平成26年度をもって終了</t>
    <phoneticPr fontId="5"/>
  </si>
  <si>
    <t>予定通り終了</t>
  </si>
  <si>
    <t>終了予定</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</si>
</sst>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57150</xdr:rowOff>
        </xdr:from>
        <xdr:to>
          <xdr:col>49</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229</xdr:row>
          <xdr:rowOff>38100</xdr:rowOff>
        </xdr:from>
        <xdr:to>
          <xdr:col>46</xdr:col>
          <xdr:colOff>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78442</xdr:colOff>
      <xdr:row>142</xdr:row>
      <xdr:rowOff>235323</xdr:rowOff>
    </xdr:from>
    <xdr:to>
      <xdr:col>33</xdr:col>
      <xdr:colOff>33618</xdr:colOff>
      <xdr:row>145</xdr:row>
      <xdr:rowOff>89647</xdr:rowOff>
    </xdr:to>
    <xdr:sp macro="" textlink="">
      <xdr:nvSpPr>
        <xdr:cNvPr id="3" name="テキスト ボックス 2"/>
        <xdr:cNvSpPr txBox="1"/>
      </xdr:nvSpPr>
      <xdr:spPr>
        <a:xfrm>
          <a:off x="3507442" y="30872205"/>
          <a:ext cx="2812676" cy="8964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文部科学省</a:t>
          </a:r>
          <a:endParaRPr kumimoji="1" lang="en-US" altLang="ja-JP" sz="1400"/>
        </a:p>
        <a:p>
          <a:pPr algn="ctr"/>
          <a:r>
            <a:rPr kumimoji="1" lang="ja-JP" altLang="en-US" sz="1400"/>
            <a:t>１６９百万円</a:t>
          </a:r>
        </a:p>
      </xdr:txBody>
    </xdr:sp>
    <xdr:clientData/>
  </xdr:twoCellAnchor>
  <xdr:twoCellAnchor>
    <xdr:from>
      <xdr:col>34</xdr:col>
      <xdr:colOff>78442</xdr:colOff>
      <xdr:row>142</xdr:row>
      <xdr:rowOff>235323</xdr:rowOff>
    </xdr:from>
    <xdr:to>
      <xdr:col>44</xdr:col>
      <xdr:colOff>78442</xdr:colOff>
      <xdr:row>145</xdr:row>
      <xdr:rowOff>89647</xdr:rowOff>
    </xdr:to>
    <xdr:sp macro="" textlink="">
      <xdr:nvSpPr>
        <xdr:cNvPr id="4" name="テキスト ボックス 3"/>
        <xdr:cNvSpPr txBox="1"/>
      </xdr:nvSpPr>
      <xdr:spPr>
        <a:xfrm>
          <a:off x="6555442" y="30872205"/>
          <a:ext cx="1905000" cy="896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0.6</a:t>
          </a:r>
          <a:r>
            <a:rPr kumimoji="1" lang="ja-JP" altLang="en-US" sz="1100"/>
            <a:t>百万円</a:t>
          </a:r>
          <a:endParaRPr kumimoji="1" lang="en-US" altLang="ja-JP" sz="1100"/>
        </a:p>
        <a:p>
          <a:r>
            <a:rPr kumimoji="1" lang="ja-JP" altLang="en-US" sz="1100"/>
            <a:t>職員旅費　　</a:t>
          </a:r>
          <a:r>
            <a:rPr kumimoji="1" lang="ja-JP" altLang="en-US" sz="1100" baseline="0"/>
            <a:t> </a:t>
          </a:r>
          <a:r>
            <a:rPr kumimoji="1" lang="en-US" altLang="ja-JP" sz="1100"/>
            <a:t>0.4</a:t>
          </a:r>
          <a:r>
            <a:rPr kumimoji="1" lang="ja-JP" altLang="en-US" sz="1100"/>
            <a:t>百万円</a:t>
          </a:r>
          <a:endParaRPr kumimoji="1" lang="en-US" altLang="ja-JP" sz="1100"/>
        </a:p>
        <a:p>
          <a:r>
            <a:rPr kumimoji="1" lang="ja-JP" altLang="en-US" sz="1100"/>
            <a:t>委員等旅費　</a:t>
          </a:r>
          <a:r>
            <a:rPr kumimoji="1" lang="en-US" altLang="ja-JP" sz="1100"/>
            <a:t>0.5</a:t>
          </a:r>
          <a:r>
            <a:rPr kumimoji="1" lang="ja-JP" altLang="en-US" sz="1100"/>
            <a:t>百万円</a:t>
          </a:r>
          <a:endParaRPr kumimoji="1" lang="en-US" altLang="ja-JP" sz="1100"/>
        </a:p>
        <a:p>
          <a:r>
            <a:rPr kumimoji="1" lang="ja-JP" altLang="en-US" sz="1100"/>
            <a:t>庁費　　　　　</a:t>
          </a:r>
          <a:r>
            <a:rPr kumimoji="1" lang="ja-JP" altLang="en-US" sz="1100" baseline="0"/>
            <a:t>  </a:t>
          </a:r>
          <a:r>
            <a:rPr kumimoji="1" lang="en-US" altLang="ja-JP" sz="1100"/>
            <a:t>0.1</a:t>
          </a:r>
          <a:r>
            <a:rPr kumimoji="1" lang="ja-JP" altLang="en-US" sz="1100"/>
            <a:t>百万円</a:t>
          </a:r>
        </a:p>
      </xdr:txBody>
    </xdr:sp>
    <xdr:clientData/>
  </xdr:twoCellAnchor>
  <xdr:twoCellAnchor>
    <xdr:from>
      <xdr:col>42</xdr:col>
      <xdr:colOff>179292</xdr:colOff>
      <xdr:row>142</xdr:row>
      <xdr:rowOff>268941</xdr:rowOff>
    </xdr:from>
    <xdr:to>
      <xdr:col>45</xdr:col>
      <xdr:colOff>11205</xdr:colOff>
      <xdr:row>145</xdr:row>
      <xdr:rowOff>44824</xdr:rowOff>
    </xdr:to>
    <xdr:sp macro="" textlink="">
      <xdr:nvSpPr>
        <xdr:cNvPr id="5" name="右中かっこ 4"/>
        <xdr:cNvSpPr/>
      </xdr:nvSpPr>
      <xdr:spPr>
        <a:xfrm>
          <a:off x="8180292" y="30905823"/>
          <a:ext cx="403413" cy="81803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56029</xdr:colOff>
      <xdr:row>146</xdr:row>
      <xdr:rowOff>67236</xdr:rowOff>
    </xdr:from>
    <xdr:to>
      <xdr:col>38</xdr:col>
      <xdr:colOff>156882</xdr:colOff>
      <xdr:row>148</xdr:row>
      <xdr:rowOff>302560</xdr:rowOff>
    </xdr:to>
    <xdr:sp macro="" textlink="">
      <xdr:nvSpPr>
        <xdr:cNvPr id="9" name="テキスト ボックス 8"/>
        <xdr:cNvSpPr txBox="1"/>
      </xdr:nvSpPr>
      <xdr:spPr>
        <a:xfrm>
          <a:off x="2532529" y="32093648"/>
          <a:ext cx="4863353" cy="930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大学・短期大学が形成するグループが地域でインターンシップ、ＰＢＬ等のマッチング等を行う経済団体、大学団体、自治体及びＮＰＯ法人等と連携し、インターンシップ等の拡大を図る取組を国として支援する。</a:t>
          </a:r>
        </a:p>
      </xdr:txBody>
    </xdr:sp>
    <xdr:clientData/>
  </xdr:twoCellAnchor>
  <xdr:twoCellAnchor>
    <xdr:from>
      <xdr:col>12</xdr:col>
      <xdr:colOff>33618</xdr:colOff>
      <xdr:row>146</xdr:row>
      <xdr:rowOff>0</xdr:rowOff>
    </xdr:from>
    <xdr:to>
      <xdr:col>40</xdr:col>
      <xdr:colOff>22412</xdr:colOff>
      <xdr:row>149</xdr:row>
      <xdr:rowOff>1</xdr:rowOff>
    </xdr:to>
    <xdr:sp macro="" textlink="">
      <xdr:nvSpPr>
        <xdr:cNvPr id="10" name="大かっこ 9"/>
        <xdr:cNvSpPr/>
      </xdr:nvSpPr>
      <xdr:spPr>
        <a:xfrm>
          <a:off x="2319618" y="32026412"/>
          <a:ext cx="5322794" cy="1042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123265</xdr:colOff>
      <xdr:row>150</xdr:row>
      <xdr:rowOff>33618</xdr:rowOff>
    </xdr:from>
    <xdr:to>
      <xdr:col>38</xdr:col>
      <xdr:colOff>32911</xdr:colOff>
      <xdr:row>150</xdr:row>
      <xdr:rowOff>33618</xdr:rowOff>
    </xdr:to>
    <xdr:cxnSp macro="">
      <xdr:nvCxnSpPr>
        <xdr:cNvPr id="1044" name="直線コネクタ 1043"/>
        <xdr:cNvCxnSpPr/>
      </xdr:nvCxnSpPr>
      <xdr:spPr>
        <a:xfrm>
          <a:off x="2790265" y="33449559"/>
          <a:ext cx="4481646"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149</xdr:row>
      <xdr:rowOff>0</xdr:rowOff>
    </xdr:from>
    <xdr:to>
      <xdr:col>26</xdr:col>
      <xdr:colOff>0</xdr:colOff>
      <xdr:row>150</xdr:row>
      <xdr:rowOff>48618</xdr:rowOff>
    </xdr:to>
    <xdr:cxnSp macro="">
      <xdr:nvCxnSpPr>
        <xdr:cNvPr id="54" name="直線コネクタ 53"/>
        <xdr:cNvCxnSpPr/>
      </xdr:nvCxnSpPr>
      <xdr:spPr>
        <a:xfrm>
          <a:off x="4953000" y="33068559"/>
          <a:ext cx="0" cy="396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112058</xdr:colOff>
      <xdr:row>150</xdr:row>
      <xdr:rowOff>22412</xdr:rowOff>
    </xdr:from>
    <xdr:to>
      <xdr:col>14</xdr:col>
      <xdr:colOff>112058</xdr:colOff>
      <xdr:row>151</xdr:row>
      <xdr:rowOff>107029</xdr:rowOff>
    </xdr:to>
    <xdr:cxnSp macro="">
      <xdr:nvCxnSpPr>
        <xdr:cNvPr id="1050" name="直線矢印コネクタ 1049"/>
        <xdr:cNvCxnSpPr/>
      </xdr:nvCxnSpPr>
      <xdr:spPr>
        <a:xfrm>
          <a:off x="2779058" y="33438353"/>
          <a:ext cx="0" cy="432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44823</xdr:colOff>
      <xdr:row>150</xdr:row>
      <xdr:rowOff>33619</xdr:rowOff>
    </xdr:from>
    <xdr:to>
      <xdr:col>38</xdr:col>
      <xdr:colOff>44823</xdr:colOff>
      <xdr:row>151</xdr:row>
      <xdr:rowOff>118236</xdr:rowOff>
    </xdr:to>
    <xdr:cxnSp macro="">
      <xdr:nvCxnSpPr>
        <xdr:cNvPr id="61" name="直線矢印コネクタ 60"/>
        <xdr:cNvCxnSpPr/>
      </xdr:nvCxnSpPr>
      <xdr:spPr>
        <a:xfrm>
          <a:off x="7283823" y="33449560"/>
          <a:ext cx="0" cy="432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78441</xdr:colOff>
      <xdr:row>152</xdr:row>
      <xdr:rowOff>201704</xdr:rowOff>
    </xdr:from>
    <xdr:to>
      <xdr:col>24</xdr:col>
      <xdr:colOff>134471</xdr:colOff>
      <xdr:row>155</xdr:row>
      <xdr:rowOff>131557</xdr:rowOff>
    </xdr:to>
    <xdr:sp macro="" textlink="">
      <xdr:nvSpPr>
        <xdr:cNvPr id="62" name="テキスト ボックス 61"/>
        <xdr:cNvSpPr txBox="1"/>
      </xdr:nvSpPr>
      <xdr:spPr>
        <a:xfrm>
          <a:off x="1411941" y="34312410"/>
          <a:ext cx="3294530" cy="97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a:t>
          </a:r>
          <a:r>
            <a:rPr kumimoji="1" lang="ja-JP" altLang="en-US" sz="1400">
              <a:latin typeface="+mn-ea"/>
              <a:ea typeface="+mn-ea"/>
            </a:rPr>
            <a:t>大学・短期大学</a:t>
          </a:r>
          <a:endParaRPr kumimoji="1" lang="en-US" altLang="ja-JP" sz="1400">
            <a:latin typeface="+mn-ea"/>
            <a:ea typeface="+mn-ea"/>
          </a:endParaRPr>
        </a:p>
        <a:p>
          <a:pPr algn="ctr"/>
          <a:r>
            <a:rPr kumimoji="1" lang="ja-JP" altLang="en-US" sz="1400">
              <a:latin typeface="+mn-ea"/>
              <a:ea typeface="+mn-ea"/>
            </a:rPr>
            <a:t>（全１１大学）</a:t>
          </a:r>
          <a:endParaRPr kumimoji="1" lang="en-US" altLang="ja-JP" sz="1400">
            <a:latin typeface="+mn-ea"/>
            <a:ea typeface="+mn-ea"/>
          </a:endParaRPr>
        </a:p>
        <a:p>
          <a:pPr algn="ctr"/>
          <a:r>
            <a:rPr kumimoji="1" lang="ja-JP" altLang="en-US" sz="1400">
              <a:latin typeface="+mn-ea"/>
              <a:ea typeface="+mn-ea"/>
            </a:rPr>
            <a:t>１４９百万円</a:t>
          </a:r>
        </a:p>
      </xdr:txBody>
    </xdr:sp>
    <xdr:clientData/>
  </xdr:twoCellAnchor>
  <xdr:twoCellAnchor>
    <xdr:from>
      <xdr:col>30</xdr:col>
      <xdr:colOff>44823</xdr:colOff>
      <xdr:row>152</xdr:row>
      <xdr:rowOff>190501</xdr:rowOff>
    </xdr:from>
    <xdr:to>
      <xdr:col>47</xdr:col>
      <xdr:colOff>145676</xdr:colOff>
      <xdr:row>155</xdr:row>
      <xdr:rowOff>134472</xdr:rowOff>
    </xdr:to>
    <xdr:sp macro="" textlink="">
      <xdr:nvSpPr>
        <xdr:cNvPr id="63" name="テキスト ボックス 62"/>
        <xdr:cNvSpPr txBox="1"/>
      </xdr:nvSpPr>
      <xdr:spPr>
        <a:xfrm>
          <a:off x="5759823" y="34301207"/>
          <a:ext cx="3339353" cy="9861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B.</a:t>
          </a:r>
          <a:r>
            <a:rPr kumimoji="1" lang="ja-JP" altLang="en-US" sz="1400">
              <a:latin typeface="+mn-ea"/>
              <a:ea typeface="+mn-ea"/>
            </a:rPr>
            <a:t>独立行政法人</a:t>
          </a:r>
          <a:endParaRPr kumimoji="1" lang="en-US" altLang="ja-JP" sz="1400">
            <a:latin typeface="+mn-ea"/>
            <a:ea typeface="+mn-ea"/>
          </a:endParaRPr>
        </a:p>
        <a:p>
          <a:pPr algn="ctr"/>
          <a:r>
            <a:rPr kumimoji="1" lang="ja-JP" altLang="en-US" sz="1400">
              <a:latin typeface="+mn-ea"/>
              <a:ea typeface="+mn-ea"/>
            </a:rPr>
            <a:t>日本学生支援機構</a:t>
          </a:r>
          <a:endParaRPr kumimoji="1" lang="en-US" altLang="ja-JP" sz="1400">
            <a:latin typeface="+mn-ea"/>
            <a:ea typeface="+mn-ea"/>
          </a:endParaRPr>
        </a:p>
        <a:p>
          <a:pPr algn="ctr"/>
          <a:r>
            <a:rPr kumimoji="1" lang="ja-JP" altLang="en-US" sz="1400">
              <a:latin typeface="+mn-ea"/>
              <a:ea typeface="+mn-ea"/>
            </a:rPr>
            <a:t>１９百万円</a:t>
          </a:r>
        </a:p>
      </xdr:txBody>
    </xdr:sp>
    <xdr:clientData/>
  </xdr:twoCellAnchor>
  <xdr:twoCellAnchor>
    <xdr:from>
      <xdr:col>6</xdr:col>
      <xdr:colOff>179295</xdr:colOff>
      <xdr:row>151</xdr:row>
      <xdr:rowOff>246529</xdr:rowOff>
    </xdr:from>
    <xdr:to>
      <xdr:col>12</xdr:col>
      <xdr:colOff>123265</xdr:colOff>
      <xdr:row>152</xdr:row>
      <xdr:rowOff>123264</xdr:rowOff>
    </xdr:to>
    <xdr:sp macro="" textlink="">
      <xdr:nvSpPr>
        <xdr:cNvPr id="33" name="テキスト ボックス 32"/>
        <xdr:cNvSpPr txBox="1"/>
      </xdr:nvSpPr>
      <xdr:spPr>
        <a:xfrm>
          <a:off x="1322295" y="34009853"/>
          <a:ext cx="1086970"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30</xdr:col>
      <xdr:colOff>78441</xdr:colOff>
      <xdr:row>151</xdr:row>
      <xdr:rowOff>246529</xdr:rowOff>
    </xdr:from>
    <xdr:to>
      <xdr:col>36</xdr:col>
      <xdr:colOff>22411</xdr:colOff>
      <xdr:row>152</xdr:row>
      <xdr:rowOff>123264</xdr:rowOff>
    </xdr:to>
    <xdr:sp macro="" textlink="">
      <xdr:nvSpPr>
        <xdr:cNvPr id="71" name="テキスト ボックス 70"/>
        <xdr:cNvSpPr txBox="1"/>
      </xdr:nvSpPr>
      <xdr:spPr>
        <a:xfrm>
          <a:off x="5793441" y="34009853"/>
          <a:ext cx="1086970"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7</xdr:col>
      <xdr:colOff>179294</xdr:colOff>
      <xdr:row>155</xdr:row>
      <xdr:rowOff>280147</xdr:rowOff>
    </xdr:from>
    <xdr:to>
      <xdr:col>24</xdr:col>
      <xdr:colOff>11206</xdr:colOff>
      <xdr:row>158</xdr:row>
      <xdr:rowOff>212912</xdr:rowOff>
    </xdr:to>
    <xdr:sp macro="" textlink="">
      <xdr:nvSpPr>
        <xdr:cNvPr id="35" name="テキスト ボックス 34"/>
        <xdr:cNvSpPr txBox="1"/>
      </xdr:nvSpPr>
      <xdr:spPr>
        <a:xfrm>
          <a:off x="1512794" y="35433000"/>
          <a:ext cx="3070412" cy="974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インターンシップ等支援団体との連携の下、インターンシップ等のマッチングのために地域インターンシップ組織を形成し、地域における持続可能なインターンシップの基盤作りを目指す。</a:t>
          </a:r>
        </a:p>
      </xdr:txBody>
    </xdr:sp>
    <xdr:clientData/>
  </xdr:twoCellAnchor>
  <xdr:twoCellAnchor>
    <xdr:from>
      <xdr:col>30</xdr:col>
      <xdr:colOff>156883</xdr:colOff>
      <xdr:row>156</xdr:row>
      <xdr:rowOff>22412</xdr:rowOff>
    </xdr:from>
    <xdr:to>
      <xdr:col>46</xdr:col>
      <xdr:colOff>123265</xdr:colOff>
      <xdr:row>158</xdr:row>
      <xdr:rowOff>324970</xdr:rowOff>
    </xdr:to>
    <xdr:sp macro="" textlink="">
      <xdr:nvSpPr>
        <xdr:cNvPr id="36" name="テキスト ボックス 35"/>
        <xdr:cNvSpPr txBox="1"/>
      </xdr:nvSpPr>
      <xdr:spPr>
        <a:xfrm>
          <a:off x="5871883" y="35522647"/>
          <a:ext cx="3014382" cy="997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「インターンシップ等推進委員会」を設置し（平成</a:t>
          </a:r>
          <a:r>
            <a:rPr kumimoji="1" lang="en-US" altLang="ja-JP" sz="1100">
              <a:latin typeface="+mn-ea"/>
              <a:ea typeface="+mn-ea"/>
            </a:rPr>
            <a:t>26</a:t>
          </a:r>
          <a:r>
            <a:rPr kumimoji="1" lang="ja-JP" altLang="en-US" sz="1100">
              <a:latin typeface="+mn-ea"/>
              <a:ea typeface="+mn-ea"/>
            </a:rPr>
            <a:t>年</a:t>
          </a:r>
          <a:r>
            <a:rPr kumimoji="1" lang="en-US" altLang="ja-JP" sz="1100">
              <a:latin typeface="+mn-ea"/>
              <a:ea typeface="+mn-ea"/>
            </a:rPr>
            <a:t>5</a:t>
          </a:r>
          <a:r>
            <a:rPr kumimoji="1" lang="ja-JP" altLang="en-US" sz="1100">
              <a:latin typeface="+mn-ea"/>
              <a:ea typeface="+mn-ea"/>
            </a:rPr>
            <a:t>月</a:t>
          </a:r>
          <a:r>
            <a:rPr kumimoji="1" lang="en-US" altLang="ja-JP" sz="1100">
              <a:latin typeface="+mn-ea"/>
              <a:ea typeface="+mn-ea"/>
            </a:rPr>
            <a:t>20</a:t>
          </a:r>
          <a:r>
            <a:rPr kumimoji="1" lang="ja-JP" altLang="en-US" sz="1100">
              <a:latin typeface="+mn-ea"/>
              <a:ea typeface="+mn-ea"/>
            </a:rPr>
            <a:t>日設置）、各大学の取組の普及及び評価等の業務を実施。</a:t>
          </a:r>
        </a:p>
      </xdr:txBody>
    </xdr:sp>
    <xdr:clientData/>
  </xdr:twoCellAnchor>
  <xdr:twoCellAnchor>
    <xdr:from>
      <xdr:col>7</xdr:col>
      <xdr:colOff>56029</xdr:colOff>
      <xdr:row>155</xdr:row>
      <xdr:rowOff>280147</xdr:rowOff>
    </xdr:from>
    <xdr:to>
      <xdr:col>24</xdr:col>
      <xdr:colOff>78441</xdr:colOff>
      <xdr:row>158</xdr:row>
      <xdr:rowOff>280148</xdr:rowOff>
    </xdr:to>
    <xdr:sp macro="" textlink="">
      <xdr:nvSpPr>
        <xdr:cNvPr id="77" name="大かっこ 76"/>
        <xdr:cNvSpPr/>
      </xdr:nvSpPr>
      <xdr:spPr>
        <a:xfrm>
          <a:off x="1389529" y="35433000"/>
          <a:ext cx="3260912" cy="1042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33617</xdr:colOff>
      <xdr:row>155</xdr:row>
      <xdr:rowOff>324970</xdr:rowOff>
    </xdr:from>
    <xdr:to>
      <xdr:col>47</xdr:col>
      <xdr:colOff>56029</xdr:colOff>
      <xdr:row>158</xdr:row>
      <xdr:rowOff>324971</xdr:rowOff>
    </xdr:to>
    <xdr:sp macro="" textlink="">
      <xdr:nvSpPr>
        <xdr:cNvPr id="78" name="大かっこ 77"/>
        <xdr:cNvSpPr/>
      </xdr:nvSpPr>
      <xdr:spPr>
        <a:xfrm>
          <a:off x="5748617" y="35477823"/>
          <a:ext cx="3260912" cy="1042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308" zoomScale="60" zoomScaleNormal="75" zoomScalePageLayoutView="85" workbookViewId="0">
      <selection activeCell="A131" sqref="A131:E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06" t="s">
        <v>462</v>
      </c>
      <c r="AR2" s="106"/>
      <c r="AS2" s="68" t="str">
        <f>IF(OR(AQ2="　", AQ2=""), "", "-")</f>
        <v/>
      </c>
      <c r="AT2" s="107">
        <v>148</v>
      </c>
      <c r="AU2" s="107"/>
      <c r="AV2" s="69" t="str">
        <f>IF(AW2="", "", "-")</f>
        <v/>
      </c>
      <c r="AW2" s="111"/>
      <c r="AX2" s="11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469</v>
      </c>
      <c r="AK3" s="303"/>
      <c r="AL3" s="303"/>
      <c r="AM3" s="303"/>
      <c r="AN3" s="303"/>
      <c r="AO3" s="303"/>
      <c r="AP3" s="303"/>
      <c r="AQ3" s="303"/>
      <c r="AR3" s="303"/>
      <c r="AS3" s="303"/>
      <c r="AT3" s="303"/>
      <c r="AU3" s="303"/>
      <c r="AV3" s="303"/>
      <c r="AW3" s="303"/>
      <c r="AX3" s="36" t="s">
        <v>91</v>
      </c>
    </row>
    <row r="4" spans="1:50" ht="24.75" customHeight="1" x14ac:dyDescent="0.15">
      <c r="A4" s="530" t="s">
        <v>30</v>
      </c>
      <c r="B4" s="531"/>
      <c r="C4" s="531"/>
      <c r="D4" s="531"/>
      <c r="E4" s="531"/>
      <c r="F4" s="531"/>
      <c r="G4" s="504" t="s">
        <v>536</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470</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29" t="s">
        <v>97</v>
      </c>
      <c r="H5" s="330"/>
      <c r="I5" s="330"/>
      <c r="J5" s="330"/>
      <c r="K5" s="330"/>
      <c r="L5" s="330"/>
      <c r="M5" s="331" t="s">
        <v>92</v>
      </c>
      <c r="N5" s="332"/>
      <c r="O5" s="332"/>
      <c r="P5" s="332"/>
      <c r="Q5" s="332"/>
      <c r="R5" s="333"/>
      <c r="S5" s="334" t="s">
        <v>97</v>
      </c>
      <c r="T5" s="330"/>
      <c r="U5" s="330"/>
      <c r="V5" s="330"/>
      <c r="W5" s="330"/>
      <c r="X5" s="335"/>
      <c r="Y5" s="521" t="s">
        <v>3</v>
      </c>
      <c r="Z5" s="522"/>
      <c r="AA5" s="522"/>
      <c r="AB5" s="522"/>
      <c r="AC5" s="522"/>
      <c r="AD5" s="523"/>
      <c r="AE5" s="524" t="s">
        <v>471</v>
      </c>
      <c r="AF5" s="525"/>
      <c r="AG5" s="525"/>
      <c r="AH5" s="525"/>
      <c r="AI5" s="525"/>
      <c r="AJ5" s="525"/>
      <c r="AK5" s="525"/>
      <c r="AL5" s="525"/>
      <c r="AM5" s="525"/>
      <c r="AN5" s="525"/>
      <c r="AO5" s="525"/>
      <c r="AP5" s="526"/>
      <c r="AQ5" s="527" t="s">
        <v>472</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474</v>
      </c>
      <c r="AF6" s="539"/>
      <c r="AG6" s="539"/>
      <c r="AH6" s="539"/>
      <c r="AI6" s="539"/>
      <c r="AJ6" s="539"/>
      <c r="AK6" s="539"/>
      <c r="AL6" s="539"/>
      <c r="AM6" s="539"/>
      <c r="AN6" s="539"/>
      <c r="AO6" s="539"/>
      <c r="AP6" s="539"/>
      <c r="AQ6" s="540"/>
      <c r="AR6" s="540"/>
      <c r="AS6" s="540"/>
      <c r="AT6" s="540"/>
      <c r="AU6" s="540"/>
      <c r="AV6" s="540"/>
      <c r="AW6" s="540"/>
      <c r="AX6" s="541"/>
    </row>
    <row r="7" spans="1:50" ht="37.5" customHeight="1" x14ac:dyDescent="0.15">
      <c r="A7" s="460" t="s">
        <v>25</v>
      </c>
      <c r="B7" s="461"/>
      <c r="C7" s="461"/>
      <c r="D7" s="461"/>
      <c r="E7" s="461"/>
      <c r="F7" s="461"/>
      <c r="G7" s="462" t="s">
        <v>477</v>
      </c>
      <c r="H7" s="463"/>
      <c r="I7" s="463"/>
      <c r="J7" s="463"/>
      <c r="K7" s="463"/>
      <c r="L7" s="463"/>
      <c r="M7" s="463"/>
      <c r="N7" s="463"/>
      <c r="O7" s="463"/>
      <c r="P7" s="463"/>
      <c r="Q7" s="463"/>
      <c r="R7" s="463"/>
      <c r="S7" s="463"/>
      <c r="T7" s="463"/>
      <c r="U7" s="463"/>
      <c r="V7" s="464"/>
      <c r="W7" s="464"/>
      <c r="X7" s="464"/>
      <c r="Y7" s="465" t="s">
        <v>5</v>
      </c>
      <c r="Z7" s="396"/>
      <c r="AA7" s="396"/>
      <c r="AB7" s="396"/>
      <c r="AC7" s="396"/>
      <c r="AD7" s="398"/>
      <c r="AE7" s="466" t="s">
        <v>475</v>
      </c>
      <c r="AF7" s="467"/>
      <c r="AG7" s="467"/>
      <c r="AH7" s="467"/>
      <c r="AI7" s="467"/>
      <c r="AJ7" s="467"/>
      <c r="AK7" s="467"/>
      <c r="AL7" s="467"/>
      <c r="AM7" s="467"/>
      <c r="AN7" s="467"/>
      <c r="AO7" s="467"/>
      <c r="AP7" s="467"/>
      <c r="AQ7" s="467"/>
      <c r="AR7" s="467"/>
      <c r="AS7" s="467"/>
      <c r="AT7" s="467"/>
      <c r="AU7" s="467"/>
      <c r="AV7" s="467"/>
      <c r="AW7" s="467"/>
      <c r="AX7" s="468"/>
    </row>
    <row r="8" spans="1:50" ht="44.25" customHeight="1" x14ac:dyDescent="0.15">
      <c r="A8" s="358" t="s">
        <v>308</v>
      </c>
      <c r="B8" s="359"/>
      <c r="C8" s="359"/>
      <c r="D8" s="359"/>
      <c r="E8" s="359"/>
      <c r="F8" s="360"/>
      <c r="G8" s="355" t="str">
        <f>入力規則等!A26</f>
        <v>子ども・若者育成支援、男女共同参画、地方創生</v>
      </c>
      <c r="H8" s="356"/>
      <c r="I8" s="356"/>
      <c r="J8" s="356"/>
      <c r="K8" s="356"/>
      <c r="L8" s="356"/>
      <c r="M8" s="356"/>
      <c r="N8" s="356"/>
      <c r="O8" s="356"/>
      <c r="P8" s="356"/>
      <c r="Q8" s="356"/>
      <c r="R8" s="356"/>
      <c r="S8" s="356"/>
      <c r="T8" s="356"/>
      <c r="U8" s="356"/>
      <c r="V8" s="356"/>
      <c r="W8" s="356"/>
      <c r="X8" s="357"/>
      <c r="Y8" s="542" t="s">
        <v>79</v>
      </c>
      <c r="Z8" s="542"/>
      <c r="AA8" s="542"/>
      <c r="AB8" s="542"/>
      <c r="AC8" s="542"/>
      <c r="AD8" s="542"/>
      <c r="AE8" s="495" t="str">
        <f>入力規則等!K13</f>
        <v>文教及び科学振興</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525</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82.5" customHeight="1" x14ac:dyDescent="0.15">
      <c r="A10" s="469" t="s">
        <v>36</v>
      </c>
      <c r="B10" s="470"/>
      <c r="C10" s="470"/>
      <c r="D10" s="470"/>
      <c r="E10" s="470"/>
      <c r="F10" s="470"/>
      <c r="G10" s="498" t="s">
        <v>529</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26.25" customHeight="1" x14ac:dyDescent="0.15">
      <c r="A11" s="469" t="s">
        <v>6</v>
      </c>
      <c r="B11" s="470"/>
      <c r="C11" s="470"/>
      <c r="D11" s="470"/>
      <c r="E11" s="470"/>
      <c r="F11" s="471"/>
      <c r="G11" s="518" t="str">
        <f>入力規則等!P10</f>
        <v>補助</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79" t="s">
        <v>69</v>
      </c>
      <c r="Q12" s="121"/>
      <c r="R12" s="121"/>
      <c r="S12" s="121"/>
      <c r="T12" s="121"/>
      <c r="U12" s="121"/>
      <c r="V12" s="175"/>
      <c r="W12" s="179" t="s">
        <v>70</v>
      </c>
      <c r="X12" s="121"/>
      <c r="Y12" s="121"/>
      <c r="Z12" s="121"/>
      <c r="AA12" s="121"/>
      <c r="AB12" s="121"/>
      <c r="AC12" s="175"/>
      <c r="AD12" s="179" t="s">
        <v>71</v>
      </c>
      <c r="AE12" s="121"/>
      <c r="AF12" s="121"/>
      <c r="AG12" s="121"/>
      <c r="AH12" s="121"/>
      <c r="AI12" s="121"/>
      <c r="AJ12" s="175"/>
      <c r="AK12" s="179" t="s">
        <v>72</v>
      </c>
      <c r="AL12" s="121"/>
      <c r="AM12" s="121"/>
      <c r="AN12" s="121"/>
      <c r="AO12" s="121"/>
      <c r="AP12" s="121"/>
      <c r="AQ12" s="175"/>
      <c r="AR12" s="179" t="s">
        <v>73</v>
      </c>
      <c r="AS12" s="121"/>
      <c r="AT12" s="121"/>
      <c r="AU12" s="121"/>
      <c r="AV12" s="121"/>
      <c r="AW12" s="121"/>
      <c r="AX12" s="485"/>
    </row>
    <row r="13" spans="1:50" ht="21" customHeight="1" x14ac:dyDescent="0.15">
      <c r="A13" s="475"/>
      <c r="B13" s="476"/>
      <c r="C13" s="476"/>
      <c r="D13" s="476"/>
      <c r="E13" s="476"/>
      <c r="F13" s="477"/>
      <c r="G13" s="486" t="s">
        <v>7</v>
      </c>
      <c r="H13" s="487"/>
      <c r="I13" s="492" t="s">
        <v>8</v>
      </c>
      <c r="J13" s="493"/>
      <c r="K13" s="493"/>
      <c r="L13" s="493"/>
      <c r="M13" s="493"/>
      <c r="N13" s="493"/>
      <c r="O13" s="494"/>
      <c r="P13" s="71" t="s">
        <v>476</v>
      </c>
      <c r="Q13" s="72"/>
      <c r="R13" s="72"/>
      <c r="S13" s="72"/>
      <c r="T13" s="72"/>
      <c r="U13" s="72"/>
      <c r="V13" s="73"/>
      <c r="W13" s="71" t="s">
        <v>476</v>
      </c>
      <c r="X13" s="72"/>
      <c r="Y13" s="72"/>
      <c r="Z13" s="72"/>
      <c r="AA13" s="72"/>
      <c r="AB13" s="72"/>
      <c r="AC13" s="73"/>
      <c r="AD13" s="71">
        <v>172</v>
      </c>
      <c r="AE13" s="72"/>
      <c r="AF13" s="72"/>
      <c r="AG13" s="72"/>
      <c r="AH13" s="72"/>
      <c r="AI13" s="72"/>
      <c r="AJ13" s="73"/>
      <c r="AK13" s="71" t="s">
        <v>476</v>
      </c>
      <c r="AL13" s="72"/>
      <c r="AM13" s="72"/>
      <c r="AN13" s="72"/>
      <c r="AO13" s="72"/>
      <c r="AP13" s="72"/>
      <c r="AQ13" s="73"/>
      <c r="AR13" s="682" t="s">
        <v>560</v>
      </c>
      <c r="AS13" s="683"/>
      <c r="AT13" s="683"/>
      <c r="AU13" s="683"/>
      <c r="AV13" s="683"/>
      <c r="AW13" s="683"/>
      <c r="AX13" s="684"/>
    </row>
    <row r="14" spans="1:50" ht="21" customHeight="1" x14ac:dyDescent="0.15">
      <c r="A14" s="475"/>
      <c r="B14" s="476"/>
      <c r="C14" s="476"/>
      <c r="D14" s="476"/>
      <c r="E14" s="476"/>
      <c r="F14" s="477"/>
      <c r="G14" s="488"/>
      <c r="H14" s="489"/>
      <c r="I14" s="346" t="s">
        <v>9</v>
      </c>
      <c r="J14" s="483"/>
      <c r="K14" s="483"/>
      <c r="L14" s="483"/>
      <c r="M14" s="483"/>
      <c r="N14" s="483"/>
      <c r="O14" s="484"/>
      <c r="P14" s="71" t="s">
        <v>476</v>
      </c>
      <c r="Q14" s="72"/>
      <c r="R14" s="72"/>
      <c r="S14" s="72"/>
      <c r="T14" s="72"/>
      <c r="U14" s="72"/>
      <c r="V14" s="73"/>
      <c r="W14" s="71" t="s">
        <v>476</v>
      </c>
      <c r="X14" s="72"/>
      <c r="Y14" s="72"/>
      <c r="Z14" s="72"/>
      <c r="AA14" s="72"/>
      <c r="AB14" s="72"/>
      <c r="AC14" s="73"/>
      <c r="AD14" s="71" t="s">
        <v>478</v>
      </c>
      <c r="AE14" s="72"/>
      <c r="AF14" s="72"/>
      <c r="AG14" s="72"/>
      <c r="AH14" s="72"/>
      <c r="AI14" s="72"/>
      <c r="AJ14" s="73"/>
      <c r="AK14" s="71" t="s">
        <v>476</v>
      </c>
      <c r="AL14" s="72"/>
      <c r="AM14" s="72"/>
      <c r="AN14" s="72"/>
      <c r="AO14" s="72"/>
      <c r="AP14" s="72"/>
      <c r="AQ14" s="73"/>
      <c r="AR14" s="680"/>
      <c r="AS14" s="680"/>
      <c r="AT14" s="680"/>
      <c r="AU14" s="680"/>
      <c r="AV14" s="680"/>
      <c r="AW14" s="680"/>
      <c r="AX14" s="681"/>
    </row>
    <row r="15" spans="1:50" ht="21" customHeight="1" x14ac:dyDescent="0.15">
      <c r="A15" s="475"/>
      <c r="B15" s="476"/>
      <c r="C15" s="476"/>
      <c r="D15" s="476"/>
      <c r="E15" s="476"/>
      <c r="F15" s="477"/>
      <c r="G15" s="488"/>
      <c r="H15" s="489"/>
      <c r="I15" s="346" t="s">
        <v>62</v>
      </c>
      <c r="J15" s="347"/>
      <c r="K15" s="347"/>
      <c r="L15" s="347"/>
      <c r="M15" s="347"/>
      <c r="N15" s="347"/>
      <c r="O15" s="348"/>
      <c r="P15" s="71" t="s">
        <v>476</v>
      </c>
      <c r="Q15" s="72"/>
      <c r="R15" s="72"/>
      <c r="S15" s="72"/>
      <c r="T15" s="72"/>
      <c r="U15" s="72"/>
      <c r="V15" s="73"/>
      <c r="W15" s="71" t="s">
        <v>476</v>
      </c>
      <c r="X15" s="72"/>
      <c r="Y15" s="72"/>
      <c r="Z15" s="72"/>
      <c r="AA15" s="72"/>
      <c r="AB15" s="72"/>
      <c r="AC15" s="73"/>
      <c r="AD15" s="71" t="s">
        <v>479</v>
      </c>
      <c r="AE15" s="72"/>
      <c r="AF15" s="72"/>
      <c r="AG15" s="72"/>
      <c r="AH15" s="72"/>
      <c r="AI15" s="72"/>
      <c r="AJ15" s="73"/>
      <c r="AK15" s="71" t="s">
        <v>476</v>
      </c>
      <c r="AL15" s="72"/>
      <c r="AM15" s="72"/>
      <c r="AN15" s="72"/>
      <c r="AO15" s="72"/>
      <c r="AP15" s="72"/>
      <c r="AQ15" s="73"/>
      <c r="AR15" s="71" t="s">
        <v>560</v>
      </c>
      <c r="AS15" s="72"/>
      <c r="AT15" s="72"/>
      <c r="AU15" s="72"/>
      <c r="AV15" s="72"/>
      <c r="AW15" s="72"/>
      <c r="AX15" s="679"/>
    </row>
    <row r="16" spans="1:50" ht="21" customHeight="1" x14ac:dyDescent="0.15">
      <c r="A16" s="475"/>
      <c r="B16" s="476"/>
      <c r="C16" s="476"/>
      <c r="D16" s="476"/>
      <c r="E16" s="476"/>
      <c r="F16" s="477"/>
      <c r="G16" s="488"/>
      <c r="H16" s="489"/>
      <c r="I16" s="346" t="s">
        <v>63</v>
      </c>
      <c r="J16" s="347"/>
      <c r="K16" s="347"/>
      <c r="L16" s="347"/>
      <c r="M16" s="347"/>
      <c r="N16" s="347"/>
      <c r="O16" s="348"/>
      <c r="P16" s="71" t="s">
        <v>476</v>
      </c>
      <c r="Q16" s="72"/>
      <c r="R16" s="72"/>
      <c r="S16" s="72"/>
      <c r="T16" s="72"/>
      <c r="U16" s="72"/>
      <c r="V16" s="73"/>
      <c r="W16" s="71" t="s">
        <v>476</v>
      </c>
      <c r="X16" s="72"/>
      <c r="Y16" s="72"/>
      <c r="Z16" s="72"/>
      <c r="AA16" s="72"/>
      <c r="AB16" s="72"/>
      <c r="AC16" s="73"/>
      <c r="AD16" s="71" t="s">
        <v>479</v>
      </c>
      <c r="AE16" s="72"/>
      <c r="AF16" s="72"/>
      <c r="AG16" s="72"/>
      <c r="AH16" s="72"/>
      <c r="AI16" s="72"/>
      <c r="AJ16" s="73"/>
      <c r="AK16" s="71" t="s">
        <v>476</v>
      </c>
      <c r="AL16" s="72"/>
      <c r="AM16" s="72"/>
      <c r="AN16" s="72"/>
      <c r="AO16" s="72"/>
      <c r="AP16" s="72"/>
      <c r="AQ16" s="73"/>
      <c r="AR16" s="455"/>
      <c r="AS16" s="456"/>
      <c r="AT16" s="456"/>
      <c r="AU16" s="456"/>
      <c r="AV16" s="456"/>
      <c r="AW16" s="456"/>
      <c r="AX16" s="457"/>
    </row>
    <row r="17" spans="1:50" ht="24.75" customHeight="1" x14ac:dyDescent="0.15">
      <c r="A17" s="475"/>
      <c r="B17" s="476"/>
      <c r="C17" s="476"/>
      <c r="D17" s="476"/>
      <c r="E17" s="476"/>
      <c r="F17" s="477"/>
      <c r="G17" s="488"/>
      <c r="H17" s="489"/>
      <c r="I17" s="346" t="s">
        <v>61</v>
      </c>
      <c r="J17" s="483"/>
      <c r="K17" s="483"/>
      <c r="L17" s="483"/>
      <c r="M17" s="483"/>
      <c r="N17" s="483"/>
      <c r="O17" s="484"/>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476</v>
      </c>
      <c r="AL17" s="72"/>
      <c r="AM17" s="72"/>
      <c r="AN17" s="72"/>
      <c r="AO17" s="72"/>
      <c r="AP17" s="72"/>
      <c r="AQ17" s="73"/>
      <c r="AR17" s="458"/>
      <c r="AS17" s="458"/>
      <c r="AT17" s="458"/>
      <c r="AU17" s="458"/>
      <c r="AV17" s="458"/>
      <c r="AW17" s="458"/>
      <c r="AX17" s="459"/>
    </row>
    <row r="18" spans="1:50" ht="24.75" customHeight="1" x14ac:dyDescent="0.15">
      <c r="A18" s="475"/>
      <c r="B18" s="476"/>
      <c r="C18" s="476"/>
      <c r="D18" s="476"/>
      <c r="E18" s="476"/>
      <c r="F18" s="477"/>
      <c r="G18" s="490"/>
      <c r="H18" s="491"/>
      <c r="I18" s="349" t="s">
        <v>22</v>
      </c>
      <c r="J18" s="350"/>
      <c r="K18" s="350"/>
      <c r="L18" s="350"/>
      <c r="M18" s="350"/>
      <c r="N18" s="350"/>
      <c r="O18" s="351"/>
      <c r="P18" s="319">
        <f>SUM(P13:V17)</f>
        <v>0</v>
      </c>
      <c r="Q18" s="320"/>
      <c r="R18" s="320"/>
      <c r="S18" s="320"/>
      <c r="T18" s="320"/>
      <c r="U18" s="320"/>
      <c r="V18" s="321"/>
      <c r="W18" s="319">
        <f>SUM(W13:AC17)</f>
        <v>0</v>
      </c>
      <c r="X18" s="320"/>
      <c r="Y18" s="320"/>
      <c r="Z18" s="320"/>
      <c r="AA18" s="320"/>
      <c r="AB18" s="320"/>
      <c r="AC18" s="321"/>
      <c r="AD18" s="319">
        <f t="shared" ref="AD18" si="0">SUM(AD13:AJ17)</f>
        <v>172</v>
      </c>
      <c r="AE18" s="320"/>
      <c r="AF18" s="320"/>
      <c r="AG18" s="320"/>
      <c r="AH18" s="320"/>
      <c r="AI18" s="320"/>
      <c r="AJ18" s="321"/>
      <c r="AK18" s="319">
        <f t="shared" ref="AK18" si="1">SUM(AK13:AQ17)</f>
        <v>0</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5"/>
      <c r="B19" s="476"/>
      <c r="C19" s="476"/>
      <c r="D19" s="476"/>
      <c r="E19" s="476"/>
      <c r="F19" s="477"/>
      <c r="G19" s="316" t="s">
        <v>10</v>
      </c>
      <c r="H19" s="317"/>
      <c r="I19" s="317"/>
      <c r="J19" s="317"/>
      <c r="K19" s="317"/>
      <c r="L19" s="317"/>
      <c r="M19" s="317"/>
      <c r="N19" s="317"/>
      <c r="O19" s="317"/>
      <c r="P19" s="71"/>
      <c r="Q19" s="72"/>
      <c r="R19" s="72"/>
      <c r="S19" s="72"/>
      <c r="T19" s="72"/>
      <c r="U19" s="72"/>
      <c r="V19" s="73"/>
      <c r="W19" s="71"/>
      <c r="X19" s="72"/>
      <c r="Y19" s="72"/>
      <c r="Z19" s="72"/>
      <c r="AA19" s="72"/>
      <c r="AB19" s="72"/>
      <c r="AC19" s="73"/>
      <c r="AD19" s="71">
        <v>169</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78"/>
      <c r="B20" s="479"/>
      <c r="C20" s="479"/>
      <c r="D20" s="479"/>
      <c r="E20" s="479"/>
      <c r="F20" s="480"/>
      <c r="G20" s="316" t="s">
        <v>11</v>
      </c>
      <c r="H20" s="317"/>
      <c r="I20" s="317"/>
      <c r="J20" s="317"/>
      <c r="K20" s="317"/>
      <c r="L20" s="317"/>
      <c r="M20" s="317"/>
      <c r="N20" s="317"/>
      <c r="O20" s="317"/>
      <c r="P20" s="324" t="str">
        <f>IF(P18=0, "-", P19/P18)</f>
        <v>-</v>
      </c>
      <c r="Q20" s="324"/>
      <c r="R20" s="324"/>
      <c r="S20" s="324"/>
      <c r="T20" s="324"/>
      <c r="U20" s="324"/>
      <c r="V20" s="324"/>
      <c r="W20" s="324" t="str">
        <f>IF(W18=0, "-", W19/W18)</f>
        <v>-</v>
      </c>
      <c r="X20" s="324"/>
      <c r="Y20" s="324"/>
      <c r="Z20" s="324"/>
      <c r="AA20" s="324"/>
      <c r="AB20" s="324"/>
      <c r="AC20" s="324"/>
      <c r="AD20" s="324">
        <f>IF(AD18=0, "-", AD19/AD18)</f>
        <v>0.98255813953488369</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108"/>
      <c r="I22" s="108"/>
      <c r="J22" s="108"/>
      <c r="K22" s="108"/>
      <c r="L22" s="108"/>
      <c r="M22" s="108"/>
      <c r="N22" s="108"/>
      <c r="O22" s="229"/>
      <c r="P22" s="246"/>
      <c r="Q22" s="108"/>
      <c r="R22" s="108"/>
      <c r="S22" s="108"/>
      <c r="T22" s="108"/>
      <c r="U22" s="108"/>
      <c r="V22" s="108"/>
      <c r="W22" s="108"/>
      <c r="X22" s="229"/>
      <c r="Y22" s="283"/>
      <c r="Z22" s="284"/>
      <c r="AA22" s="285"/>
      <c r="AB22" s="143"/>
      <c r="AC22" s="138"/>
      <c r="AD22" s="139"/>
      <c r="AE22" s="144"/>
      <c r="AF22" s="137"/>
      <c r="AG22" s="137"/>
      <c r="AH22" s="137"/>
      <c r="AI22" s="289"/>
      <c r="AJ22" s="144"/>
      <c r="AK22" s="137"/>
      <c r="AL22" s="137"/>
      <c r="AM22" s="137"/>
      <c r="AN22" s="289"/>
      <c r="AO22" s="144"/>
      <c r="AP22" s="137"/>
      <c r="AQ22" s="137"/>
      <c r="AR22" s="137"/>
      <c r="AS22" s="289"/>
      <c r="AT22" s="67"/>
      <c r="AU22" s="110">
        <v>26</v>
      </c>
      <c r="AV22" s="110"/>
      <c r="AW22" s="108" t="s">
        <v>360</v>
      </c>
      <c r="AX22" s="109"/>
    </row>
    <row r="23" spans="1:50" ht="37.5" customHeight="1" x14ac:dyDescent="0.15">
      <c r="A23" s="221"/>
      <c r="B23" s="219"/>
      <c r="C23" s="219"/>
      <c r="D23" s="219"/>
      <c r="E23" s="219"/>
      <c r="F23" s="220"/>
      <c r="G23" s="325" t="s">
        <v>480</v>
      </c>
      <c r="H23" s="292"/>
      <c r="I23" s="292"/>
      <c r="J23" s="292"/>
      <c r="K23" s="292"/>
      <c r="L23" s="292"/>
      <c r="M23" s="292"/>
      <c r="N23" s="292"/>
      <c r="O23" s="293"/>
      <c r="P23" s="199" t="s">
        <v>559</v>
      </c>
      <c r="Q23" s="200"/>
      <c r="R23" s="200"/>
      <c r="S23" s="200"/>
      <c r="T23" s="200"/>
      <c r="U23" s="200"/>
      <c r="V23" s="200"/>
      <c r="W23" s="200"/>
      <c r="X23" s="201"/>
      <c r="Y23" s="297" t="s">
        <v>14</v>
      </c>
      <c r="Z23" s="298"/>
      <c r="AA23" s="299"/>
      <c r="AB23" s="675" t="s">
        <v>481</v>
      </c>
      <c r="AC23" s="300"/>
      <c r="AD23" s="300"/>
      <c r="AE23" s="93" t="s">
        <v>479</v>
      </c>
      <c r="AF23" s="94"/>
      <c r="AG23" s="94"/>
      <c r="AH23" s="94"/>
      <c r="AI23" s="95"/>
      <c r="AJ23" s="93">
        <v>16448</v>
      </c>
      <c r="AK23" s="94"/>
      <c r="AL23" s="94"/>
      <c r="AM23" s="94"/>
      <c r="AN23" s="95"/>
      <c r="AO23" s="93">
        <v>19008</v>
      </c>
      <c r="AP23" s="94"/>
      <c r="AQ23" s="94"/>
      <c r="AR23" s="94"/>
      <c r="AS23" s="95"/>
      <c r="AT23" s="231"/>
      <c r="AU23" s="231"/>
      <c r="AV23" s="231"/>
      <c r="AW23" s="231"/>
      <c r="AX23" s="232"/>
    </row>
    <row r="24" spans="1:50" ht="37.5" customHeight="1" x14ac:dyDescent="0.15">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9" t="s">
        <v>65</v>
      </c>
      <c r="Z24" s="121"/>
      <c r="AA24" s="175"/>
      <c r="AB24" s="339" t="s">
        <v>481</v>
      </c>
      <c r="AC24" s="290"/>
      <c r="AD24" s="290"/>
      <c r="AE24" s="93" t="s">
        <v>478</v>
      </c>
      <c r="AF24" s="94"/>
      <c r="AG24" s="94"/>
      <c r="AH24" s="94"/>
      <c r="AI24" s="95"/>
      <c r="AJ24" s="93" t="s">
        <v>479</v>
      </c>
      <c r="AK24" s="94"/>
      <c r="AL24" s="94"/>
      <c r="AM24" s="94"/>
      <c r="AN24" s="95"/>
      <c r="AO24" s="93">
        <v>16448</v>
      </c>
      <c r="AP24" s="94"/>
      <c r="AQ24" s="94"/>
      <c r="AR24" s="94"/>
      <c r="AS24" s="95"/>
      <c r="AT24" s="93">
        <v>16448</v>
      </c>
      <c r="AU24" s="94"/>
      <c r="AV24" s="94"/>
      <c r="AW24" s="94"/>
      <c r="AX24" s="96"/>
    </row>
    <row r="25" spans="1:50" ht="37.5" customHeight="1" x14ac:dyDescent="0.15">
      <c r="A25" s="685"/>
      <c r="B25" s="686"/>
      <c r="C25" s="686"/>
      <c r="D25" s="686"/>
      <c r="E25" s="686"/>
      <c r="F25" s="687"/>
      <c r="G25" s="326"/>
      <c r="H25" s="327"/>
      <c r="I25" s="327"/>
      <c r="J25" s="327"/>
      <c r="K25" s="327"/>
      <c r="L25" s="327"/>
      <c r="M25" s="327"/>
      <c r="N25" s="327"/>
      <c r="O25" s="328"/>
      <c r="P25" s="202"/>
      <c r="Q25" s="202"/>
      <c r="R25" s="202"/>
      <c r="S25" s="202"/>
      <c r="T25" s="202"/>
      <c r="U25" s="202"/>
      <c r="V25" s="202"/>
      <c r="W25" s="202"/>
      <c r="X25" s="203"/>
      <c r="Y25" s="120" t="s">
        <v>15</v>
      </c>
      <c r="Z25" s="121"/>
      <c r="AA25" s="175"/>
      <c r="AB25" s="697" t="s">
        <v>364</v>
      </c>
      <c r="AC25" s="268"/>
      <c r="AD25" s="268"/>
      <c r="AE25" s="93" t="s">
        <v>479</v>
      </c>
      <c r="AF25" s="94"/>
      <c r="AG25" s="94"/>
      <c r="AH25" s="94"/>
      <c r="AI25" s="95"/>
      <c r="AJ25" s="93" t="s">
        <v>477</v>
      </c>
      <c r="AK25" s="94"/>
      <c r="AL25" s="94"/>
      <c r="AM25" s="94"/>
      <c r="AN25" s="95"/>
      <c r="AO25" s="93">
        <f>19008/16448*100</f>
        <v>115.56420233463034</v>
      </c>
      <c r="AP25" s="94"/>
      <c r="AQ25" s="94"/>
      <c r="AR25" s="94"/>
      <c r="AS25" s="95"/>
      <c r="AT25" s="272"/>
      <c r="AU25" s="273"/>
      <c r="AV25" s="273"/>
      <c r="AW25" s="273"/>
      <c r="AX25" s="274"/>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6" t="s">
        <v>303</v>
      </c>
      <c r="AU26" s="677"/>
      <c r="AV26" s="677"/>
      <c r="AW26" s="677"/>
      <c r="AX26" s="678"/>
    </row>
    <row r="27" spans="1:50" ht="18.75" hidden="1" customHeight="1" x14ac:dyDescent="0.15">
      <c r="A27" s="218"/>
      <c r="B27" s="219"/>
      <c r="C27" s="219"/>
      <c r="D27" s="219"/>
      <c r="E27" s="219"/>
      <c r="F27" s="220"/>
      <c r="G27" s="228"/>
      <c r="H27" s="108"/>
      <c r="I27" s="108"/>
      <c r="J27" s="108"/>
      <c r="K27" s="108"/>
      <c r="L27" s="108"/>
      <c r="M27" s="108"/>
      <c r="N27" s="108"/>
      <c r="O27" s="229"/>
      <c r="P27" s="246"/>
      <c r="Q27" s="108"/>
      <c r="R27" s="108"/>
      <c r="S27" s="108"/>
      <c r="T27" s="108"/>
      <c r="U27" s="108"/>
      <c r="V27" s="108"/>
      <c r="W27" s="108"/>
      <c r="X27" s="229"/>
      <c r="Y27" s="283"/>
      <c r="Z27" s="284"/>
      <c r="AA27" s="285"/>
      <c r="AB27" s="143"/>
      <c r="AC27" s="138"/>
      <c r="AD27" s="139"/>
      <c r="AE27" s="144"/>
      <c r="AF27" s="137"/>
      <c r="AG27" s="137"/>
      <c r="AH27" s="137"/>
      <c r="AI27" s="289"/>
      <c r="AJ27" s="144"/>
      <c r="AK27" s="137"/>
      <c r="AL27" s="137"/>
      <c r="AM27" s="137"/>
      <c r="AN27" s="289"/>
      <c r="AO27" s="144"/>
      <c r="AP27" s="137"/>
      <c r="AQ27" s="137"/>
      <c r="AR27" s="137"/>
      <c r="AS27" s="289"/>
      <c r="AT27" s="67"/>
      <c r="AU27" s="110"/>
      <c r="AV27" s="110"/>
      <c r="AW27" s="108" t="s">
        <v>360</v>
      </c>
      <c r="AX27" s="109"/>
    </row>
    <row r="28" spans="1:50" ht="22.5" hidden="1" customHeight="1" x14ac:dyDescent="0.15">
      <c r="A28" s="221"/>
      <c r="B28" s="219"/>
      <c r="C28" s="219"/>
      <c r="D28" s="219"/>
      <c r="E28" s="219"/>
      <c r="F28" s="220"/>
      <c r="G28" s="325"/>
      <c r="H28" s="292"/>
      <c r="I28" s="292"/>
      <c r="J28" s="292"/>
      <c r="K28" s="292"/>
      <c r="L28" s="292"/>
      <c r="M28" s="292"/>
      <c r="N28" s="292"/>
      <c r="O28" s="293"/>
      <c r="P28" s="199"/>
      <c r="Q28" s="200"/>
      <c r="R28" s="200"/>
      <c r="S28" s="200"/>
      <c r="T28" s="200"/>
      <c r="U28" s="200"/>
      <c r="V28" s="200"/>
      <c r="W28" s="200"/>
      <c r="X28" s="201"/>
      <c r="Y28" s="297" t="s">
        <v>14</v>
      </c>
      <c r="Z28" s="298"/>
      <c r="AA28" s="299"/>
      <c r="AB28" s="300"/>
      <c r="AC28" s="300"/>
      <c r="AD28" s="300"/>
      <c r="AE28" s="93"/>
      <c r="AF28" s="94"/>
      <c r="AG28" s="94"/>
      <c r="AH28" s="94"/>
      <c r="AI28" s="95"/>
      <c r="AJ28" s="93"/>
      <c r="AK28" s="94"/>
      <c r="AL28" s="94"/>
      <c r="AM28" s="94"/>
      <c r="AN28" s="95"/>
      <c r="AO28" s="93"/>
      <c r="AP28" s="94"/>
      <c r="AQ28" s="94"/>
      <c r="AR28" s="94"/>
      <c r="AS28" s="95"/>
      <c r="AT28" s="231"/>
      <c r="AU28" s="231"/>
      <c r="AV28" s="231"/>
      <c r="AW28" s="231"/>
      <c r="AX28" s="232"/>
    </row>
    <row r="29" spans="1:50" ht="22.5" hidden="1"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9" t="s">
        <v>65</v>
      </c>
      <c r="Z29" s="121"/>
      <c r="AA29" s="175"/>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5"/>
      <c r="B30" s="686"/>
      <c r="C30" s="686"/>
      <c r="D30" s="686"/>
      <c r="E30" s="686"/>
      <c r="F30" s="687"/>
      <c r="G30" s="326"/>
      <c r="H30" s="327"/>
      <c r="I30" s="327"/>
      <c r="J30" s="327"/>
      <c r="K30" s="327"/>
      <c r="L30" s="327"/>
      <c r="M30" s="327"/>
      <c r="N30" s="327"/>
      <c r="O30" s="328"/>
      <c r="P30" s="202"/>
      <c r="Q30" s="202"/>
      <c r="R30" s="202"/>
      <c r="S30" s="202"/>
      <c r="T30" s="202"/>
      <c r="U30" s="202"/>
      <c r="V30" s="202"/>
      <c r="W30" s="202"/>
      <c r="X30" s="203"/>
      <c r="Y30" s="120" t="s">
        <v>15</v>
      </c>
      <c r="Z30" s="121"/>
      <c r="AA30" s="175"/>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8"/>
      <c r="B32" s="219"/>
      <c r="C32" s="219"/>
      <c r="D32" s="219"/>
      <c r="E32" s="219"/>
      <c r="F32" s="220"/>
      <c r="G32" s="228"/>
      <c r="H32" s="108"/>
      <c r="I32" s="108"/>
      <c r="J32" s="108"/>
      <c r="K32" s="108"/>
      <c r="L32" s="108"/>
      <c r="M32" s="108"/>
      <c r="N32" s="108"/>
      <c r="O32" s="229"/>
      <c r="P32" s="246"/>
      <c r="Q32" s="108"/>
      <c r="R32" s="108"/>
      <c r="S32" s="108"/>
      <c r="T32" s="108"/>
      <c r="U32" s="108"/>
      <c r="V32" s="108"/>
      <c r="W32" s="108"/>
      <c r="X32" s="229"/>
      <c r="Y32" s="283"/>
      <c r="Z32" s="284"/>
      <c r="AA32" s="285"/>
      <c r="AB32" s="143"/>
      <c r="AC32" s="138"/>
      <c r="AD32" s="139"/>
      <c r="AE32" s="144"/>
      <c r="AF32" s="137"/>
      <c r="AG32" s="137"/>
      <c r="AH32" s="137"/>
      <c r="AI32" s="289"/>
      <c r="AJ32" s="144"/>
      <c r="AK32" s="137"/>
      <c r="AL32" s="137"/>
      <c r="AM32" s="137"/>
      <c r="AN32" s="289"/>
      <c r="AO32" s="144"/>
      <c r="AP32" s="137"/>
      <c r="AQ32" s="137"/>
      <c r="AR32" s="137"/>
      <c r="AS32" s="289"/>
      <c r="AT32" s="67"/>
      <c r="AU32" s="110"/>
      <c r="AV32" s="110"/>
      <c r="AW32" s="108" t="s">
        <v>360</v>
      </c>
      <c r="AX32" s="109"/>
    </row>
    <row r="33" spans="1:50" ht="22.5" hidden="1" customHeight="1" x14ac:dyDescent="0.15">
      <c r="A33" s="221"/>
      <c r="B33" s="219"/>
      <c r="C33" s="219"/>
      <c r="D33" s="219"/>
      <c r="E33" s="219"/>
      <c r="F33" s="220"/>
      <c r="G33" s="291"/>
      <c r="H33" s="292"/>
      <c r="I33" s="292"/>
      <c r="J33" s="292"/>
      <c r="K33" s="292"/>
      <c r="L33" s="292"/>
      <c r="M33" s="292"/>
      <c r="N33" s="292"/>
      <c r="O33" s="293"/>
      <c r="P33" s="199"/>
      <c r="Q33" s="200"/>
      <c r="R33" s="200"/>
      <c r="S33" s="200"/>
      <c r="T33" s="200"/>
      <c r="U33" s="200"/>
      <c r="V33" s="200"/>
      <c r="W33" s="200"/>
      <c r="X33" s="201"/>
      <c r="Y33" s="297" t="s">
        <v>14</v>
      </c>
      <c r="Z33" s="298"/>
      <c r="AA33" s="299"/>
      <c r="AB33" s="300"/>
      <c r="AC33" s="300"/>
      <c r="AD33" s="300"/>
      <c r="AE33" s="93"/>
      <c r="AF33" s="94"/>
      <c r="AG33" s="94"/>
      <c r="AH33" s="94"/>
      <c r="AI33" s="95"/>
      <c r="AJ33" s="93"/>
      <c r="AK33" s="94"/>
      <c r="AL33" s="94"/>
      <c r="AM33" s="94"/>
      <c r="AN33" s="95"/>
      <c r="AO33" s="93"/>
      <c r="AP33" s="94"/>
      <c r="AQ33" s="94"/>
      <c r="AR33" s="94"/>
      <c r="AS33" s="95"/>
      <c r="AT33" s="231"/>
      <c r="AU33" s="231"/>
      <c r="AV33" s="231"/>
      <c r="AW33" s="231"/>
      <c r="AX33" s="232"/>
    </row>
    <row r="34" spans="1:50" ht="2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9" t="s">
        <v>65</v>
      </c>
      <c r="Z34" s="121"/>
      <c r="AA34" s="175"/>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5"/>
      <c r="B35" s="686"/>
      <c r="C35" s="686"/>
      <c r="D35" s="686"/>
      <c r="E35" s="686"/>
      <c r="F35" s="687"/>
      <c r="G35" s="326"/>
      <c r="H35" s="327"/>
      <c r="I35" s="327"/>
      <c r="J35" s="327"/>
      <c r="K35" s="327"/>
      <c r="L35" s="327"/>
      <c r="M35" s="327"/>
      <c r="N35" s="327"/>
      <c r="O35" s="328"/>
      <c r="P35" s="202"/>
      <c r="Q35" s="202"/>
      <c r="R35" s="202"/>
      <c r="S35" s="202"/>
      <c r="T35" s="202"/>
      <c r="U35" s="202"/>
      <c r="V35" s="202"/>
      <c r="W35" s="202"/>
      <c r="X35" s="203"/>
      <c r="Y35" s="120" t="s">
        <v>15</v>
      </c>
      <c r="Z35" s="121"/>
      <c r="AA35" s="175"/>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8"/>
      <c r="B37" s="219"/>
      <c r="C37" s="219"/>
      <c r="D37" s="219"/>
      <c r="E37" s="219"/>
      <c r="F37" s="220"/>
      <c r="G37" s="228"/>
      <c r="H37" s="108"/>
      <c r="I37" s="108"/>
      <c r="J37" s="108"/>
      <c r="K37" s="108"/>
      <c r="L37" s="108"/>
      <c r="M37" s="108"/>
      <c r="N37" s="108"/>
      <c r="O37" s="229"/>
      <c r="P37" s="246"/>
      <c r="Q37" s="108"/>
      <c r="R37" s="108"/>
      <c r="S37" s="108"/>
      <c r="T37" s="108"/>
      <c r="U37" s="108"/>
      <c r="V37" s="108"/>
      <c r="W37" s="108"/>
      <c r="X37" s="229"/>
      <c r="Y37" s="283"/>
      <c r="Z37" s="284"/>
      <c r="AA37" s="285"/>
      <c r="AB37" s="143"/>
      <c r="AC37" s="138"/>
      <c r="AD37" s="139"/>
      <c r="AE37" s="144"/>
      <c r="AF37" s="137"/>
      <c r="AG37" s="137"/>
      <c r="AH37" s="137"/>
      <c r="AI37" s="289"/>
      <c r="AJ37" s="144"/>
      <c r="AK37" s="137"/>
      <c r="AL37" s="137"/>
      <c r="AM37" s="137"/>
      <c r="AN37" s="289"/>
      <c r="AO37" s="144"/>
      <c r="AP37" s="137"/>
      <c r="AQ37" s="137"/>
      <c r="AR37" s="137"/>
      <c r="AS37" s="289"/>
      <c r="AT37" s="67"/>
      <c r="AU37" s="110"/>
      <c r="AV37" s="110"/>
      <c r="AW37" s="108" t="s">
        <v>360</v>
      </c>
      <c r="AX37" s="109"/>
    </row>
    <row r="38" spans="1:50" ht="22.5" hidden="1" customHeight="1" x14ac:dyDescent="0.15">
      <c r="A38" s="221"/>
      <c r="B38" s="219"/>
      <c r="C38" s="219"/>
      <c r="D38" s="219"/>
      <c r="E38" s="219"/>
      <c r="F38" s="220"/>
      <c r="G38" s="291"/>
      <c r="H38" s="292"/>
      <c r="I38" s="292"/>
      <c r="J38" s="292"/>
      <c r="K38" s="292"/>
      <c r="L38" s="292"/>
      <c r="M38" s="292"/>
      <c r="N38" s="292"/>
      <c r="O38" s="293"/>
      <c r="P38" s="200"/>
      <c r="Q38" s="200"/>
      <c r="R38" s="200"/>
      <c r="S38" s="200"/>
      <c r="T38" s="200"/>
      <c r="U38" s="200"/>
      <c r="V38" s="200"/>
      <c r="W38" s="200"/>
      <c r="X38" s="201"/>
      <c r="Y38" s="297" t="s">
        <v>14</v>
      </c>
      <c r="Z38" s="298"/>
      <c r="AA38" s="299"/>
      <c r="AB38" s="300"/>
      <c r="AC38" s="300"/>
      <c r="AD38" s="300"/>
      <c r="AE38" s="93"/>
      <c r="AF38" s="94"/>
      <c r="AG38" s="94"/>
      <c r="AH38" s="94"/>
      <c r="AI38" s="95"/>
      <c r="AJ38" s="93"/>
      <c r="AK38" s="94"/>
      <c r="AL38" s="94"/>
      <c r="AM38" s="94"/>
      <c r="AN38" s="95"/>
      <c r="AO38" s="93"/>
      <c r="AP38" s="94"/>
      <c r="AQ38" s="94"/>
      <c r="AR38" s="94"/>
      <c r="AS38" s="95"/>
      <c r="AT38" s="231"/>
      <c r="AU38" s="231"/>
      <c r="AV38" s="231"/>
      <c r="AW38" s="231"/>
      <c r="AX38" s="232"/>
    </row>
    <row r="39" spans="1:50" ht="2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9" t="s">
        <v>65</v>
      </c>
      <c r="Z39" s="121"/>
      <c r="AA39" s="175"/>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5"/>
      <c r="B40" s="686"/>
      <c r="C40" s="686"/>
      <c r="D40" s="686"/>
      <c r="E40" s="686"/>
      <c r="F40" s="687"/>
      <c r="G40" s="326"/>
      <c r="H40" s="327"/>
      <c r="I40" s="327"/>
      <c r="J40" s="327"/>
      <c r="K40" s="327"/>
      <c r="L40" s="327"/>
      <c r="M40" s="327"/>
      <c r="N40" s="327"/>
      <c r="O40" s="328"/>
      <c r="P40" s="202"/>
      <c r="Q40" s="202"/>
      <c r="R40" s="202"/>
      <c r="S40" s="202"/>
      <c r="T40" s="202"/>
      <c r="U40" s="202"/>
      <c r="V40" s="202"/>
      <c r="W40" s="202"/>
      <c r="X40" s="203"/>
      <c r="Y40" s="120" t="s">
        <v>15</v>
      </c>
      <c r="Z40" s="121"/>
      <c r="AA40" s="175"/>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8"/>
      <c r="B42" s="219"/>
      <c r="C42" s="219"/>
      <c r="D42" s="219"/>
      <c r="E42" s="219"/>
      <c r="F42" s="220"/>
      <c r="G42" s="228"/>
      <c r="H42" s="108"/>
      <c r="I42" s="108"/>
      <c r="J42" s="108"/>
      <c r="K42" s="108"/>
      <c r="L42" s="108"/>
      <c r="M42" s="108"/>
      <c r="N42" s="108"/>
      <c r="O42" s="229"/>
      <c r="P42" s="246"/>
      <c r="Q42" s="108"/>
      <c r="R42" s="108"/>
      <c r="S42" s="108"/>
      <c r="T42" s="108"/>
      <c r="U42" s="108"/>
      <c r="V42" s="108"/>
      <c r="W42" s="108"/>
      <c r="X42" s="229"/>
      <c r="Y42" s="283"/>
      <c r="Z42" s="284"/>
      <c r="AA42" s="285"/>
      <c r="AB42" s="143"/>
      <c r="AC42" s="138"/>
      <c r="AD42" s="139"/>
      <c r="AE42" s="144"/>
      <c r="AF42" s="137"/>
      <c r="AG42" s="137"/>
      <c r="AH42" s="137"/>
      <c r="AI42" s="289"/>
      <c r="AJ42" s="144"/>
      <c r="AK42" s="137"/>
      <c r="AL42" s="137"/>
      <c r="AM42" s="137"/>
      <c r="AN42" s="289"/>
      <c r="AO42" s="144"/>
      <c r="AP42" s="137"/>
      <c r="AQ42" s="137"/>
      <c r="AR42" s="137"/>
      <c r="AS42" s="289"/>
      <c r="AT42" s="67"/>
      <c r="AU42" s="110"/>
      <c r="AV42" s="110"/>
      <c r="AW42" s="108" t="s">
        <v>360</v>
      </c>
      <c r="AX42" s="109"/>
    </row>
    <row r="43" spans="1:50" ht="22.5" hidden="1" customHeight="1" x14ac:dyDescent="0.15">
      <c r="A43" s="221"/>
      <c r="B43" s="219"/>
      <c r="C43" s="219"/>
      <c r="D43" s="219"/>
      <c r="E43" s="219"/>
      <c r="F43" s="220"/>
      <c r="G43" s="291"/>
      <c r="H43" s="292"/>
      <c r="I43" s="292"/>
      <c r="J43" s="292"/>
      <c r="K43" s="292"/>
      <c r="L43" s="292"/>
      <c r="M43" s="292"/>
      <c r="N43" s="292"/>
      <c r="O43" s="293"/>
      <c r="P43" s="200"/>
      <c r="Q43" s="200"/>
      <c r="R43" s="200"/>
      <c r="S43" s="200"/>
      <c r="T43" s="200"/>
      <c r="U43" s="200"/>
      <c r="V43" s="200"/>
      <c r="W43" s="200"/>
      <c r="X43" s="201"/>
      <c r="Y43" s="297" t="s">
        <v>14</v>
      </c>
      <c r="Z43" s="298"/>
      <c r="AA43" s="299"/>
      <c r="AB43" s="300"/>
      <c r="AC43" s="300"/>
      <c r="AD43" s="300"/>
      <c r="AE43" s="93"/>
      <c r="AF43" s="94"/>
      <c r="AG43" s="94"/>
      <c r="AH43" s="94"/>
      <c r="AI43" s="95"/>
      <c r="AJ43" s="93"/>
      <c r="AK43" s="94"/>
      <c r="AL43" s="94"/>
      <c r="AM43" s="94"/>
      <c r="AN43" s="95"/>
      <c r="AO43" s="93"/>
      <c r="AP43" s="94"/>
      <c r="AQ43" s="94"/>
      <c r="AR43" s="94"/>
      <c r="AS43" s="95"/>
      <c r="AT43" s="231"/>
      <c r="AU43" s="231"/>
      <c r="AV43" s="231"/>
      <c r="AW43" s="231"/>
      <c r="AX43" s="232"/>
    </row>
    <row r="44" spans="1:50" ht="2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9" t="s">
        <v>65</v>
      </c>
      <c r="Z44" s="121"/>
      <c r="AA44" s="175"/>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39" t="s">
        <v>320</v>
      </c>
      <c r="B47" s="700" t="s">
        <v>317</v>
      </c>
      <c r="C47" s="241"/>
      <c r="D47" s="241"/>
      <c r="E47" s="241"/>
      <c r="F47" s="242"/>
      <c r="G47" s="636" t="s">
        <v>311</v>
      </c>
      <c r="H47" s="636"/>
      <c r="I47" s="636"/>
      <c r="J47" s="636"/>
      <c r="K47" s="636"/>
      <c r="L47" s="636"/>
      <c r="M47" s="636"/>
      <c r="N47" s="636"/>
      <c r="O47" s="636"/>
      <c r="P47" s="636"/>
      <c r="Q47" s="636"/>
      <c r="R47" s="636"/>
      <c r="S47" s="636"/>
      <c r="T47" s="636"/>
      <c r="U47" s="636"/>
      <c r="V47" s="636"/>
      <c r="W47" s="636"/>
      <c r="X47" s="636"/>
      <c r="Y47" s="636"/>
      <c r="Z47" s="636"/>
      <c r="AA47" s="705"/>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39"/>
      <c r="B48" s="700"/>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9"/>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9"/>
      <c r="B49" s="700"/>
      <c r="C49" s="241"/>
      <c r="D49" s="241"/>
      <c r="E49" s="241"/>
      <c r="F49" s="242"/>
      <c r="G49" s="340"/>
      <c r="H49" s="340"/>
      <c r="I49" s="340"/>
      <c r="J49" s="340"/>
      <c r="K49" s="340"/>
      <c r="L49" s="340"/>
      <c r="M49" s="340"/>
      <c r="N49" s="340"/>
      <c r="O49" s="340"/>
      <c r="P49" s="340"/>
      <c r="Q49" s="340"/>
      <c r="R49" s="340"/>
      <c r="S49" s="340"/>
      <c r="T49" s="340"/>
      <c r="U49" s="340"/>
      <c r="V49" s="340"/>
      <c r="W49" s="340"/>
      <c r="X49" s="340"/>
      <c r="Y49" s="340"/>
      <c r="Z49" s="340"/>
      <c r="AA49" s="341"/>
      <c r="AB49" s="62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0"/>
    </row>
    <row r="50" spans="1:50" ht="22.5" hidden="1" customHeight="1" x14ac:dyDescent="0.15">
      <c r="A50" s="239"/>
      <c r="B50" s="700"/>
      <c r="C50" s="241"/>
      <c r="D50" s="241"/>
      <c r="E50" s="241"/>
      <c r="F50" s="242"/>
      <c r="G50" s="342"/>
      <c r="H50" s="342"/>
      <c r="I50" s="342"/>
      <c r="J50" s="342"/>
      <c r="K50" s="342"/>
      <c r="L50" s="342"/>
      <c r="M50" s="342"/>
      <c r="N50" s="342"/>
      <c r="O50" s="342"/>
      <c r="P50" s="342"/>
      <c r="Q50" s="342"/>
      <c r="R50" s="342"/>
      <c r="S50" s="342"/>
      <c r="T50" s="342"/>
      <c r="U50" s="342"/>
      <c r="V50" s="342"/>
      <c r="W50" s="342"/>
      <c r="X50" s="342"/>
      <c r="Y50" s="342"/>
      <c r="Z50" s="342"/>
      <c r="AA50" s="343"/>
      <c r="AB50" s="63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32"/>
    </row>
    <row r="51" spans="1:50" ht="22.5" hidden="1" customHeight="1" x14ac:dyDescent="0.15">
      <c r="A51" s="239"/>
      <c r="B51" s="701"/>
      <c r="C51" s="243"/>
      <c r="D51" s="243"/>
      <c r="E51" s="243"/>
      <c r="F51" s="244"/>
      <c r="G51" s="344"/>
      <c r="H51" s="344"/>
      <c r="I51" s="344"/>
      <c r="J51" s="344"/>
      <c r="K51" s="344"/>
      <c r="L51" s="344"/>
      <c r="M51" s="344"/>
      <c r="N51" s="344"/>
      <c r="O51" s="344"/>
      <c r="P51" s="344"/>
      <c r="Q51" s="344"/>
      <c r="R51" s="344"/>
      <c r="S51" s="344"/>
      <c r="T51" s="344"/>
      <c r="U51" s="344"/>
      <c r="V51" s="344"/>
      <c r="W51" s="344"/>
      <c r="X51" s="344"/>
      <c r="Y51" s="344"/>
      <c r="Z51" s="344"/>
      <c r="AA51" s="345"/>
      <c r="AB51" s="633"/>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4"/>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hidden="1" customHeight="1" x14ac:dyDescent="0.15">
      <c r="A53" s="239"/>
      <c r="B53" s="241"/>
      <c r="C53" s="241"/>
      <c r="D53" s="241"/>
      <c r="E53" s="241"/>
      <c r="F53" s="242"/>
      <c r="G53" s="228"/>
      <c r="H53" s="108"/>
      <c r="I53" s="108"/>
      <c r="J53" s="108"/>
      <c r="K53" s="108"/>
      <c r="L53" s="108"/>
      <c r="M53" s="108"/>
      <c r="N53" s="108"/>
      <c r="O53" s="229"/>
      <c r="P53" s="246"/>
      <c r="Q53" s="108"/>
      <c r="R53" s="108"/>
      <c r="S53" s="108"/>
      <c r="T53" s="108"/>
      <c r="U53" s="108"/>
      <c r="V53" s="108"/>
      <c r="W53" s="108"/>
      <c r="X53" s="229"/>
      <c r="Y53" s="250"/>
      <c r="Z53" s="251"/>
      <c r="AA53" s="252"/>
      <c r="AB53" s="256"/>
      <c r="AC53" s="257"/>
      <c r="AD53" s="258"/>
      <c r="AE53" s="246"/>
      <c r="AF53" s="108"/>
      <c r="AG53" s="108"/>
      <c r="AH53" s="108"/>
      <c r="AI53" s="229"/>
      <c r="AJ53" s="246"/>
      <c r="AK53" s="108"/>
      <c r="AL53" s="108"/>
      <c r="AM53" s="108"/>
      <c r="AN53" s="229"/>
      <c r="AO53" s="246"/>
      <c r="AP53" s="108"/>
      <c r="AQ53" s="108"/>
      <c r="AR53" s="108"/>
      <c r="AS53" s="229"/>
      <c r="AT53" s="67"/>
      <c r="AU53" s="110"/>
      <c r="AV53" s="110"/>
      <c r="AW53" s="108" t="s">
        <v>360</v>
      </c>
      <c r="AX53" s="109"/>
    </row>
    <row r="54" spans="1:50" ht="22.5" hidden="1" customHeight="1" x14ac:dyDescent="0.15">
      <c r="A54" s="239"/>
      <c r="B54" s="241"/>
      <c r="C54" s="241"/>
      <c r="D54" s="241"/>
      <c r="E54" s="241"/>
      <c r="F54" s="242"/>
      <c r="G54" s="278"/>
      <c r="H54" s="200"/>
      <c r="I54" s="200"/>
      <c r="J54" s="200"/>
      <c r="K54" s="200"/>
      <c r="L54" s="200"/>
      <c r="M54" s="200"/>
      <c r="N54" s="200"/>
      <c r="O54" s="201"/>
      <c r="P54" s="199"/>
      <c r="Q54" s="259"/>
      <c r="R54" s="259"/>
      <c r="S54" s="259"/>
      <c r="T54" s="259"/>
      <c r="U54" s="259"/>
      <c r="V54" s="259"/>
      <c r="W54" s="259"/>
      <c r="X54" s="260"/>
      <c r="Y54" s="265" t="s">
        <v>86</v>
      </c>
      <c r="Z54" s="266"/>
      <c r="AA54" s="267"/>
      <c r="AB54" s="372"/>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t="2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73"/>
      <c r="AC55" s="236"/>
      <c r="AD55" s="236"/>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9"/>
      <c r="B56" s="243"/>
      <c r="C56" s="243"/>
      <c r="D56" s="243"/>
      <c r="E56" s="243"/>
      <c r="F56" s="244"/>
      <c r="G56" s="282"/>
      <c r="H56" s="202"/>
      <c r="I56" s="202"/>
      <c r="J56" s="202"/>
      <c r="K56" s="202"/>
      <c r="L56" s="202"/>
      <c r="M56" s="202"/>
      <c r="N56" s="202"/>
      <c r="O56" s="203"/>
      <c r="P56" s="263"/>
      <c r="Q56" s="263"/>
      <c r="R56" s="263"/>
      <c r="S56" s="263"/>
      <c r="T56" s="263"/>
      <c r="U56" s="263"/>
      <c r="V56" s="263"/>
      <c r="W56" s="263"/>
      <c r="X56" s="264"/>
      <c r="Y56" s="237" t="s">
        <v>15</v>
      </c>
      <c r="Z56" s="234"/>
      <c r="AA56" s="235"/>
      <c r="AB56" s="238" t="s">
        <v>16</v>
      </c>
      <c r="AC56" s="238"/>
      <c r="AD56" s="238"/>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hidden="1" customHeight="1" x14ac:dyDescent="0.15">
      <c r="A58" s="239"/>
      <c r="B58" s="241"/>
      <c r="C58" s="241"/>
      <c r="D58" s="241"/>
      <c r="E58" s="241"/>
      <c r="F58" s="242"/>
      <c r="G58" s="228"/>
      <c r="H58" s="108"/>
      <c r="I58" s="108"/>
      <c r="J58" s="108"/>
      <c r="K58" s="108"/>
      <c r="L58" s="108"/>
      <c r="M58" s="108"/>
      <c r="N58" s="108"/>
      <c r="O58" s="229"/>
      <c r="P58" s="246"/>
      <c r="Q58" s="108"/>
      <c r="R58" s="108"/>
      <c r="S58" s="108"/>
      <c r="T58" s="108"/>
      <c r="U58" s="108"/>
      <c r="V58" s="108"/>
      <c r="W58" s="108"/>
      <c r="X58" s="229"/>
      <c r="Y58" s="250"/>
      <c r="Z58" s="251"/>
      <c r="AA58" s="252"/>
      <c r="AB58" s="256"/>
      <c r="AC58" s="257"/>
      <c r="AD58" s="258"/>
      <c r="AE58" s="246"/>
      <c r="AF58" s="108"/>
      <c r="AG58" s="108"/>
      <c r="AH58" s="108"/>
      <c r="AI58" s="229"/>
      <c r="AJ58" s="246"/>
      <c r="AK58" s="108"/>
      <c r="AL58" s="108"/>
      <c r="AM58" s="108"/>
      <c r="AN58" s="229"/>
      <c r="AO58" s="246"/>
      <c r="AP58" s="108"/>
      <c r="AQ58" s="108"/>
      <c r="AR58" s="108"/>
      <c r="AS58" s="229"/>
      <c r="AT58" s="67"/>
      <c r="AU58" s="110"/>
      <c r="AV58" s="110"/>
      <c r="AW58" s="108" t="s">
        <v>360</v>
      </c>
      <c r="AX58" s="109"/>
    </row>
    <row r="59" spans="1:50" ht="22.5" hidden="1" customHeight="1" x14ac:dyDescent="0.15">
      <c r="A59" s="239"/>
      <c r="B59" s="241"/>
      <c r="C59" s="241"/>
      <c r="D59" s="241"/>
      <c r="E59" s="241"/>
      <c r="F59" s="242"/>
      <c r="G59" s="278"/>
      <c r="H59" s="200"/>
      <c r="I59" s="200"/>
      <c r="J59" s="200"/>
      <c r="K59" s="200"/>
      <c r="L59" s="200"/>
      <c r="M59" s="200"/>
      <c r="N59" s="200"/>
      <c r="O59" s="201"/>
      <c r="P59" s="199"/>
      <c r="Q59" s="259"/>
      <c r="R59" s="259"/>
      <c r="S59" s="259"/>
      <c r="T59" s="259"/>
      <c r="U59" s="259"/>
      <c r="V59" s="259"/>
      <c r="W59" s="259"/>
      <c r="X59" s="260"/>
      <c r="Y59" s="265" t="s">
        <v>86</v>
      </c>
      <c r="Z59" s="266"/>
      <c r="AA59" s="267"/>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9"/>
      <c r="B61" s="243"/>
      <c r="C61" s="243"/>
      <c r="D61" s="243"/>
      <c r="E61" s="243"/>
      <c r="F61" s="244"/>
      <c r="G61" s="282"/>
      <c r="H61" s="202"/>
      <c r="I61" s="202"/>
      <c r="J61" s="202"/>
      <c r="K61" s="202"/>
      <c r="L61" s="202"/>
      <c r="M61" s="202"/>
      <c r="N61" s="202"/>
      <c r="O61" s="203"/>
      <c r="P61" s="263"/>
      <c r="Q61" s="263"/>
      <c r="R61" s="263"/>
      <c r="S61" s="263"/>
      <c r="T61" s="263"/>
      <c r="U61" s="263"/>
      <c r="V61" s="263"/>
      <c r="W61" s="263"/>
      <c r="X61" s="264"/>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hidden="1" customHeight="1" x14ac:dyDescent="0.15">
      <c r="A63" s="239"/>
      <c r="B63" s="241"/>
      <c r="C63" s="241"/>
      <c r="D63" s="241"/>
      <c r="E63" s="241"/>
      <c r="F63" s="242"/>
      <c r="G63" s="228"/>
      <c r="H63" s="108"/>
      <c r="I63" s="108"/>
      <c r="J63" s="108"/>
      <c r="K63" s="108"/>
      <c r="L63" s="108"/>
      <c r="M63" s="108"/>
      <c r="N63" s="108"/>
      <c r="O63" s="229"/>
      <c r="P63" s="246"/>
      <c r="Q63" s="108"/>
      <c r="R63" s="108"/>
      <c r="S63" s="108"/>
      <c r="T63" s="108"/>
      <c r="U63" s="108"/>
      <c r="V63" s="108"/>
      <c r="W63" s="108"/>
      <c r="X63" s="229"/>
      <c r="Y63" s="250"/>
      <c r="Z63" s="251"/>
      <c r="AA63" s="252"/>
      <c r="AB63" s="256"/>
      <c r="AC63" s="257"/>
      <c r="AD63" s="258"/>
      <c r="AE63" s="246"/>
      <c r="AF63" s="108"/>
      <c r="AG63" s="108"/>
      <c r="AH63" s="108"/>
      <c r="AI63" s="229"/>
      <c r="AJ63" s="246"/>
      <c r="AK63" s="108"/>
      <c r="AL63" s="108"/>
      <c r="AM63" s="108"/>
      <c r="AN63" s="229"/>
      <c r="AO63" s="246"/>
      <c r="AP63" s="108"/>
      <c r="AQ63" s="108"/>
      <c r="AR63" s="108"/>
      <c r="AS63" s="229"/>
      <c r="AT63" s="67"/>
      <c r="AU63" s="110"/>
      <c r="AV63" s="110"/>
      <c r="AW63" s="108" t="s">
        <v>360</v>
      </c>
      <c r="AX63" s="109"/>
    </row>
    <row r="64" spans="1:50" ht="22.5" hidden="1" customHeight="1" x14ac:dyDescent="0.15">
      <c r="A64" s="239"/>
      <c r="B64" s="241"/>
      <c r="C64" s="241"/>
      <c r="D64" s="241"/>
      <c r="E64" s="241"/>
      <c r="F64" s="242"/>
      <c r="G64" s="278"/>
      <c r="H64" s="200"/>
      <c r="I64" s="200"/>
      <c r="J64" s="200"/>
      <c r="K64" s="200"/>
      <c r="L64" s="200"/>
      <c r="M64" s="200"/>
      <c r="N64" s="200"/>
      <c r="O64" s="201"/>
      <c r="P64" s="199"/>
      <c r="Q64" s="259"/>
      <c r="R64" s="259"/>
      <c r="S64" s="259"/>
      <c r="T64" s="259"/>
      <c r="U64" s="259"/>
      <c r="V64" s="259"/>
      <c r="W64" s="259"/>
      <c r="X64" s="260"/>
      <c r="Y64" s="265" t="s">
        <v>86</v>
      </c>
      <c r="Z64" s="266"/>
      <c r="AA64" s="267"/>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0"/>
      <c r="B66" s="243"/>
      <c r="C66" s="243"/>
      <c r="D66" s="243"/>
      <c r="E66" s="243"/>
      <c r="F66" s="244"/>
      <c r="G66" s="282"/>
      <c r="H66" s="202"/>
      <c r="I66" s="202"/>
      <c r="J66" s="202"/>
      <c r="K66" s="202"/>
      <c r="L66" s="202"/>
      <c r="M66" s="202"/>
      <c r="N66" s="202"/>
      <c r="O66" s="203"/>
      <c r="P66" s="263"/>
      <c r="Q66" s="263"/>
      <c r="R66" s="263"/>
      <c r="S66" s="263"/>
      <c r="T66" s="263"/>
      <c r="U66" s="263"/>
      <c r="V66" s="263"/>
      <c r="W66" s="263"/>
      <c r="X66" s="264"/>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2"/>
      <c r="AU66" s="273"/>
      <c r="AV66" s="273"/>
      <c r="AW66" s="273"/>
      <c r="AX66" s="274"/>
    </row>
    <row r="67" spans="1:60" ht="31.7" hidden="1"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5"/>
      <c r="AE67" s="674" t="s">
        <v>69</v>
      </c>
      <c r="AF67" s="118"/>
      <c r="AG67" s="118"/>
      <c r="AH67" s="118"/>
      <c r="AI67" s="118"/>
      <c r="AJ67" s="674" t="s">
        <v>70</v>
      </c>
      <c r="AK67" s="118"/>
      <c r="AL67" s="118"/>
      <c r="AM67" s="118"/>
      <c r="AN67" s="118"/>
      <c r="AO67" s="674" t="s">
        <v>71</v>
      </c>
      <c r="AP67" s="118"/>
      <c r="AQ67" s="118"/>
      <c r="AR67" s="118"/>
      <c r="AS67" s="118"/>
      <c r="AT67" s="180" t="s">
        <v>74</v>
      </c>
      <c r="AU67" s="181"/>
      <c r="AV67" s="181"/>
      <c r="AW67" s="181"/>
      <c r="AX67" s="182"/>
    </row>
    <row r="68" spans="1:60" ht="22.5" hidden="1" customHeight="1" x14ac:dyDescent="0.15">
      <c r="A68" s="189"/>
      <c r="B68" s="190"/>
      <c r="C68" s="190"/>
      <c r="D68" s="190"/>
      <c r="E68" s="190"/>
      <c r="F68" s="191"/>
      <c r="G68" s="200"/>
      <c r="H68" s="200"/>
      <c r="I68" s="200"/>
      <c r="J68" s="200"/>
      <c r="K68" s="200"/>
      <c r="L68" s="200"/>
      <c r="M68" s="200"/>
      <c r="N68" s="200"/>
      <c r="O68" s="200"/>
      <c r="P68" s="200"/>
      <c r="Q68" s="200"/>
      <c r="R68" s="200"/>
      <c r="S68" s="200"/>
      <c r="T68" s="200"/>
      <c r="U68" s="200"/>
      <c r="V68" s="200"/>
      <c r="W68" s="200"/>
      <c r="X68" s="201"/>
      <c r="Y68" s="336" t="s">
        <v>66</v>
      </c>
      <c r="Z68" s="337"/>
      <c r="AA68" s="338"/>
      <c r="AB68" s="207"/>
      <c r="AC68" s="208"/>
      <c r="AD68" s="209"/>
      <c r="AE68" s="93"/>
      <c r="AF68" s="94"/>
      <c r="AG68" s="94"/>
      <c r="AH68" s="94"/>
      <c r="AI68" s="95"/>
      <c r="AJ68" s="93"/>
      <c r="AK68" s="94"/>
      <c r="AL68" s="94"/>
      <c r="AM68" s="94"/>
      <c r="AN68" s="95"/>
      <c r="AO68" s="93"/>
      <c r="AP68" s="94"/>
      <c r="AQ68" s="94"/>
      <c r="AR68" s="94"/>
      <c r="AS68" s="95"/>
      <c r="AT68" s="210"/>
      <c r="AU68" s="210"/>
      <c r="AV68" s="210"/>
      <c r="AW68" s="210"/>
      <c r="AX68" s="211"/>
      <c r="AY68" s="10"/>
      <c r="AZ68" s="10"/>
      <c r="BA68" s="10"/>
      <c r="BB68" s="10"/>
      <c r="BC68" s="10"/>
    </row>
    <row r="69" spans="1:60" ht="22.5" hidden="1" customHeight="1" x14ac:dyDescent="0.15">
      <c r="A69" s="192"/>
      <c r="B69" s="193"/>
      <c r="C69" s="193"/>
      <c r="D69" s="193"/>
      <c r="E69" s="193"/>
      <c r="F69" s="194"/>
      <c r="G69" s="202"/>
      <c r="H69" s="202"/>
      <c r="I69" s="202"/>
      <c r="J69" s="202"/>
      <c r="K69" s="202"/>
      <c r="L69" s="202"/>
      <c r="M69" s="202"/>
      <c r="N69" s="202"/>
      <c r="O69" s="202"/>
      <c r="P69" s="202"/>
      <c r="Q69" s="202"/>
      <c r="R69" s="202"/>
      <c r="S69" s="202"/>
      <c r="T69" s="202"/>
      <c r="U69" s="202"/>
      <c r="V69" s="202"/>
      <c r="W69" s="202"/>
      <c r="X69" s="203"/>
      <c r="Y69" s="212" t="s">
        <v>67</v>
      </c>
      <c r="Z69" s="159"/>
      <c r="AA69" s="160"/>
      <c r="AB69" s="215"/>
      <c r="AC69" s="216"/>
      <c r="AD69" s="217"/>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t="22.5" hidden="1" customHeight="1" x14ac:dyDescent="0.15">
      <c r="A72" s="192"/>
      <c r="B72" s="193"/>
      <c r="C72" s="193"/>
      <c r="D72" s="193"/>
      <c r="E72" s="193"/>
      <c r="F72" s="194"/>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2"/>
      <c r="B75" s="193"/>
      <c r="C75" s="193"/>
      <c r="D75" s="193"/>
      <c r="E75" s="193"/>
      <c r="F75" s="194"/>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2"/>
      <c r="B78" s="193"/>
      <c r="C78" s="193"/>
      <c r="D78" s="193"/>
      <c r="E78" s="193"/>
      <c r="F78" s="194"/>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customHeight="1" x14ac:dyDescent="0.15">
      <c r="A80" s="189"/>
      <c r="B80" s="190"/>
      <c r="C80" s="190"/>
      <c r="D80" s="190"/>
      <c r="E80" s="190"/>
      <c r="F80" s="191"/>
      <c r="G80" s="199" t="s">
        <v>482</v>
      </c>
      <c r="H80" s="200"/>
      <c r="I80" s="200"/>
      <c r="J80" s="200"/>
      <c r="K80" s="200"/>
      <c r="L80" s="200"/>
      <c r="M80" s="200"/>
      <c r="N80" s="200"/>
      <c r="O80" s="200"/>
      <c r="P80" s="200"/>
      <c r="Q80" s="200"/>
      <c r="R80" s="200"/>
      <c r="S80" s="200"/>
      <c r="T80" s="200"/>
      <c r="U80" s="200"/>
      <c r="V80" s="200"/>
      <c r="W80" s="200"/>
      <c r="X80" s="201"/>
      <c r="Y80" s="204" t="s">
        <v>66</v>
      </c>
      <c r="Z80" s="205"/>
      <c r="AA80" s="206"/>
      <c r="AB80" s="207" t="s">
        <v>483</v>
      </c>
      <c r="AC80" s="208"/>
      <c r="AD80" s="209"/>
      <c r="AE80" s="93" t="s">
        <v>479</v>
      </c>
      <c r="AF80" s="94"/>
      <c r="AG80" s="94"/>
      <c r="AH80" s="94"/>
      <c r="AI80" s="95"/>
      <c r="AJ80" s="93" t="s">
        <v>479</v>
      </c>
      <c r="AK80" s="94"/>
      <c r="AL80" s="94"/>
      <c r="AM80" s="94"/>
      <c r="AN80" s="95"/>
      <c r="AO80" s="93">
        <v>11</v>
      </c>
      <c r="AP80" s="94"/>
      <c r="AQ80" s="94"/>
      <c r="AR80" s="94"/>
      <c r="AS80" s="95"/>
      <c r="AT80" s="210"/>
      <c r="AU80" s="210"/>
      <c r="AV80" s="210"/>
      <c r="AW80" s="210"/>
      <c r="AX80" s="211"/>
      <c r="AY80" s="10"/>
      <c r="AZ80" s="10"/>
      <c r="BA80" s="10"/>
      <c r="BB80" s="10"/>
      <c r="BC80" s="10"/>
    </row>
    <row r="81" spans="1:60" ht="22.5" customHeight="1" x14ac:dyDescent="0.15">
      <c r="A81" s="192"/>
      <c r="B81" s="193"/>
      <c r="C81" s="193"/>
      <c r="D81" s="193"/>
      <c r="E81" s="193"/>
      <c r="F81" s="194"/>
      <c r="G81" s="202"/>
      <c r="H81" s="202"/>
      <c r="I81" s="202"/>
      <c r="J81" s="202"/>
      <c r="K81" s="202"/>
      <c r="L81" s="202"/>
      <c r="M81" s="202"/>
      <c r="N81" s="202"/>
      <c r="O81" s="202"/>
      <c r="P81" s="202"/>
      <c r="Q81" s="202"/>
      <c r="R81" s="202"/>
      <c r="S81" s="202"/>
      <c r="T81" s="202"/>
      <c r="U81" s="202"/>
      <c r="V81" s="202"/>
      <c r="W81" s="202"/>
      <c r="X81" s="203"/>
      <c r="Y81" s="212" t="s">
        <v>67</v>
      </c>
      <c r="Z81" s="213"/>
      <c r="AA81" s="214"/>
      <c r="AB81" s="215" t="s">
        <v>483</v>
      </c>
      <c r="AC81" s="216"/>
      <c r="AD81" s="217"/>
      <c r="AE81" s="93" t="s">
        <v>479</v>
      </c>
      <c r="AF81" s="94"/>
      <c r="AG81" s="94"/>
      <c r="AH81" s="94"/>
      <c r="AI81" s="95"/>
      <c r="AJ81" s="93" t="s">
        <v>479</v>
      </c>
      <c r="AK81" s="94"/>
      <c r="AL81" s="94"/>
      <c r="AM81" s="94"/>
      <c r="AN81" s="95"/>
      <c r="AO81" s="93">
        <v>10</v>
      </c>
      <c r="AP81" s="94"/>
      <c r="AQ81" s="94"/>
      <c r="AR81" s="94"/>
      <c r="AS81" s="95"/>
      <c r="AT81" s="93" t="s">
        <v>479</v>
      </c>
      <c r="AU81" s="94"/>
      <c r="AV81" s="94"/>
      <c r="AW81" s="94"/>
      <c r="AX81" s="96"/>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1"/>
      <c r="I82" s="121"/>
      <c r="J82" s="121"/>
      <c r="K82" s="121"/>
      <c r="L82" s="121"/>
      <c r="M82" s="121"/>
      <c r="N82" s="121"/>
      <c r="O82" s="121"/>
      <c r="P82" s="121"/>
      <c r="Q82" s="121"/>
      <c r="R82" s="121"/>
      <c r="S82" s="121"/>
      <c r="T82" s="121"/>
      <c r="U82" s="121"/>
      <c r="V82" s="121"/>
      <c r="W82" s="121"/>
      <c r="X82" s="175"/>
      <c r="Y82" s="176"/>
      <c r="Z82" s="177"/>
      <c r="AA82" s="178"/>
      <c r="AB82" s="120" t="s">
        <v>12</v>
      </c>
      <c r="AC82" s="121"/>
      <c r="AD82" s="175"/>
      <c r="AE82" s="179" t="s">
        <v>69</v>
      </c>
      <c r="AF82" s="121"/>
      <c r="AG82" s="121"/>
      <c r="AH82" s="121"/>
      <c r="AI82" s="175"/>
      <c r="AJ82" s="179" t="s">
        <v>70</v>
      </c>
      <c r="AK82" s="121"/>
      <c r="AL82" s="121"/>
      <c r="AM82" s="121"/>
      <c r="AN82" s="175"/>
      <c r="AO82" s="179" t="s">
        <v>71</v>
      </c>
      <c r="AP82" s="121"/>
      <c r="AQ82" s="121"/>
      <c r="AR82" s="121"/>
      <c r="AS82" s="175"/>
      <c r="AT82" s="180" t="s">
        <v>75</v>
      </c>
      <c r="AU82" s="181"/>
      <c r="AV82" s="181"/>
      <c r="AW82" s="181"/>
      <c r="AX82" s="182"/>
    </row>
    <row r="83" spans="1:60" ht="22.5" customHeight="1" x14ac:dyDescent="0.15">
      <c r="A83" s="133"/>
      <c r="B83" s="131"/>
      <c r="C83" s="131"/>
      <c r="D83" s="131"/>
      <c r="E83" s="131"/>
      <c r="F83" s="132"/>
      <c r="G83" s="148" t="s">
        <v>486</v>
      </c>
      <c r="H83" s="148"/>
      <c r="I83" s="148"/>
      <c r="J83" s="148"/>
      <c r="K83" s="148"/>
      <c r="L83" s="148"/>
      <c r="M83" s="148"/>
      <c r="N83" s="148"/>
      <c r="O83" s="148"/>
      <c r="P83" s="148"/>
      <c r="Q83" s="148"/>
      <c r="R83" s="148"/>
      <c r="S83" s="148"/>
      <c r="T83" s="148"/>
      <c r="U83" s="148"/>
      <c r="V83" s="148"/>
      <c r="W83" s="148"/>
      <c r="X83" s="148"/>
      <c r="Y83" s="150" t="s">
        <v>17</v>
      </c>
      <c r="Z83" s="151"/>
      <c r="AA83" s="152"/>
      <c r="AB83" s="185" t="s">
        <v>484</v>
      </c>
      <c r="AC83" s="154"/>
      <c r="AD83" s="155"/>
      <c r="AE83" s="156" t="s">
        <v>479</v>
      </c>
      <c r="AF83" s="157"/>
      <c r="AG83" s="157"/>
      <c r="AH83" s="157"/>
      <c r="AI83" s="157"/>
      <c r="AJ83" s="156" t="s">
        <v>479</v>
      </c>
      <c r="AK83" s="157"/>
      <c r="AL83" s="157"/>
      <c r="AM83" s="157"/>
      <c r="AN83" s="157"/>
      <c r="AO83" s="156">
        <v>14</v>
      </c>
      <c r="AP83" s="157"/>
      <c r="AQ83" s="157"/>
      <c r="AR83" s="157"/>
      <c r="AS83" s="157"/>
      <c r="AT83" s="93" t="s">
        <v>479</v>
      </c>
      <c r="AU83" s="94"/>
      <c r="AV83" s="94"/>
      <c r="AW83" s="94"/>
      <c r="AX83" s="96"/>
    </row>
    <row r="84" spans="1:60" ht="42"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463</v>
      </c>
      <c r="AC84" s="162"/>
      <c r="AD84" s="163"/>
      <c r="AE84" s="161" t="s">
        <v>477</v>
      </c>
      <c r="AF84" s="162"/>
      <c r="AG84" s="162"/>
      <c r="AH84" s="162"/>
      <c r="AI84" s="163"/>
      <c r="AJ84" s="161" t="s">
        <v>477</v>
      </c>
      <c r="AK84" s="162"/>
      <c r="AL84" s="162"/>
      <c r="AM84" s="162"/>
      <c r="AN84" s="163"/>
      <c r="AO84" s="161" t="s">
        <v>485</v>
      </c>
      <c r="AP84" s="162"/>
      <c r="AQ84" s="162"/>
      <c r="AR84" s="162"/>
      <c r="AS84" s="163"/>
      <c r="AT84" s="161" t="s">
        <v>479</v>
      </c>
      <c r="AU84" s="162"/>
      <c r="AV84" s="162"/>
      <c r="AW84" s="162"/>
      <c r="AX84" s="164"/>
    </row>
    <row r="85" spans="1:60" ht="32.25" hidden="1" customHeight="1" x14ac:dyDescent="0.15">
      <c r="A85" s="171" t="s">
        <v>17</v>
      </c>
      <c r="B85" s="172"/>
      <c r="C85" s="172"/>
      <c r="D85" s="172"/>
      <c r="E85" s="172"/>
      <c r="F85" s="173"/>
      <c r="G85" s="174" t="s">
        <v>18</v>
      </c>
      <c r="H85" s="121"/>
      <c r="I85" s="121"/>
      <c r="J85" s="121"/>
      <c r="K85" s="121"/>
      <c r="L85" s="121"/>
      <c r="M85" s="121"/>
      <c r="N85" s="121"/>
      <c r="O85" s="121"/>
      <c r="P85" s="121"/>
      <c r="Q85" s="121"/>
      <c r="R85" s="121"/>
      <c r="S85" s="121"/>
      <c r="T85" s="121"/>
      <c r="U85" s="121"/>
      <c r="V85" s="121"/>
      <c r="W85" s="121"/>
      <c r="X85" s="175"/>
      <c r="Y85" s="176"/>
      <c r="Z85" s="177"/>
      <c r="AA85" s="178"/>
      <c r="AB85" s="120" t="s">
        <v>12</v>
      </c>
      <c r="AC85" s="121"/>
      <c r="AD85" s="175"/>
      <c r="AE85" s="179" t="s">
        <v>69</v>
      </c>
      <c r="AF85" s="121"/>
      <c r="AG85" s="121"/>
      <c r="AH85" s="121"/>
      <c r="AI85" s="175"/>
      <c r="AJ85" s="179" t="s">
        <v>70</v>
      </c>
      <c r="AK85" s="121"/>
      <c r="AL85" s="121"/>
      <c r="AM85" s="121"/>
      <c r="AN85" s="175"/>
      <c r="AO85" s="179" t="s">
        <v>71</v>
      </c>
      <c r="AP85" s="121"/>
      <c r="AQ85" s="121"/>
      <c r="AR85" s="121"/>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3"/>
      <c r="AU86" s="94"/>
      <c r="AV86" s="94"/>
      <c r="AW86" s="94"/>
      <c r="AX86" s="96"/>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1"/>
      <c r="I88" s="121"/>
      <c r="J88" s="121"/>
      <c r="K88" s="121"/>
      <c r="L88" s="121"/>
      <c r="M88" s="121"/>
      <c r="N88" s="121"/>
      <c r="O88" s="121"/>
      <c r="P88" s="121"/>
      <c r="Q88" s="121"/>
      <c r="R88" s="121"/>
      <c r="S88" s="121"/>
      <c r="T88" s="121"/>
      <c r="U88" s="121"/>
      <c r="V88" s="121"/>
      <c r="W88" s="121"/>
      <c r="X88" s="175"/>
      <c r="Y88" s="176"/>
      <c r="Z88" s="177"/>
      <c r="AA88" s="178"/>
      <c r="AB88" s="120" t="s">
        <v>12</v>
      </c>
      <c r="AC88" s="121"/>
      <c r="AD88" s="175"/>
      <c r="AE88" s="179" t="s">
        <v>69</v>
      </c>
      <c r="AF88" s="121"/>
      <c r="AG88" s="121"/>
      <c r="AH88" s="121"/>
      <c r="AI88" s="175"/>
      <c r="AJ88" s="179" t="s">
        <v>70</v>
      </c>
      <c r="AK88" s="121"/>
      <c r="AL88" s="121"/>
      <c r="AM88" s="121"/>
      <c r="AN88" s="175"/>
      <c r="AO88" s="179" t="s">
        <v>71</v>
      </c>
      <c r="AP88" s="121"/>
      <c r="AQ88" s="121"/>
      <c r="AR88" s="121"/>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3"/>
      <c r="AU89" s="94"/>
      <c r="AV89" s="94"/>
      <c r="AW89" s="94"/>
      <c r="AX89" s="96"/>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1"/>
      <c r="I91" s="121"/>
      <c r="J91" s="121"/>
      <c r="K91" s="121"/>
      <c r="L91" s="121"/>
      <c r="M91" s="121"/>
      <c r="N91" s="121"/>
      <c r="O91" s="121"/>
      <c r="P91" s="121"/>
      <c r="Q91" s="121"/>
      <c r="R91" s="121"/>
      <c r="S91" s="121"/>
      <c r="T91" s="121"/>
      <c r="U91" s="121"/>
      <c r="V91" s="121"/>
      <c r="W91" s="121"/>
      <c r="X91" s="175"/>
      <c r="Y91" s="176"/>
      <c r="Z91" s="177"/>
      <c r="AA91" s="178"/>
      <c r="AB91" s="120" t="s">
        <v>12</v>
      </c>
      <c r="AC91" s="121"/>
      <c r="AD91" s="175"/>
      <c r="AE91" s="179" t="s">
        <v>69</v>
      </c>
      <c r="AF91" s="121"/>
      <c r="AG91" s="121"/>
      <c r="AH91" s="121"/>
      <c r="AI91" s="175"/>
      <c r="AJ91" s="179" t="s">
        <v>70</v>
      </c>
      <c r="AK91" s="121"/>
      <c r="AL91" s="121"/>
      <c r="AM91" s="121"/>
      <c r="AN91" s="175"/>
      <c r="AO91" s="179" t="s">
        <v>71</v>
      </c>
      <c r="AP91" s="121"/>
      <c r="AQ91" s="121"/>
      <c r="AR91" s="121"/>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3"/>
      <c r="AU92" s="94"/>
      <c r="AV92" s="94"/>
      <c r="AW92" s="94"/>
      <c r="AX92" s="96"/>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3"/>
      <c r="AU95" s="94"/>
      <c r="AV95" s="94"/>
      <c r="AW95" s="94"/>
      <c r="AX95" s="96"/>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79" t="s">
        <v>77</v>
      </c>
      <c r="B97" s="380"/>
      <c r="C97" s="352" t="s">
        <v>19</v>
      </c>
      <c r="D97" s="353"/>
      <c r="E97" s="353"/>
      <c r="F97" s="353"/>
      <c r="G97" s="353"/>
      <c r="H97" s="353"/>
      <c r="I97" s="353"/>
      <c r="J97" s="353"/>
      <c r="K97" s="354"/>
      <c r="L97" s="420" t="s">
        <v>76</v>
      </c>
      <c r="M97" s="420"/>
      <c r="N97" s="420"/>
      <c r="O97" s="420"/>
      <c r="P97" s="420"/>
      <c r="Q97" s="420"/>
      <c r="R97" s="421" t="s">
        <v>73</v>
      </c>
      <c r="S97" s="422"/>
      <c r="T97" s="422"/>
      <c r="U97" s="422"/>
      <c r="V97" s="422"/>
      <c r="W97" s="422"/>
      <c r="X97" s="423"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4"/>
    </row>
    <row r="98" spans="1:50" ht="23.1" customHeight="1" x14ac:dyDescent="0.15">
      <c r="A98" s="381"/>
      <c r="B98" s="382"/>
      <c r="C98" s="425"/>
      <c r="D98" s="426"/>
      <c r="E98" s="426"/>
      <c r="F98" s="426"/>
      <c r="G98" s="426"/>
      <c r="H98" s="426"/>
      <c r="I98" s="426"/>
      <c r="J98" s="426"/>
      <c r="K98" s="427"/>
      <c r="L98" s="71"/>
      <c r="M98" s="72"/>
      <c r="N98" s="72"/>
      <c r="O98" s="72"/>
      <c r="P98" s="72"/>
      <c r="Q98" s="73"/>
      <c r="R98" s="71"/>
      <c r="S98" s="72"/>
      <c r="T98" s="72"/>
      <c r="U98" s="72"/>
      <c r="V98" s="72"/>
      <c r="W98" s="73"/>
      <c r="X98" s="688" t="s">
        <v>537</v>
      </c>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81"/>
      <c r="B99" s="382"/>
      <c r="C99" s="165"/>
      <c r="D99" s="166"/>
      <c r="E99" s="166"/>
      <c r="F99" s="166"/>
      <c r="G99" s="166"/>
      <c r="H99" s="166"/>
      <c r="I99" s="166"/>
      <c r="J99" s="166"/>
      <c r="K99" s="167"/>
      <c r="L99" s="71"/>
      <c r="M99" s="72"/>
      <c r="N99" s="72"/>
      <c r="O99" s="72"/>
      <c r="P99" s="72"/>
      <c r="Q99" s="73"/>
      <c r="R99" s="71"/>
      <c r="S99" s="72"/>
      <c r="T99" s="72"/>
      <c r="U99" s="72"/>
      <c r="V99" s="72"/>
      <c r="W99" s="73"/>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x14ac:dyDescent="0.15">
      <c r="A100" s="381"/>
      <c r="B100" s="382"/>
      <c r="C100" s="165"/>
      <c r="D100" s="166"/>
      <c r="E100" s="166"/>
      <c r="F100" s="166"/>
      <c r="G100" s="166"/>
      <c r="H100" s="166"/>
      <c r="I100" s="166"/>
      <c r="J100" s="166"/>
      <c r="K100" s="167"/>
      <c r="L100" s="71"/>
      <c r="M100" s="72"/>
      <c r="N100" s="72"/>
      <c r="O100" s="72"/>
      <c r="P100" s="72"/>
      <c r="Q100" s="73"/>
      <c r="R100" s="71"/>
      <c r="S100" s="72"/>
      <c r="T100" s="72"/>
      <c r="U100" s="72"/>
      <c r="V100" s="72"/>
      <c r="W100" s="73"/>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x14ac:dyDescent="0.15">
      <c r="A101" s="381"/>
      <c r="B101" s="382"/>
      <c r="C101" s="165"/>
      <c r="D101" s="166"/>
      <c r="E101" s="166"/>
      <c r="F101" s="166"/>
      <c r="G101" s="166"/>
      <c r="H101" s="166"/>
      <c r="I101" s="166"/>
      <c r="J101" s="166"/>
      <c r="K101" s="167"/>
      <c r="L101" s="71"/>
      <c r="M101" s="72"/>
      <c r="N101" s="72"/>
      <c r="O101" s="72"/>
      <c r="P101" s="72"/>
      <c r="Q101" s="73"/>
      <c r="R101" s="71"/>
      <c r="S101" s="72"/>
      <c r="T101" s="72"/>
      <c r="U101" s="72"/>
      <c r="V101" s="72"/>
      <c r="W101" s="73"/>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x14ac:dyDescent="0.15">
      <c r="A102" s="381"/>
      <c r="B102" s="382"/>
      <c r="C102" s="165"/>
      <c r="D102" s="166"/>
      <c r="E102" s="166"/>
      <c r="F102" s="166"/>
      <c r="G102" s="166"/>
      <c r="H102" s="166"/>
      <c r="I102" s="166"/>
      <c r="J102" s="166"/>
      <c r="K102" s="167"/>
      <c r="L102" s="71"/>
      <c r="M102" s="72"/>
      <c r="N102" s="72"/>
      <c r="O102" s="72"/>
      <c r="P102" s="72"/>
      <c r="Q102" s="73"/>
      <c r="R102" s="71"/>
      <c r="S102" s="72"/>
      <c r="T102" s="72"/>
      <c r="U102" s="72"/>
      <c r="V102" s="72"/>
      <c r="W102" s="73"/>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1" customHeight="1" thickBot="1" x14ac:dyDescent="0.2">
      <c r="A104" s="383"/>
      <c r="B104" s="384"/>
      <c r="C104" s="373" t="s">
        <v>22</v>
      </c>
      <c r="D104" s="374"/>
      <c r="E104" s="374"/>
      <c r="F104" s="374"/>
      <c r="G104" s="374"/>
      <c r="H104" s="374"/>
      <c r="I104" s="374"/>
      <c r="J104" s="374"/>
      <c r="K104" s="375"/>
      <c r="L104" s="376">
        <f>SUM(L98:Q103)</f>
        <v>0</v>
      </c>
      <c r="M104" s="377"/>
      <c r="N104" s="377"/>
      <c r="O104" s="377"/>
      <c r="P104" s="377"/>
      <c r="Q104" s="378"/>
      <c r="R104" s="376">
        <f>SUM(R98:W103)</f>
        <v>0</v>
      </c>
      <c r="S104" s="377"/>
      <c r="T104" s="377"/>
      <c r="U104" s="377"/>
      <c r="V104" s="377"/>
      <c r="W104" s="378"/>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102" customHeight="1" x14ac:dyDescent="0.15">
      <c r="A108" s="310" t="s">
        <v>312</v>
      </c>
      <c r="B108" s="311"/>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19" t="s">
        <v>473</v>
      </c>
      <c r="AE108" s="620"/>
      <c r="AF108" s="620"/>
      <c r="AG108" s="616" t="s">
        <v>524</v>
      </c>
      <c r="AH108" s="617"/>
      <c r="AI108" s="617"/>
      <c r="AJ108" s="617"/>
      <c r="AK108" s="617"/>
      <c r="AL108" s="617"/>
      <c r="AM108" s="617"/>
      <c r="AN108" s="617"/>
      <c r="AO108" s="617"/>
      <c r="AP108" s="617"/>
      <c r="AQ108" s="617"/>
      <c r="AR108" s="617"/>
      <c r="AS108" s="617"/>
      <c r="AT108" s="617"/>
      <c r="AU108" s="617"/>
      <c r="AV108" s="617"/>
      <c r="AW108" s="617"/>
      <c r="AX108" s="618"/>
    </row>
    <row r="109" spans="1:50" ht="66" customHeight="1" x14ac:dyDescent="0.15">
      <c r="A109" s="312"/>
      <c r="B109" s="313"/>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473</v>
      </c>
      <c r="AE109" s="454"/>
      <c r="AF109" s="454"/>
      <c r="AG109" s="307" t="s">
        <v>530</v>
      </c>
      <c r="AH109" s="308"/>
      <c r="AI109" s="308"/>
      <c r="AJ109" s="308"/>
      <c r="AK109" s="308"/>
      <c r="AL109" s="308"/>
      <c r="AM109" s="308"/>
      <c r="AN109" s="308"/>
      <c r="AO109" s="308"/>
      <c r="AP109" s="308"/>
      <c r="AQ109" s="308"/>
      <c r="AR109" s="308"/>
      <c r="AS109" s="308"/>
      <c r="AT109" s="308"/>
      <c r="AU109" s="308"/>
      <c r="AV109" s="308"/>
      <c r="AW109" s="308"/>
      <c r="AX109" s="309"/>
    </row>
    <row r="110" spans="1:50" ht="75" customHeight="1" x14ac:dyDescent="0.15">
      <c r="A110" s="314"/>
      <c r="B110" s="315"/>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600" t="s">
        <v>473</v>
      </c>
      <c r="AE110" s="601"/>
      <c r="AF110" s="601"/>
      <c r="AG110" s="543" t="s">
        <v>531</v>
      </c>
      <c r="AH110" s="202"/>
      <c r="AI110" s="202"/>
      <c r="AJ110" s="202"/>
      <c r="AK110" s="202"/>
      <c r="AL110" s="202"/>
      <c r="AM110" s="202"/>
      <c r="AN110" s="202"/>
      <c r="AO110" s="202"/>
      <c r="AP110" s="202"/>
      <c r="AQ110" s="202"/>
      <c r="AR110" s="202"/>
      <c r="AS110" s="202"/>
      <c r="AT110" s="202"/>
      <c r="AU110" s="202"/>
      <c r="AV110" s="202"/>
      <c r="AW110" s="202"/>
      <c r="AX110" s="544"/>
    </row>
    <row r="111" spans="1:50" ht="48" customHeight="1" x14ac:dyDescent="0.15">
      <c r="A111" s="566" t="s">
        <v>46</v>
      </c>
      <c r="B111" s="602"/>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473</v>
      </c>
      <c r="AE111" s="450"/>
      <c r="AF111" s="450"/>
      <c r="AG111" s="304" t="s">
        <v>521</v>
      </c>
      <c r="AH111" s="305"/>
      <c r="AI111" s="305"/>
      <c r="AJ111" s="305"/>
      <c r="AK111" s="305"/>
      <c r="AL111" s="305"/>
      <c r="AM111" s="305"/>
      <c r="AN111" s="305"/>
      <c r="AO111" s="305"/>
      <c r="AP111" s="305"/>
      <c r="AQ111" s="305"/>
      <c r="AR111" s="305"/>
      <c r="AS111" s="305"/>
      <c r="AT111" s="305"/>
      <c r="AU111" s="305"/>
      <c r="AV111" s="305"/>
      <c r="AW111" s="305"/>
      <c r="AX111" s="306"/>
    </row>
    <row r="112" spans="1:50" ht="39" customHeight="1" x14ac:dyDescent="0.15">
      <c r="A112" s="603"/>
      <c r="B112" s="604"/>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473</v>
      </c>
      <c r="AE112" s="454"/>
      <c r="AF112" s="454"/>
      <c r="AG112" s="307" t="s">
        <v>543</v>
      </c>
      <c r="AH112" s="308"/>
      <c r="AI112" s="308"/>
      <c r="AJ112" s="308"/>
      <c r="AK112" s="308"/>
      <c r="AL112" s="308"/>
      <c r="AM112" s="308"/>
      <c r="AN112" s="308"/>
      <c r="AO112" s="308"/>
      <c r="AP112" s="308"/>
      <c r="AQ112" s="308"/>
      <c r="AR112" s="308"/>
      <c r="AS112" s="308"/>
      <c r="AT112" s="308"/>
      <c r="AU112" s="308"/>
      <c r="AV112" s="308"/>
      <c r="AW112" s="308"/>
      <c r="AX112" s="309"/>
    </row>
    <row r="113" spans="1:64" ht="36.75" customHeight="1" x14ac:dyDescent="0.15">
      <c r="A113" s="603"/>
      <c r="B113" s="604"/>
      <c r="C113" s="517"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473</v>
      </c>
      <c r="AE113" s="454"/>
      <c r="AF113" s="454"/>
      <c r="AG113" s="307" t="s">
        <v>542</v>
      </c>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603"/>
      <c r="B114" s="604"/>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523</v>
      </c>
      <c r="AE114" s="454"/>
      <c r="AF114" s="454"/>
      <c r="AG114" s="545"/>
      <c r="AH114" s="308"/>
      <c r="AI114" s="308"/>
      <c r="AJ114" s="308"/>
      <c r="AK114" s="308"/>
      <c r="AL114" s="308"/>
      <c r="AM114" s="308"/>
      <c r="AN114" s="308"/>
      <c r="AO114" s="308"/>
      <c r="AP114" s="308"/>
      <c r="AQ114" s="308"/>
      <c r="AR114" s="308"/>
      <c r="AS114" s="308"/>
      <c r="AT114" s="308"/>
      <c r="AU114" s="308"/>
      <c r="AV114" s="308"/>
      <c r="AW114" s="308"/>
      <c r="AX114" s="309"/>
    </row>
    <row r="115" spans="1:64" ht="53.25" customHeight="1" x14ac:dyDescent="0.15">
      <c r="A115" s="603"/>
      <c r="B115" s="604"/>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3"/>
      <c r="AD115" s="453" t="s">
        <v>473</v>
      </c>
      <c r="AE115" s="454"/>
      <c r="AF115" s="454"/>
      <c r="AG115" s="307" t="s">
        <v>522</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603"/>
      <c r="B116" s="604"/>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3"/>
      <c r="AD116" s="648" t="s">
        <v>523</v>
      </c>
      <c r="AE116" s="649"/>
      <c r="AF116" s="649"/>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60.7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473</v>
      </c>
      <c r="AE117" s="601"/>
      <c r="AF117" s="610"/>
      <c r="AG117" s="614" t="s">
        <v>532</v>
      </c>
      <c r="AH117" s="447"/>
      <c r="AI117" s="447"/>
      <c r="AJ117" s="447"/>
      <c r="AK117" s="447"/>
      <c r="AL117" s="447"/>
      <c r="AM117" s="447"/>
      <c r="AN117" s="447"/>
      <c r="AO117" s="447"/>
      <c r="AP117" s="447"/>
      <c r="AQ117" s="447"/>
      <c r="AR117" s="447"/>
      <c r="AS117" s="447"/>
      <c r="AT117" s="447"/>
      <c r="AU117" s="447"/>
      <c r="AV117" s="447"/>
      <c r="AW117" s="447"/>
      <c r="AX117" s="615"/>
      <c r="BG117" s="10"/>
      <c r="BH117" s="10"/>
      <c r="BI117" s="10"/>
      <c r="BJ117" s="10"/>
    </row>
    <row r="118" spans="1:64" ht="58.5" customHeight="1" x14ac:dyDescent="0.15">
      <c r="A118" s="566" t="s">
        <v>47</v>
      </c>
      <c r="B118" s="602"/>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49" t="s">
        <v>473</v>
      </c>
      <c r="AE118" s="450"/>
      <c r="AF118" s="653"/>
      <c r="AG118" s="654" t="s">
        <v>528</v>
      </c>
      <c r="AH118" s="305"/>
      <c r="AI118" s="305"/>
      <c r="AJ118" s="305"/>
      <c r="AK118" s="305"/>
      <c r="AL118" s="305"/>
      <c r="AM118" s="305"/>
      <c r="AN118" s="305"/>
      <c r="AO118" s="305"/>
      <c r="AP118" s="305"/>
      <c r="AQ118" s="305"/>
      <c r="AR118" s="305"/>
      <c r="AS118" s="305"/>
      <c r="AT118" s="305"/>
      <c r="AU118" s="305"/>
      <c r="AV118" s="305"/>
      <c r="AW118" s="305"/>
      <c r="AX118" s="306"/>
    </row>
    <row r="119" spans="1:64" ht="93.75"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1" t="s">
        <v>473</v>
      </c>
      <c r="AE119" s="622"/>
      <c r="AF119" s="622"/>
      <c r="AG119" s="307" t="s">
        <v>527</v>
      </c>
      <c r="AH119" s="308"/>
      <c r="AI119" s="308"/>
      <c r="AJ119" s="308"/>
      <c r="AK119" s="308"/>
      <c r="AL119" s="308"/>
      <c r="AM119" s="308"/>
      <c r="AN119" s="308"/>
      <c r="AO119" s="308"/>
      <c r="AP119" s="308"/>
      <c r="AQ119" s="308"/>
      <c r="AR119" s="308"/>
      <c r="AS119" s="308"/>
      <c r="AT119" s="308"/>
      <c r="AU119" s="308"/>
      <c r="AV119" s="308"/>
      <c r="AW119" s="308"/>
      <c r="AX119" s="309"/>
    </row>
    <row r="120" spans="1:64" ht="51" customHeight="1" x14ac:dyDescent="0.15">
      <c r="A120" s="603"/>
      <c r="B120" s="604"/>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473</v>
      </c>
      <c r="AE120" s="454"/>
      <c r="AF120" s="454"/>
      <c r="AG120" s="307" t="s">
        <v>526</v>
      </c>
      <c r="AH120" s="308"/>
      <c r="AI120" s="308"/>
      <c r="AJ120" s="308"/>
      <c r="AK120" s="308"/>
      <c r="AL120" s="308"/>
      <c r="AM120" s="308"/>
      <c r="AN120" s="308"/>
      <c r="AO120" s="308"/>
      <c r="AP120" s="308"/>
      <c r="AQ120" s="308"/>
      <c r="AR120" s="308"/>
      <c r="AS120" s="308"/>
      <c r="AT120" s="308"/>
      <c r="AU120" s="308"/>
      <c r="AV120" s="308"/>
      <c r="AW120" s="308"/>
      <c r="AX120" s="309"/>
    </row>
    <row r="121" spans="1:64" ht="88.5" customHeight="1" x14ac:dyDescent="0.15">
      <c r="A121" s="605"/>
      <c r="B121" s="606"/>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473</v>
      </c>
      <c r="AE121" s="454"/>
      <c r="AF121" s="454"/>
      <c r="AG121" s="543" t="s">
        <v>533</v>
      </c>
      <c r="AH121" s="202"/>
      <c r="AI121" s="202"/>
      <c r="AJ121" s="202"/>
      <c r="AK121" s="202"/>
      <c r="AL121" s="202"/>
      <c r="AM121" s="202"/>
      <c r="AN121" s="202"/>
      <c r="AO121" s="202"/>
      <c r="AP121" s="202"/>
      <c r="AQ121" s="202"/>
      <c r="AR121" s="202"/>
      <c r="AS121" s="202"/>
      <c r="AT121" s="202"/>
      <c r="AU121" s="202"/>
      <c r="AV121" s="202"/>
      <c r="AW121" s="202"/>
      <c r="AX121" s="544"/>
    </row>
    <row r="122" spans="1:64" ht="33.6" customHeight="1" x14ac:dyDescent="0.15">
      <c r="A122" s="638" t="s">
        <v>80</v>
      </c>
      <c r="B122" s="639"/>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t="s">
        <v>523</v>
      </c>
      <c r="AE122" s="450"/>
      <c r="AF122" s="450"/>
      <c r="AG122" s="592"/>
      <c r="AH122" s="200"/>
      <c r="AI122" s="200"/>
      <c r="AJ122" s="200"/>
      <c r="AK122" s="200"/>
      <c r="AL122" s="200"/>
      <c r="AM122" s="200"/>
      <c r="AN122" s="200"/>
      <c r="AO122" s="200"/>
      <c r="AP122" s="200"/>
      <c r="AQ122" s="200"/>
      <c r="AR122" s="200"/>
      <c r="AS122" s="200"/>
      <c r="AT122" s="200"/>
      <c r="AU122" s="200"/>
      <c r="AV122" s="200"/>
      <c r="AW122" s="200"/>
      <c r="AX122" s="593"/>
    </row>
    <row r="123" spans="1:64" ht="15.75" customHeight="1" x14ac:dyDescent="0.15">
      <c r="A123" s="640"/>
      <c r="B123" s="641"/>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4"/>
      <c r="AH123" s="280"/>
      <c r="AI123" s="280"/>
      <c r="AJ123" s="280"/>
      <c r="AK123" s="280"/>
      <c r="AL123" s="280"/>
      <c r="AM123" s="280"/>
      <c r="AN123" s="280"/>
      <c r="AO123" s="280"/>
      <c r="AP123" s="280"/>
      <c r="AQ123" s="280"/>
      <c r="AR123" s="280"/>
      <c r="AS123" s="280"/>
      <c r="AT123" s="280"/>
      <c r="AU123" s="280"/>
      <c r="AV123" s="280"/>
      <c r="AW123" s="280"/>
      <c r="AX123" s="595"/>
    </row>
    <row r="124" spans="1:64" ht="26.25" customHeight="1" x14ac:dyDescent="0.15">
      <c r="A124" s="640"/>
      <c r="B124" s="641"/>
      <c r="C124" s="655"/>
      <c r="D124" s="656"/>
      <c r="E124" s="656"/>
      <c r="F124" s="656"/>
      <c r="G124" s="656"/>
      <c r="H124" s="656"/>
      <c r="I124" s="656"/>
      <c r="J124" s="656"/>
      <c r="K124" s="656"/>
      <c r="L124" s="656"/>
      <c r="M124" s="656"/>
      <c r="N124" s="656"/>
      <c r="O124" s="657"/>
      <c r="P124" s="664"/>
      <c r="Q124" s="664"/>
      <c r="R124" s="664"/>
      <c r="S124" s="665"/>
      <c r="T124" s="646"/>
      <c r="U124" s="308"/>
      <c r="V124" s="308"/>
      <c r="W124" s="308"/>
      <c r="X124" s="308"/>
      <c r="Y124" s="308"/>
      <c r="Z124" s="308"/>
      <c r="AA124" s="308"/>
      <c r="AB124" s="308"/>
      <c r="AC124" s="308"/>
      <c r="AD124" s="308"/>
      <c r="AE124" s="308"/>
      <c r="AF124" s="647"/>
      <c r="AG124" s="594"/>
      <c r="AH124" s="280"/>
      <c r="AI124" s="280"/>
      <c r="AJ124" s="280"/>
      <c r="AK124" s="280"/>
      <c r="AL124" s="280"/>
      <c r="AM124" s="280"/>
      <c r="AN124" s="280"/>
      <c r="AO124" s="280"/>
      <c r="AP124" s="280"/>
      <c r="AQ124" s="280"/>
      <c r="AR124" s="280"/>
      <c r="AS124" s="280"/>
      <c r="AT124" s="280"/>
      <c r="AU124" s="280"/>
      <c r="AV124" s="280"/>
      <c r="AW124" s="280"/>
      <c r="AX124" s="595"/>
    </row>
    <row r="125" spans="1:64" ht="26.25" customHeight="1" x14ac:dyDescent="0.15">
      <c r="A125" s="642"/>
      <c r="B125" s="643"/>
      <c r="C125" s="658"/>
      <c r="D125" s="659"/>
      <c r="E125" s="659"/>
      <c r="F125" s="659"/>
      <c r="G125" s="659"/>
      <c r="H125" s="659"/>
      <c r="I125" s="659"/>
      <c r="J125" s="659"/>
      <c r="K125" s="659"/>
      <c r="L125" s="659"/>
      <c r="M125" s="659"/>
      <c r="N125" s="659"/>
      <c r="O125" s="660"/>
      <c r="P125" s="666"/>
      <c r="Q125" s="666"/>
      <c r="R125" s="666"/>
      <c r="S125" s="667"/>
      <c r="T125" s="446"/>
      <c r="U125" s="447"/>
      <c r="V125" s="447"/>
      <c r="W125" s="447"/>
      <c r="X125" s="447"/>
      <c r="Y125" s="447"/>
      <c r="Z125" s="447"/>
      <c r="AA125" s="447"/>
      <c r="AB125" s="447"/>
      <c r="AC125" s="447"/>
      <c r="AD125" s="447"/>
      <c r="AE125" s="447"/>
      <c r="AF125" s="448"/>
      <c r="AG125" s="596"/>
      <c r="AH125" s="202"/>
      <c r="AI125" s="202"/>
      <c r="AJ125" s="202"/>
      <c r="AK125" s="202"/>
      <c r="AL125" s="202"/>
      <c r="AM125" s="202"/>
      <c r="AN125" s="202"/>
      <c r="AO125" s="202"/>
      <c r="AP125" s="202"/>
      <c r="AQ125" s="202"/>
      <c r="AR125" s="202"/>
      <c r="AS125" s="202"/>
      <c r="AT125" s="202"/>
      <c r="AU125" s="202"/>
      <c r="AV125" s="202"/>
      <c r="AW125" s="202"/>
      <c r="AX125" s="544"/>
    </row>
    <row r="126" spans="1:64" ht="113.25" customHeight="1" x14ac:dyDescent="0.15">
      <c r="A126" s="566" t="s">
        <v>58</v>
      </c>
      <c r="B126" s="567"/>
      <c r="C126" s="395" t="s">
        <v>64</v>
      </c>
      <c r="D126" s="588"/>
      <c r="E126" s="588"/>
      <c r="F126" s="589"/>
      <c r="G126" s="560" t="s">
        <v>534</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66.75" customHeight="1" thickBot="1" x14ac:dyDescent="0.2">
      <c r="A127" s="568"/>
      <c r="B127" s="569"/>
      <c r="C127" s="364" t="s">
        <v>68</v>
      </c>
      <c r="D127" s="365"/>
      <c r="E127" s="365"/>
      <c r="F127" s="366"/>
      <c r="G127" s="367" t="s">
        <v>535</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3.75" customHeight="1" thickBot="1" x14ac:dyDescent="0.2">
      <c r="A129" s="587" t="s">
        <v>561</v>
      </c>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77.25" customHeight="1" thickBot="1" x14ac:dyDescent="0.2">
      <c r="A131" s="563" t="s">
        <v>565</v>
      </c>
      <c r="B131" s="564"/>
      <c r="C131" s="564"/>
      <c r="D131" s="564"/>
      <c r="E131" s="565"/>
      <c r="F131" s="582" t="s">
        <v>562</v>
      </c>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4"/>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102" customHeight="1" thickBot="1" x14ac:dyDescent="0.2">
      <c r="A133" s="443" t="s">
        <v>564</v>
      </c>
      <c r="B133" s="444"/>
      <c r="C133" s="444"/>
      <c r="D133" s="444"/>
      <c r="E133" s="445"/>
      <c r="F133" s="729" t="s">
        <v>563</v>
      </c>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33.75" customHeight="1" thickBot="1" x14ac:dyDescent="0.2">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16" t="s">
        <v>224</v>
      </c>
      <c r="B137" s="417"/>
      <c r="C137" s="417"/>
      <c r="D137" s="417"/>
      <c r="E137" s="417"/>
      <c r="F137" s="417"/>
      <c r="G137" s="430" t="s">
        <v>538</v>
      </c>
      <c r="H137" s="431"/>
      <c r="I137" s="431"/>
      <c r="J137" s="431"/>
      <c r="K137" s="431"/>
      <c r="L137" s="431"/>
      <c r="M137" s="431"/>
      <c r="N137" s="431"/>
      <c r="O137" s="431"/>
      <c r="P137" s="432"/>
      <c r="Q137" s="417" t="s">
        <v>225</v>
      </c>
      <c r="R137" s="417"/>
      <c r="S137" s="417"/>
      <c r="T137" s="417"/>
      <c r="U137" s="417"/>
      <c r="V137" s="417"/>
      <c r="W137" s="430" t="s">
        <v>539</v>
      </c>
      <c r="X137" s="431"/>
      <c r="Y137" s="431"/>
      <c r="Z137" s="431"/>
      <c r="AA137" s="431"/>
      <c r="AB137" s="431"/>
      <c r="AC137" s="431"/>
      <c r="AD137" s="431"/>
      <c r="AE137" s="431"/>
      <c r="AF137" s="432"/>
      <c r="AG137" s="417" t="s">
        <v>226</v>
      </c>
      <c r="AH137" s="417"/>
      <c r="AI137" s="417"/>
      <c r="AJ137" s="417"/>
      <c r="AK137" s="417"/>
      <c r="AL137" s="417"/>
      <c r="AM137" s="413" t="s">
        <v>540</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3" t="s">
        <v>539</v>
      </c>
      <c r="H138" s="434"/>
      <c r="I138" s="434"/>
      <c r="J138" s="434"/>
      <c r="K138" s="434"/>
      <c r="L138" s="434"/>
      <c r="M138" s="434"/>
      <c r="N138" s="434"/>
      <c r="O138" s="434"/>
      <c r="P138" s="435"/>
      <c r="Q138" s="419" t="s">
        <v>228</v>
      </c>
      <c r="R138" s="419"/>
      <c r="S138" s="419"/>
      <c r="T138" s="419"/>
      <c r="U138" s="419"/>
      <c r="V138" s="419"/>
      <c r="W138" s="433" t="s">
        <v>487</v>
      </c>
      <c r="X138" s="434"/>
      <c r="Y138" s="434"/>
      <c r="Z138" s="434"/>
      <c r="AA138" s="434"/>
      <c r="AB138" s="434"/>
      <c r="AC138" s="434"/>
      <c r="AD138" s="434"/>
      <c r="AE138" s="434"/>
      <c r="AF138" s="435"/>
      <c r="AG138" s="590"/>
      <c r="AH138" s="591"/>
      <c r="AI138" s="591"/>
      <c r="AJ138" s="591"/>
      <c r="AK138" s="591"/>
      <c r="AL138" s="591"/>
      <c r="AM138" s="626"/>
      <c r="AN138" s="627"/>
      <c r="AO138" s="627"/>
      <c r="AP138" s="627"/>
      <c r="AQ138" s="627"/>
      <c r="AR138" s="627"/>
      <c r="AS138" s="627"/>
      <c r="AT138" s="627"/>
      <c r="AU138" s="627"/>
      <c r="AV138" s="628"/>
      <c r="AW138" s="28"/>
      <c r="AX138" s="29"/>
    </row>
    <row r="139" spans="1:50" ht="23.65" customHeight="1" x14ac:dyDescent="0.15">
      <c r="A139" s="573" t="s">
        <v>28</v>
      </c>
      <c r="B139" s="574"/>
      <c r="C139" s="574"/>
      <c r="D139" s="574"/>
      <c r="E139" s="574"/>
      <c r="F139" s="57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5"/>
      <c r="B140" s="476"/>
      <c r="C140" s="476"/>
      <c r="D140" s="476"/>
      <c r="E140" s="476"/>
      <c r="F140" s="47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5"/>
      <c r="B141" s="476"/>
      <c r="C141" s="476"/>
      <c r="D141" s="476"/>
      <c r="E141" s="476"/>
      <c r="F141" s="47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5"/>
      <c r="B142" s="476"/>
      <c r="C142" s="476"/>
      <c r="D142" s="476"/>
      <c r="E142" s="476"/>
      <c r="F142" s="47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5"/>
      <c r="B143" s="476"/>
      <c r="C143" s="476"/>
      <c r="D143" s="476"/>
      <c r="E143" s="476"/>
      <c r="F143" s="47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5"/>
      <c r="B144" s="476"/>
      <c r="C144" s="476"/>
      <c r="D144" s="476"/>
      <c r="E144" s="476"/>
      <c r="F144" s="47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5"/>
      <c r="B145" s="476"/>
      <c r="C145" s="476"/>
      <c r="D145" s="476"/>
      <c r="E145" s="476"/>
      <c r="F145" s="47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t="s">
        <v>488</v>
      </c>
      <c r="AU145" s="62"/>
      <c r="AV145" s="62"/>
      <c r="AW145" s="62"/>
      <c r="AX145" s="63"/>
    </row>
    <row r="146" spans="1:50" ht="28.35" customHeight="1" x14ac:dyDescent="0.15">
      <c r="A146" s="475"/>
      <c r="B146" s="476"/>
      <c r="C146" s="476"/>
      <c r="D146" s="476"/>
      <c r="E146" s="476"/>
      <c r="F146" s="47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5"/>
      <c r="B147" s="476"/>
      <c r="C147" s="476"/>
      <c r="D147" s="476"/>
      <c r="E147" s="476"/>
      <c r="F147" s="47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5"/>
      <c r="B148" s="476"/>
      <c r="C148" s="476"/>
      <c r="D148" s="476"/>
      <c r="E148" s="476"/>
      <c r="F148" s="47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5"/>
      <c r="B149" s="476"/>
      <c r="C149" s="476"/>
      <c r="D149" s="476"/>
      <c r="E149" s="476"/>
      <c r="F149" s="47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5"/>
      <c r="B150" s="476"/>
      <c r="C150" s="476"/>
      <c r="D150" s="476"/>
      <c r="E150" s="476"/>
      <c r="F150" s="47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5"/>
      <c r="B151" s="476"/>
      <c r="C151" s="476"/>
      <c r="D151" s="476"/>
      <c r="E151" s="476"/>
      <c r="F151" s="47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5"/>
      <c r="B152" s="476"/>
      <c r="C152" s="476"/>
      <c r="D152" s="476"/>
      <c r="E152" s="476"/>
      <c r="F152" s="47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5"/>
      <c r="B153" s="476"/>
      <c r="C153" s="476"/>
      <c r="D153" s="476"/>
      <c r="E153" s="476"/>
      <c r="F153" s="47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5"/>
      <c r="B154" s="476"/>
      <c r="C154" s="476"/>
      <c r="D154" s="476"/>
      <c r="E154" s="476"/>
      <c r="F154" s="47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5"/>
      <c r="B155" s="476"/>
      <c r="C155" s="476"/>
      <c r="D155" s="476"/>
      <c r="E155" s="476"/>
      <c r="F155" s="47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5"/>
      <c r="B156" s="476"/>
      <c r="C156" s="476"/>
      <c r="D156" s="476"/>
      <c r="E156" s="476"/>
      <c r="F156" s="47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5"/>
      <c r="B157" s="476"/>
      <c r="C157" s="476"/>
      <c r="D157" s="476"/>
      <c r="E157" s="476"/>
      <c r="F157" s="47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5"/>
      <c r="B158" s="476"/>
      <c r="C158" s="476"/>
      <c r="D158" s="476"/>
      <c r="E158" s="476"/>
      <c r="F158" s="47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5"/>
      <c r="B159" s="476"/>
      <c r="C159" s="476"/>
      <c r="D159" s="476"/>
      <c r="E159" s="476"/>
      <c r="F159" s="4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5"/>
      <c r="B160" s="476"/>
      <c r="C160" s="476"/>
      <c r="D160" s="476"/>
      <c r="E160" s="476"/>
      <c r="F160" s="4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5"/>
      <c r="B161" s="476"/>
      <c r="C161" s="476"/>
      <c r="D161" s="476"/>
      <c r="E161" s="476"/>
      <c r="F161" s="4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6"/>
      <c r="B177" s="577"/>
      <c r="C177" s="577"/>
      <c r="D177" s="577"/>
      <c r="E177" s="577"/>
      <c r="F177" s="5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2" t="s">
        <v>34</v>
      </c>
      <c r="B178" s="553"/>
      <c r="C178" s="553"/>
      <c r="D178" s="553"/>
      <c r="E178" s="553"/>
      <c r="F178" s="554"/>
      <c r="G178" s="391" t="s">
        <v>495</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461</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3.25" customHeight="1" x14ac:dyDescent="0.15">
      <c r="A179" s="130"/>
      <c r="B179" s="555"/>
      <c r="C179" s="555"/>
      <c r="D179" s="555"/>
      <c r="E179" s="555"/>
      <c r="F179" s="556"/>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3.25" customHeight="1" x14ac:dyDescent="0.15">
      <c r="A180" s="130"/>
      <c r="B180" s="555"/>
      <c r="C180" s="555"/>
      <c r="D180" s="555"/>
      <c r="E180" s="555"/>
      <c r="F180" s="556"/>
      <c r="G180" s="407" t="s">
        <v>489</v>
      </c>
      <c r="H180" s="408"/>
      <c r="I180" s="408"/>
      <c r="J180" s="408"/>
      <c r="K180" s="409"/>
      <c r="L180" s="549" t="s">
        <v>490</v>
      </c>
      <c r="M180" s="550"/>
      <c r="N180" s="550"/>
      <c r="O180" s="550"/>
      <c r="P180" s="550"/>
      <c r="Q180" s="550"/>
      <c r="R180" s="550"/>
      <c r="S180" s="550"/>
      <c r="T180" s="550"/>
      <c r="U180" s="550"/>
      <c r="V180" s="550"/>
      <c r="W180" s="550"/>
      <c r="X180" s="551"/>
      <c r="Y180" s="103">
        <v>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39" customHeight="1" x14ac:dyDescent="0.15">
      <c r="A181" s="130"/>
      <c r="B181" s="555"/>
      <c r="C181" s="555"/>
      <c r="D181" s="555"/>
      <c r="E181" s="555"/>
      <c r="F181" s="556"/>
      <c r="G181" s="74" t="s">
        <v>548</v>
      </c>
      <c r="H181" s="75"/>
      <c r="I181" s="75"/>
      <c r="J181" s="75"/>
      <c r="K181" s="76"/>
      <c r="L181" s="77" t="s">
        <v>549</v>
      </c>
      <c r="M181" s="78"/>
      <c r="N181" s="78"/>
      <c r="O181" s="78"/>
      <c r="P181" s="78"/>
      <c r="Q181" s="78"/>
      <c r="R181" s="78"/>
      <c r="S181" s="78"/>
      <c r="T181" s="78"/>
      <c r="U181" s="78"/>
      <c r="V181" s="78"/>
      <c r="W181" s="78"/>
      <c r="X181" s="79"/>
      <c r="Y181" s="80">
        <v>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0"/>
      <c r="B182" s="555"/>
      <c r="C182" s="555"/>
      <c r="D182" s="555"/>
      <c r="E182" s="555"/>
      <c r="F182" s="556"/>
      <c r="G182" s="74" t="s">
        <v>546</v>
      </c>
      <c r="H182" s="75"/>
      <c r="I182" s="75"/>
      <c r="J182" s="75"/>
      <c r="K182" s="76"/>
      <c r="L182" s="77" t="s">
        <v>547</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0"/>
      <c r="B183" s="555"/>
      <c r="C183" s="555"/>
      <c r="D183" s="555"/>
      <c r="E183" s="555"/>
      <c r="F183" s="556"/>
      <c r="G183" s="404" t="s">
        <v>493</v>
      </c>
      <c r="H183" s="405"/>
      <c r="I183" s="405"/>
      <c r="J183" s="405"/>
      <c r="K183" s="406"/>
      <c r="L183" s="410" t="s">
        <v>494</v>
      </c>
      <c r="M183" s="411"/>
      <c r="N183" s="411"/>
      <c r="O183" s="411"/>
      <c r="P183" s="411"/>
      <c r="Q183" s="411"/>
      <c r="R183" s="411"/>
      <c r="S183" s="411"/>
      <c r="T183" s="411"/>
      <c r="U183" s="411"/>
      <c r="V183" s="411"/>
      <c r="W183" s="411"/>
      <c r="X183" s="412"/>
      <c r="Y183" s="80">
        <v>0.5</v>
      </c>
      <c r="Z183" s="81"/>
      <c r="AA183" s="81"/>
      <c r="AB183" s="92"/>
      <c r="AC183" s="404"/>
      <c r="AD183" s="405"/>
      <c r="AE183" s="405"/>
      <c r="AF183" s="405"/>
      <c r="AG183" s="406"/>
      <c r="AH183" s="410"/>
      <c r="AI183" s="411"/>
      <c r="AJ183" s="411"/>
      <c r="AK183" s="411"/>
      <c r="AL183" s="411"/>
      <c r="AM183" s="411"/>
      <c r="AN183" s="411"/>
      <c r="AO183" s="411"/>
      <c r="AP183" s="411"/>
      <c r="AQ183" s="411"/>
      <c r="AR183" s="411"/>
      <c r="AS183" s="411"/>
      <c r="AT183" s="412"/>
      <c r="AU183" s="80"/>
      <c r="AV183" s="81"/>
      <c r="AW183" s="81"/>
      <c r="AX183" s="82"/>
    </row>
    <row r="184" spans="1:50" ht="23.25" customHeight="1" x14ac:dyDescent="0.15">
      <c r="A184" s="130"/>
      <c r="B184" s="555"/>
      <c r="C184" s="555"/>
      <c r="D184" s="555"/>
      <c r="E184" s="555"/>
      <c r="F184" s="556"/>
      <c r="G184" s="404" t="s">
        <v>491</v>
      </c>
      <c r="H184" s="405"/>
      <c r="I184" s="405"/>
      <c r="J184" s="405"/>
      <c r="K184" s="406"/>
      <c r="L184" s="410" t="s">
        <v>492</v>
      </c>
      <c r="M184" s="411"/>
      <c r="N184" s="411"/>
      <c r="O184" s="411"/>
      <c r="P184" s="411"/>
      <c r="Q184" s="411"/>
      <c r="R184" s="411"/>
      <c r="S184" s="411"/>
      <c r="T184" s="411"/>
      <c r="U184" s="411"/>
      <c r="V184" s="411"/>
      <c r="W184" s="411"/>
      <c r="X184" s="412"/>
      <c r="Y184" s="80">
        <v>0.4</v>
      </c>
      <c r="Z184" s="81"/>
      <c r="AA184" s="81"/>
      <c r="AB184" s="92"/>
      <c r="AC184" s="404"/>
      <c r="AD184" s="405"/>
      <c r="AE184" s="405"/>
      <c r="AF184" s="405"/>
      <c r="AG184" s="406"/>
      <c r="AH184" s="410"/>
      <c r="AI184" s="411"/>
      <c r="AJ184" s="411"/>
      <c r="AK184" s="411"/>
      <c r="AL184" s="411"/>
      <c r="AM184" s="411"/>
      <c r="AN184" s="411"/>
      <c r="AO184" s="411"/>
      <c r="AP184" s="411"/>
      <c r="AQ184" s="411"/>
      <c r="AR184" s="411"/>
      <c r="AS184" s="411"/>
      <c r="AT184" s="412"/>
      <c r="AU184" s="80"/>
      <c r="AV184" s="81"/>
      <c r="AW184" s="81"/>
      <c r="AX184" s="82"/>
    </row>
    <row r="185" spans="1:50" ht="23.25" customHeight="1" x14ac:dyDescent="0.15">
      <c r="A185" s="130"/>
      <c r="B185" s="555"/>
      <c r="C185" s="555"/>
      <c r="D185" s="555"/>
      <c r="E185" s="555"/>
      <c r="F185" s="556"/>
      <c r="G185" s="404" t="s">
        <v>544</v>
      </c>
      <c r="H185" s="405"/>
      <c r="I185" s="405"/>
      <c r="J185" s="405"/>
      <c r="K185" s="406"/>
      <c r="L185" s="410" t="s">
        <v>545</v>
      </c>
      <c r="M185" s="411"/>
      <c r="N185" s="411"/>
      <c r="O185" s="411"/>
      <c r="P185" s="411"/>
      <c r="Q185" s="411"/>
      <c r="R185" s="411"/>
      <c r="S185" s="411"/>
      <c r="T185" s="411"/>
      <c r="U185" s="411"/>
      <c r="V185" s="411"/>
      <c r="W185" s="411"/>
      <c r="X185" s="412"/>
      <c r="Y185" s="80">
        <v>0.1</v>
      </c>
      <c r="Z185" s="81"/>
      <c r="AA185" s="81"/>
      <c r="AB185" s="92"/>
      <c r="AC185" s="404"/>
      <c r="AD185" s="405"/>
      <c r="AE185" s="405"/>
      <c r="AF185" s="405"/>
      <c r="AG185" s="406"/>
      <c r="AH185" s="410"/>
      <c r="AI185" s="411"/>
      <c r="AJ185" s="411"/>
      <c r="AK185" s="411"/>
      <c r="AL185" s="411"/>
      <c r="AM185" s="411"/>
      <c r="AN185" s="411"/>
      <c r="AO185" s="411"/>
      <c r="AP185" s="411"/>
      <c r="AQ185" s="411"/>
      <c r="AR185" s="411"/>
      <c r="AS185" s="411"/>
      <c r="AT185" s="412"/>
      <c r="AU185" s="80"/>
      <c r="AV185" s="81"/>
      <c r="AW185" s="81"/>
      <c r="AX185" s="82"/>
    </row>
    <row r="186" spans="1:50" ht="19.5" customHeight="1" x14ac:dyDescent="0.15">
      <c r="A186" s="130"/>
      <c r="B186" s="555"/>
      <c r="C186" s="555"/>
      <c r="D186" s="555"/>
      <c r="E186" s="555"/>
      <c r="F186" s="55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16.5" customHeight="1" x14ac:dyDescent="0.15">
      <c r="A187" s="130"/>
      <c r="B187" s="555"/>
      <c r="C187" s="555"/>
      <c r="D187" s="555"/>
      <c r="E187" s="555"/>
      <c r="F187" s="55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0"/>
      <c r="B188" s="555"/>
      <c r="C188" s="555"/>
      <c r="D188" s="555"/>
      <c r="E188" s="555"/>
      <c r="F188" s="55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0"/>
      <c r="B189" s="555"/>
      <c r="C189" s="555"/>
      <c r="D189" s="555"/>
      <c r="E189" s="555"/>
      <c r="F189" s="5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0"/>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0"/>
      <c r="B191" s="555"/>
      <c r="C191" s="555"/>
      <c r="D191" s="555"/>
      <c r="E191" s="555"/>
      <c r="F191" s="556"/>
      <c r="G191" s="391" t="s">
        <v>496</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3.25" customHeight="1" x14ac:dyDescent="0.15">
      <c r="A192" s="130"/>
      <c r="B192" s="555"/>
      <c r="C192" s="555"/>
      <c r="D192" s="555"/>
      <c r="E192" s="555"/>
      <c r="F192" s="556"/>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3.25" customHeight="1" x14ac:dyDescent="0.15">
      <c r="A193" s="130"/>
      <c r="B193" s="555"/>
      <c r="C193" s="555"/>
      <c r="D193" s="555"/>
      <c r="E193" s="555"/>
      <c r="F193" s="556"/>
      <c r="G193" s="407" t="s">
        <v>489</v>
      </c>
      <c r="H193" s="408"/>
      <c r="I193" s="408"/>
      <c r="J193" s="408"/>
      <c r="K193" s="409"/>
      <c r="L193" s="100" t="s">
        <v>497</v>
      </c>
      <c r="M193" s="101"/>
      <c r="N193" s="101"/>
      <c r="O193" s="101"/>
      <c r="P193" s="101"/>
      <c r="Q193" s="101"/>
      <c r="R193" s="101"/>
      <c r="S193" s="101"/>
      <c r="T193" s="101"/>
      <c r="U193" s="101"/>
      <c r="V193" s="101"/>
      <c r="W193" s="101"/>
      <c r="X193" s="102"/>
      <c r="Y193" s="103">
        <v>12.96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3.25" customHeight="1" x14ac:dyDescent="0.15">
      <c r="A194" s="130"/>
      <c r="B194" s="555"/>
      <c r="C194" s="555"/>
      <c r="D194" s="555"/>
      <c r="E194" s="555"/>
      <c r="F194" s="556"/>
      <c r="G194" s="74" t="s">
        <v>554</v>
      </c>
      <c r="H194" s="75"/>
      <c r="I194" s="75"/>
      <c r="J194" s="75"/>
      <c r="K194" s="76"/>
      <c r="L194" s="77" t="s">
        <v>555</v>
      </c>
      <c r="M194" s="78"/>
      <c r="N194" s="78"/>
      <c r="O194" s="78"/>
      <c r="P194" s="78"/>
      <c r="Q194" s="78"/>
      <c r="R194" s="78"/>
      <c r="S194" s="78"/>
      <c r="T194" s="78"/>
      <c r="U194" s="78"/>
      <c r="V194" s="78"/>
      <c r="W194" s="78"/>
      <c r="X194" s="79"/>
      <c r="Y194" s="80">
        <v>2</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0"/>
      <c r="B195" s="555"/>
      <c r="C195" s="555"/>
      <c r="D195" s="555"/>
      <c r="E195" s="555"/>
      <c r="F195" s="556"/>
      <c r="G195" s="404" t="s">
        <v>491</v>
      </c>
      <c r="H195" s="405"/>
      <c r="I195" s="405"/>
      <c r="J195" s="405"/>
      <c r="K195" s="406"/>
      <c r="L195" s="77" t="s">
        <v>498</v>
      </c>
      <c r="M195" s="78"/>
      <c r="N195" s="78"/>
      <c r="O195" s="78"/>
      <c r="P195" s="78"/>
      <c r="Q195" s="78"/>
      <c r="R195" s="78"/>
      <c r="S195" s="78"/>
      <c r="T195" s="78"/>
      <c r="U195" s="78"/>
      <c r="V195" s="78"/>
      <c r="W195" s="78"/>
      <c r="X195" s="79"/>
      <c r="Y195" s="80">
        <v>1.77</v>
      </c>
      <c r="Z195" s="81"/>
      <c r="AA195" s="81"/>
      <c r="AB195" s="92"/>
      <c r="AC195" s="404"/>
      <c r="AD195" s="405"/>
      <c r="AE195" s="405"/>
      <c r="AF195" s="405"/>
      <c r="AG195" s="40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0"/>
      <c r="B196" s="555"/>
      <c r="C196" s="555"/>
      <c r="D196" s="555"/>
      <c r="E196" s="555"/>
      <c r="F196" s="556"/>
      <c r="G196" s="74" t="s">
        <v>544</v>
      </c>
      <c r="H196" s="75"/>
      <c r="I196" s="75"/>
      <c r="J196" s="75"/>
      <c r="K196" s="76"/>
      <c r="L196" s="77" t="s">
        <v>553</v>
      </c>
      <c r="M196" s="78"/>
      <c r="N196" s="78"/>
      <c r="O196" s="78"/>
      <c r="P196" s="78"/>
      <c r="Q196" s="78"/>
      <c r="R196" s="78"/>
      <c r="S196" s="78"/>
      <c r="T196" s="78"/>
      <c r="U196" s="78"/>
      <c r="V196" s="78"/>
      <c r="W196" s="78"/>
      <c r="X196" s="79"/>
      <c r="Y196" s="80">
        <v>1.3</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0"/>
      <c r="B197" s="555"/>
      <c r="C197" s="555"/>
      <c r="D197" s="555"/>
      <c r="E197" s="555"/>
      <c r="F197" s="556"/>
      <c r="G197" s="74" t="s">
        <v>551</v>
      </c>
      <c r="H197" s="75"/>
      <c r="I197" s="75"/>
      <c r="J197" s="75"/>
      <c r="K197" s="76"/>
      <c r="L197" s="77" t="s">
        <v>552</v>
      </c>
      <c r="M197" s="78"/>
      <c r="N197" s="78"/>
      <c r="O197" s="78"/>
      <c r="P197" s="78"/>
      <c r="Q197" s="78"/>
      <c r="R197" s="78"/>
      <c r="S197" s="78"/>
      <c r="T197" s="78"/>
      <c r="U197" s="78"/>
      <c r="V197" s="78"/>
      <c r="W197" s="78"/>
      <c r="X197" s="79"/>
      <c r="Y197" s="80">
        <v>0.26</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0"/>
      <c r="B198" s="555"/>
      <c r="C198" s="555"/>
      <c r="D198" s="555"/>
      <c r="E198" s="555"/>
      <c r="F198" s="556"/>
      <c r="G198" s="74" t="s">
        <v>548</v>
      </c>
      <c r="H198" s="75"/>
      <c r="I198" s="75"/>
      <c r="J198" s="75"/>
      <c r="K198" s="76"/>
      <c r="L198" s="77" t="s">
        <v>556</v>
      </c>
      <c r="M198" s="78"/>
      <c r="N198" s="78"/>
      <c r="O198" s="78"/>
      <c r="P198" s="78"/>
      <c r="Q198" s="78"/>
      <c r="R198" s="78"/>
      <c r="S198" s="78"/>
      <c r="T198" s="78"/>
      <c r="U198" s="78"/>
      <c r="V198" s="78"/>
      <c r="W198" s="78"/>
      <c r="X198" s="79"/>
      <c r="Y198" s="80">
        <v>0.3</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0"/>
      <c r="B199" s="555"/>
      <c r="C199" s="555"/>
      <c r="D199" s="555"/>
      <c r="E199" s="555"/>
      <c r="F199" s="556"/>
      <c r="G199" s="404" t="s">
        <v>493</v>
      </c>
      <c r="H199" s="405"/>
      <c r="I199" s="405"/>
      <c r="J199" s="405"/>
      <c r="K199" s="406"/>
      <c r="L199" s="77" t="s">
        <v>499</v>
      </c>
      <c r="M199" s="78"/>
      <c r="N199" s="78"/>
      <c r="O199" s="78"/>
      <c r="P199" s="78"/>
      <c r="Q199" s="78"/>
      <c r="R199" s="78"/>
      <c r="S199" s="78"/>
      <c r="T199" s="78"/>
      <c r="U199" s="78"/>
      <c r="V199" s="78"/>
      <c r="W199" s="78"/>
      <c r="X199" s="79"/>
      <c r="Y199" s="80">
        <v>0.22</v>
      </c>
      <c r="Z199" s="81"/>
      <c r="AA199" s="81"/>
      <c r="AB199" s="92"/>
      <c r="AC199" s="404"/>
      <c r="AD199" s="405"/>
      <c r="AE199" s="405"/>
      <c r="AF199" s="405"/>
      <c r="AG199" s="40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0"/>
      <c r="B200" s="555"/>
      <c r="C200" s="555"/>
      <c r="D200" s="555"/>
      <c r="E200" s="555"/>
      <c r="F200" s="556"/>
      <c r="G200" s="404" t="s">
        <v>546</v>
      </c>
      <c r="H200" s="405"/>
      <c r="I200" s="405"/>
      <c r="J200" s="405"/>
      <c r="K200" s="406"/>
      <c r="L200" s="77" t="s">
        <v>550</v>
      </c>
      <c r="M200" s="78"/>
      <c r="N200" s="78"/>
      <c r="O200" s="78"/>
      <c r="P200" s="78"/>
      <c r="Q200" s="78"/>
      <c r="R200" s="78"/>
      <c r="S200" s="78"/>
      <c r="T200" s="78"/>
      <c r="U200" s="78"/>
      <c r="V200" s="78"/>
      <c r="W200" s="78"/>
      <c r="X200" s="79"/>
      <c r="Y200" s="80">
        <v>0.22</v>
      </c>
      <c r="Z200" s="81"/>
      <c r="AA200" s="81"/>
      <c r="AB200" s="92"/>
      <c r="AC200" s="404"/>
      <c r="AD200" s="405"/>
      <c r="AE200" s="405"/>
      <c r="AF200" s="405"/>
      <c r="AG200" s="40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0"/>
      <c r="B201" s="555"/>
      <c r="C201" s="555"/>
      <c r="D201" s="555"/>
      <c r="E201" s="555"/>
      <c r="F201" s="5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0"/>
      <c r="B202" s="555"/>
      <c r="C202" s="555"/>
      <c r="D202" s="555"/>
      <c r="E202" s="555"/>
      <c r="F202" s="5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0"/>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19.03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0"/>
      <c r="B204" s="555"/>
      <c r="C204" s="555"/>
      <c r="D204" s="555"/>
      <c r="E204" s="555"/>
      <c r="F204" s="556"/>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3.25" customHeight="1" x14ac:dyDescent="0.15">
      <c r="A205" s="130"/>
      <c r="B205" s="555"/>
      <c r="C205" s="555"/>
      <c r="D205" s="555"/>
      <c r="E205" s="555"/>
      <c r="F205" s="556"/>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3.25" customHeight="1" x14ac:dyDescent="0.15">
      <c r="A206" s="130"/>
      <c r="B206" s="555"/>
      <c r="C206" s="555"/>
      <c r="D206" s="555"/>
      <c r="E206" s="555"/>
      <c r="F206" s="556"/>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3.25" customHeight="1" x14ac:dyDescent="0.15">
      <c r="A207" s="130"/>
      <c r="B207" s="555"/>
      <c r="C207" s="555"/>
      <c r="D207" s="555"/>
      <c r="E207" s="555"/>
      <c r="F207" s="55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0"/>
      <c r="B208" s="555"/>
      <c r="C208" s="555"/>
      <c r="D208" s="555"/>
      <c r="E208" s="555"/>
      <c r="F208" s="55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0"/>
      <c r="B209" s="555"/>
      <c r="C209" s="555"/>
      <c r="D209" s="555"/>
      <c r="E209" s="555"/>
      <c r="F209" s="55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0"/>
      <c r="B210" s="555"/>
      <c r="C210" s="555"/>
      <c r="D210" s="555"/>
      <c r="E210" s="555"/>
      <c r="F210" s="5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0"/>
      <c r="B211" s="555"/>
      <c r="C211" s="555"/>
      <c r="D211" s="555"/>
      <c r="E211" s="555"/>
      <c r="F211" s="5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0"/>
      <c r="B212" s="555"/>
      <c r="C212" s="555"/>
      <c r="D212" s="555"/>
      <c r="E212" s="555"/>
      <c r="F212" s="5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0"/>
      <c r="B213" s="555"/>
      <c r="C213" s="555"/>
      <c r="D213" s="555"/>
      <c r="E213" s="555"/>
      <c r="F213" s="5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0"/>
      <c r="B214" s="555"/>
      <c r="C214" s="555"/>
      <c r="D214" s="555"/>
      <c r="E214" s="555"/>
      <c r="F214" s="5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0"/>
      <c r="B215" s="555"/>
      <c r="C215" s="555"/>
      <c r="D215" s="555"/>
      <c r="E215" s="555"/>
      <c r="F215" s="5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0"/>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0"/>
      <c r="B217" s="555"/>
      <c r="C217" s="555"/>
      <c r="D217" s="555"/>
      <c r="E217" s="555"/>
      <c r="F217" s="556"/>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3.25" customHeight="1" x14ac:dyDescent="0.15">
      <c r="A218" s="130"/>
      <c r="B218" s="555"/>
      <c r="C218" s="555"/>
      <c r="D218" s="555"/>
      <c r="E218" s="555"/>
      <c r="F218" s="556"/>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3.25" customHeight="1" x14ac:dyDescent="0.15">
      <c r="A219" s="130"/>
      <c r="B219" s="555"/>
      <c r="C219" s="555"/>
      <c r="D219" s="555"/>
      <c r="E219" s="555"/>
      <c r="F219" s="55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3.25" customHeight="1" x14ac:dyDescent="0.15">
      <c r="A220" s="130"/>
      <c r="B220" s="555"/>
      <c r="C220" s="555"/>
      <c r="D220" s="555"/>
      <c r="E220" s="555"/>
      <c r="F220" s="55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0"/>
      <c r="B221" s="555"/>
      <c r="C221" s="555"/>
      <c r="D221" s="555"/>
      <c r="E221" s="555"/>
      <c r="F221" s="5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0"/>
      <c r="B222" s="555"/>
      <c r="C222" s="555"/>
      <c r="D222" s="555"/>
      <c r="E222" s="555"/>
      <c r="F222" s="5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0"/>
      <c r="B223" s="555"/>
      <c r="C223" s="555"/>
      <c r="D223" s="555"/>
      <c r="E223" s="555"/>
      <c r="F223" s="5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0"/>
      <c r="B224" s="555"/>
      <c r="C224" s="555"/>
      <c r="D224" s="555"/>
      <c r="E224" s="555"/>
      <c r="F224" s="5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0"/>
      <c r="B225" s="555"/>
      <c r="C225" s="555"/>
      <c r="D225" s="555"/>
      <c r="E225" s="555"/>
      <c r="F225" s="5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0"/>
      <c r="B226" s="555"/>
      <c r="C226" s="555"/>
      <c r="D226" s="555"/>
      <c r="E226" s="555"/>
      <c r="F226" s="5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0"/>
      <c r="B227" s="555"/>
      <c r="C227" s="555"/>
      <c r="D227" s="555"/>
      <c r="E227" s="555"/>
      <c r="F227" s="5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0"/>
      <c r="B228" s="555"/>
      <c r="C228" s="555"/>
      <c r="D228" s="555"/>
      <c r="E228" s="555"/>
      <c r="F228" s="5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0"/>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6" t="s">
        <v>500</v>
      </c>
      <c r="D236" s="127"/>
      <c r="E236" s="127"/>
      <c r="F236" s="127"/>
      <c r="G236" s="127"/>
      <c r="H236" s="127"/>
      <c r="I236" s="127"/>
      <c r="J236" s="127"/>
      <c r="K236" s="127"/>
      <c r="L236" s="127"/>
      <c r="M236" s="126" t="s">
        <v>501</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v>15</v>
      </c>
      <c r="AL236" s="129"/>
      <c r="AM236" s="129"/>
      <c r="AN236" s="129"/>
      <c r="AO236" s="129"/>
      <c r="AP236" s="129"/>
      <c r="AQ236" s="117" t="s">
        <v>538</v>
      </c>
      <c r="AR236" s="113"/>
      <c r="AS236" s="113"/>
      <c r="AT236" s="113"/>
      <c r="AU236" s="114" t="s">
        <v>539</v>
      </c>
      <c r="AV236" s="115"/>
      <c r="AW236" s="115"/>
      <c r="AX236" s="116"/>
    </row>
    <row r="237" spans="1:50" ht="24" customHeight="1" x14ac:dyDescent="0.15">
      <c r="A237" s="112">
        <v>2</v>
      </c>
      <c r="B237" s="112">
        <v>1</v>
      </c>
      <c r="C237" s="126" t="s">
        <v>502</v>
      </c>
      <c r="D237" s="127"/>
      <c r="E237" s="127"/>
      <c r="F237" s="127"/>
      <c r="G237" s="127"/>
      <c r="H237" s="127"/>
      <c r="I237" s="127"/>
      <c r="J237" s="127"/>
      <c r="K237" s="127"/>
      <c r="L237" s="127"/>
      <c r="M237" s="126" t="s">
        <v>503</v>
      </c>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v>15</v>
      </c>
      <c r="AL237" s="129"/>
      <c r="AM237" s="129"/>
      <c r="AN237" s="129"/>
      <c r="AO237" s="129"/>
      <c r="AP237" s="129"/>
      <c r="AQ237" s="117" t="s">
        <v>539</v>
      </c>
      <c r="AR237" s="113"/>
      <c r="AS237" s="113"/>
      <c r="AT237" s="113"/>
      <c r="AU237" s="114" t="s">
        <v>539</v>
      </c>
      <c r="AV237" s="115"/>
      <c r="AW237" s="115"/>
      <c r="AX237" s="116"/>
    </row>
    <row r="238" spans="1:50" ht="24" customHeight="1" x14ac:dyDescent="0.15">
      <c r="A238" s="112">
        <v>3</v>
      </c>
      <c r="B238" s="112">
        <v>1</v>
      </c>
      <c r="C238" s="126" t="s">
        <v>504</v>
      </c>
      <c r="D238" s="127"/>
      <c r="E238" s="127"/>
      <c r="F238" s="127"/>
      <c r="G238" s="127"/>
      <c r="H238" s="127"/>
      <c r="I238" s="127"/>
      <c r="J238" s="127"/>
      <c r="K238" s="127"/>
      <c r="L238" s="127"/>
      <c r="M238" s="126" t="s">
        <v>505</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8">
        <v>15</v>
      </c>
      <c r="AL238" s="129"/>
      <c r="AM238" s="129"/>
      <c r="AN238" s="129"/>
      <c r="AO238" s="129"/>
      <c r="AP238" s="129"/>
      <c r="AQ238" s="117" t="s">
        <v>538</v>
      </c>
      <c r="AR238" s="113"/>
      <c r="AS238" s="113"/>
      <c r="AT238" s="113"/>
      <c r="AU238" s="114" t="s">
        <v>539</v>
      </c>
      <c r="AV238" s="115"/>
      <c r="AW238" s="115"/>
      <c r="AX238" s="116"/>
    </row>
    <row r="239" spans="1:50" ht="24" customHeight="1" x14ac:dyDescent="0.15">
      <c r="A239" s="112">
        <v>4</v>
      </c>
      <c r="B239" s="112">
        <v>1</v>
      </c>
      <c r="C239" s="126" t="s">
        <v>506</v>
      </c>
      <c r="D239" s="127"/>
      <c r="E239" s="127"/>
      <c r="F239" s="127"/>
      <c r="G239" s="127"/>
      <c r="H239" s="127"/>
      <c r="I239" s="127"/>
      <c r="J239" s="127"/>
      <c r="K239" s="127"/>
      <c r="L239" s="127"/>
      <c r="M239" s="126" t="s">
        <v>507</v>
      </c>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v>14</v>
      </c>
      <c r="AL239" s="129"/>
      <c r="AM239" s="129"/>
      <c r="AN239" s="129"/>
      <c r="AO239" s="129"/>
      <c r="AP239" s="129"/>
      <c r="AQ239" s="117" t="s">
        <v>539</v>
      </c>
      <c r="AR239" s="113"/>
      <c r="AS239" s="113"/>
      <c r="AT239" s="113"/>
      <c r="AU239" s="114" t="s">
        <v>539</v>
      </c>
      <c r="AV239" s="115"/>
      <c r="AW239" s="115"/>
      <c r="AX239" s="116"/>
    </row>
    <row r="240" spans="1:50" ht="24" customHeight="1" x14ac:dyDescent="0.15">
      <c r="A240" s="112">
        <v>5</v>
      </c>
      <c r="B240" s="112">
        <v>1</v>
      </c>
      <c r="C240" s="126" t="s">
        <v>508</v>
      </c>
      <c r="D240" s="127"/>
      <c r="E240" s="127"/>
      <c r="F240" s="127"/>
      <c r="G240" s="127"/>
      <c r="H240" s="127"/>
      <c r="I240" s="127"/>
      <c r="J240" s="127"/>
      <c r="K240" s="127"/>
      <c r="L240" s="127"/>
      <c r="M240" s="126" t="s">
        <v>509</v>
      </c>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v>14</v>
      </c>
      <c r="AL240" s="129"/>
      <c r="AM240" s="129"/>
      <c r="AN240" s="129"/>
      <c r="AO240" s="129"/>
      <c r="AP240" s="129"/>
      <c r="AQ240" s="117" t="s">
        <v>539</v>
      </c>
      <c r="AR240" s="113"/>
      <c r="AS240" s="113"/>
      <c r="AT240" s="113"/>
      <c r="AU240" s="114" t="s">
        <v>539</v>
      </c>
      <c r="AV240" s="115"/>
      <c r="AW240" s="115"/>
      <c r="AX240" s="116"/>
    </row>
    <row r="241" spans="1:50" ht="24" customHeight="1" x14ac:dyDescent="0.15">
      <c r="A241" s="112">
        <v>6</v>
      </c>
      <c r="B241" s="112">
        <v>1</v>
      </c>
      <c r="C241" s="126" t="s">
        <v>510</v>
      </c>
      <c r="D241" s="127"/>
      <c r="E241" s="127"/>
      <c r="F241" s="127"/>
      <c r="G241" s="127"/>
      <c r="H241" s="127"/>
      <c r="I241" s="127"/>
      <c r="J241" s="127"/>
      <c r="K241" s="127"/>
      <c r="L241" s="127"/>
      <c r="M241" s="126" t="s">
        <v>511</v>
      </c>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v>14</v>
      </c>
      <c r="AL241" s="129"/>
      <c r="AM241" s="129"/>
      <c r="AN241" s="129"/>
      <c r="AO241" s="129"/>
      <c r="AP241" s="129"/>
      <c r="AQ241" s="117" t="s">
        <v>539</v>
      </c>
      <c r="AR241" s="113"/>
      <c r="AS241" s="113"/>
      <c r="AT241" s="113"/>
      <c r="AU241" s="114" t="s">
        <v>539</v>
      </c>
      <c r="AV241" s="115"/>
      <c r="AW241" s="115"/>
      <c r="AX241" s="116"/>
    </row>
    <row r="242" spans="1:50" ht="24" customHeight="1" x14ac:dyDescent="0.15">
      <c r="A242" s="112">
        <v>7</v>
      </c>
      <c r="B242" s="112">
        <v>1</v>
      </c>
      <c r="C242" s="126" t="s">
        <v>512</v>
      </c>
      <c r="D242" s="127"/>
      <c r="E242" s="127"/>
      <c r="F242" s="127"/>
      <c r="G242" s="127"/>
      <c r="H242" s="127"/>
      <c r="I242" s="127"/>
      <c r="J242" s="127"/>
      <c r="K242" s="127"/>
      <c r="L242" s="127"/>
      <c r="M242" s="126" t="s">
        <v>513</v>
      </c>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v>13</v>
      </c>
      <c r="AL242" s="129"/>
      <c r="AM242" s="129"/>
      <c r="AN242" s="129"/>
      <c r="AO242" s="129"/>
      <c r="AP242" s="129"/>
      <c r="AQ242" s="117" t="s">
        <v>539</v>
      </c>
      <c r="AR242" s="113"/>
      <c r="AS242" s="113"/>
      <c r="AT242" s="113"/>
      <c r="AU242" s="114" t="s">
        <v>539</v>
      </c>
      <c r="AV242" s="115"/>
      <c r="AW242" s="115"/>
      <c r="AX242" s="116"/>
    </row>
    <row r="243" spans="1:50" ht="24" customHeight="1" x14ac:dyDescent="0.15">
      <c r="A243" s="112">
        <v>8</v>
      </c>
      <c r="B243" s="112">
        <v>1</v>
      </c>
      <c r="C243" s="126" t="s">
        <v>514</v>
      </c>
      <c r="D243" s="127"/>
      <c r="E243" s="127"/>
      <c r="F243" s="127"/>
      <c r="G243" s="127"/>
      <c r="H243" s="127"/>
      <c r="I243" s="127"/>
      <c r="J243" s="127"/>
      <c r="K243" s="127"/>
      <c r="L243" s="127"/>
      <c r="M243" s="126" t="s">
        <v>515</v>
      </c>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v>13</v>
      </c>
      <c r="AL243" s="129"/>
      <c r="AM243" s="129"/>
      <c r="AN243" s="129"/>
      <c r="AO243" s="129"/>
      <c r="AP243" s="129"/>
      <c r="AQ243" s="117" t="s">
        <v>538</v>
      </c>
      <c r="AR243" s="113"/>
      <c r="AS243" s="113"/>
      <c r="AT243" s="113"/>
      <c r="AU243" s="114" t="s">
        <v>539</v>
      </c>
      <c r="AV243" s="115"/>
      <c r="AW243" s="115"/>
      <c r="AX243" s="116"/>
    </row>
    <row r="244" spans="1:50" ht="24" customHeight="1" x14ac:dyDescent="0.15">
      <c r="A244" s="112">
        <v>9</v>
      </c>
      <c r="B244" s="112">
        <v>1</v>
      </c>
      <c r="C244" s="126" t="s">
        <v>516</v>
      </c>
      <c r="D244" s="127"/>
      <c r="E244" s="127"/>
      <c r="F244" s="127"/>
      <c r="G244" s="127"/>
      <c r="H244" s="127"/>
      <c r="I244" s="127"/>
      <c r="J244" s="127"/>
      <c r="K244" s="127"/>
      <c r="L244" s="127"/>
      <c r="M244" s="126" t="s">
        <v>509</v>
      </c>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v>13</v>
      </c>
      <c r="AL244" s="129"/>
      <c r="AM244" s="129"/>
      <c r="AN244" s="129"/>
      <c r="AO244" s="129"/>
      <c r="AP244" s="129"/>
      <c r="AQ244" s="117" t="s">
        <v>541</v>
      </c>
      <c r="AR244" s="113"/>
      <c r="AS244" s="113"/>
      <c r="AT244" s="113"/>
      <c r="AU244" s="114" t="s">
        <v>538</v>
      </c>
      <c r="AV244" s="115"/>
      <c r="AW244" s="115"/>
      <c r="AX244" s="116"/>
    </row>
    <row r="245" spans="1:50" ht="24" customHeight="1" x14ac:dyDescent="0.15">
      <c r="A245" s="112">
        <v>10</v>
      </c>
      <c r="B245" s="112">
        <v>1</v>
      </c>
      <c r="C245" s="126" t="s">
        <v>517</v>
      </c>
      <c r="D245" s="127"/>
      <c r="E245" s="127"/>
      <c r="F245" s="127"/>
      <c r="G245" s="127"/>
      <c r="H245" s="127"/>
      <c r="I245" s="127"/>
      <c r="J245" s="127"/>
      <c r="K245" s="127"/>
      <c r="L245" s="127"/>
      <c r="M245" s="126" t="s">
        <v>518</v>
      </c>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v>13</v>
      </c>
      <c r="AL245" s="129"/>
      <c r="AM245" s="129"/>
      <c r="AN245" s="129"/>
      <c r="AO245" s="129"/>
      <c r="AP245" s="129"/>
      <c r="AQ245" s="117" t="s">
        <v>538</v>
      </c>
      <c r="AR245" s="113"/>
      <c r="AS245" s="113"/>
      <c r="AT245" s="113"/>
      <c r="AU245" s="114" t="s">
        <v>538</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557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23" t="s">
        <v>519</v>
      </c>
      <c r="D269" s="124"/>
      <c r="E269" s="124"/>
      <c r="F269" s="124"/>
      <c r="G269" s="124"/>
      <c r="H269" s="124"/>
      <c r="I269" s="124"/>
      <c r="J269" s="124"/>
      <c r="K269" s="124"/>
      <c r="L269" s="125"/>
      <c r="M269" s="126" t="s">
        <v>520</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v>19</v>
      </c>
      <c r="AL269" s="129"/>
      <c r="AM269" s="129"/>
      <c r="AN269" s="129"/>
      <c r="AO269" s="129"/>
      <c r="AP269" s="129"/>
      <c r="AQ269" s="117" t="s">
        <v>538</v>
      </c>
      <c r="AR269" s="113"/>
      <c r="AS269" s="113"/>
      <c r="AT269" s="113"/>
      <c r="AU269" s="114" t="s">
        <v>539</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Q14">
    <cfRule type="expression" dxfId="975" priority="601">
      <formula>IF(RIGHT(TEXT(P14,"0.#"),1)=".",FALSE,TRUE)</formula>
    </cfRule>
    <cfRule type="expression" dxfId="974" priority="602">
      <formula>IF(RIGHT(TEXT(P14,"0.#"),1)=".",TRUE,FALSE)</formula>
    </cfRule>
  </conditionalFormatting>
  <conditionalFormatting sqref="AE23:AI23">
    <cfRule type="expression" dxfId="973" priority="591">
      <formula>IF(RIGHT(TEXT(AE23,"0.#"),1)=".",FALSE,TRUE)</formula>
    </cfRule>
    <cfRule type="expression" dxfId="972" priority="592">
      <formula>IF(RIGHT(TEXT(AE23,"0.#"),1)=".",TRUE,FALSE)</formula>
    </cfRule>
  </conditionalFormatting>
  <conditionalFormatting sqref="AE69:AX69">
    <cfRule type="expression" dxfId="971" priority="523">
      <formula>IF(RIGHT(TEXT(AE69,"0.#"),1)=".",FALSE,TRUE)</formula>
    </cfRule>
    <cfRule type="expression" dxfId="970" priority="524">
      <formula>IF(RIGHT(TEXT(AE69,"0.#"),1)=".",TRUE,FALSE)</formula>
    </cfRule>
  </conditionalFormatting>
  <conditionalFormatting sqref="AE83:AI83">
    <cfRule type="expression" dxfId="969" priority="505">
      <formula>IF(RIGHT(TEXT(AE83,"0.#"),1)=".",FALSE,TRUE)</formula>
    </cfRule>
    <cfRule type="expression" dxfId="968" priority="506">
      <formula>IF(RIGHT(TEXT(AE83,"0.#"),1)=".",TRUE,FALSE)</formula>
    </cfRule>
  </conditionalFormatting>
  <conditionalFormatting sqref="AJ83:AX83">
    <cfRule type="expression" dxfId="967" priority="503">
      <formula>IF(RIGHT(TEXT(AJ83,"0.#"),1)=".",FALSE,TRUE)</formula>
    </cfRule>
    <cfRule type="expression" dxfId="966" priority="504">
      <formula>IF(RIGHT(TEXT(AJ83,"0.#"),1)=".",TRUE,FALSE)</formula>
    </cfRule>
  </conditionalFormatting>
  <conditionalFormatting sqref="L99">
    <cfRule type="expression" dxfId="965" priority="483">
      <formula>IF(RIGHT(TEXT(L99,"0.#"),1)=".",FALSE,TRUE)</formula>
    </cfRule>
    <cfRule type="expression" dxfId="964" priority="484">
      <formula>IF(RIGHT(TEXT(L99,"0.#"),1)=".",TRUE,FALSE)</formula>
    </cfRule>
  </conditionalFormatting>
  <conditionalFormatting sqref="L104">
    <cfRule type="expression" dxfId="963" priority="481">
      <formula>IF(RIGHT(TEXT(L104,"0.#"),1)=".",FALSE,TRUE)</formula>
    </cfRule>
    <cfRule type="expression" dxfId="962" priority="482">
      <formula>IF(RIGHT(TEXT(L104,"0.#"),1)=".",TRUE,FALSE)</formula>
    </cfRule>
  </conditionalFormatting>
  <conditionalFormatting sqref="R104">
    <cfRule type="expression" dxfId="961" priority="479">
      <formula>IF(RIGHT(TEXT(R104,"0.#"),1)=".",FALSE,TRUE)</formula>
    </cfRule>
    <cfRule type="expression" dxfId="960" priority="480">
      <formula>IF(RIGHT(TEXT(R104,"0.#"),1)=".",TRUE,FALSE)</formula>
    </cfRule>
  </conditionalFormatting>
  <conditionalFormatting sqref="P18:AX18">
    <cfRule type="expression" dxfId="959" priority="477">
      <formula>IF(RIGHT(TEXT(P18,"0.#"),1)=".",FALSE,TRUE)</formula>
    </cfRule>
    <cfRule type="expression" dxfId="958" priority="478">
      <formula>IF(RIGHT(TEXT(P18,"0.#"),1)=".",TRUE,FALSE)</formula>
    </cfRule>
  </conditionalFormatting>
  <conditionalFormatting sqref="Y190">
    <cfRule type="expression" dxfId="957" priority="469">
      <formula>IF(RIGHT(TEXT(Y190,"0.#"),1)=".",FALSE,TRUE)</formula>
    </cfRule>
    <cfRule type="expression" dxfId="956" priority="470">
      <formula>IF(RIGHT(TEXT(Y190,"0.#"),1)=".",TRUE,FALSE)</formula>
    </cfRule>
  </conditionalFormatting>
  <conditionalFormatting sqref="AK236">
    <cfRule type="expression" dxfId="955" priority="391">
      <formula>IF(RIGHT(TEXT(AK236,"0.#"),1)=".",FALSE,TRUE)</formula>
    </cfRule>
    <cfRule type="expression" dxfId="954" priority="392">
      <formula>IF(RIGHT(TEXT(AK236,"0.#"),1)=".",TRUE,FALSE)</formula>
    </cfRule>
  </conditionalFormatting>
  <conditionalFormatting sqref="AE54:AI54">
    <cfRule type="expression" dxfId="953" priority="341">
      <formula>IF(RIGHT(TEXT(AE54,"0.#"),1)=".",FALSE,TRUE)</formula>
    </cfRule>
    <cfRule type="expression" dxfId="952" priority="342">
      <formula>IF(RIGHT(TEXT(AE54,"0.#"),1)=".",TRUE,FALSE)</formula>
    </cfRule>
  </conditionalFormatting>
  <conditionalFormatting sqref="P17:AQ17 P13:V13 AD13:AX13 AD15:AX15 P15:V16 AD16:AQ16">
    <cfRule type="expression" dxfId="951" priority="299">
      <formula>IF(RIGHT(TEXT(P13,"0.#"),1)=".",FALSE,TRUE)</formula>
    </cfRule>
    <cfRule type="expression" dxfId="950" priority="300">
      <formula>IF(RIGHT(TEXT(P13,"0.#"),1)=".",TRUE,FALSE)</formula>
    </cfRule>
  </conditionalFormatting>
  <conditionalFormatting sqref="P19:AJ19">
    <cfRule type="expression" dxfId="949" priority="297">
      <formula>IF(RIGHT(TEXT(P19,"0.#"),1)=".",FALSE,TRUE)</formula>
    </cfRule>
    <cfRule type="expression" dxfId="948" priority="298">
      <formula>IF(RIGHT(TEXT(P19,"0.#"),1)=".",TRUE,FALSE)</formula>
    </cfRule>
  </conditionalFormatting>
  <conditionalFormatting sqref="AE55:AX55 AJ54:AS54">
    <cfRule type="expression" dxfId="947" priority="293">
      <formula>IF(RIGHT(TEXT(AE54,"0.#"),1)=".",FALSE,TRUE)</formula>
    </cfRule>
    <cfRule type="expression" dxfId="946" priority="294">
      <formula>IF(RIGHT(TEXT(AE54,"0.#"),1)=".",TRUE,FALSE)</formula>
    </cfRule>
  </conditionalFormatting>
  <conditionalFormatting sqref="AE68:AS68">
    <cfRule type="expression" dxfId="945" priority="289">
      <formula>IF(RIGHT(TEXT(AE68,"0.#"),1)=".",FALSE,TRUE)</formula>
    </cfRule>
    <cfRule type="expression" dxfId="944" priority="290">
      <formula>IF(RIGHT(TEXT(AE68,"0.#"),1)=".",TRUE,FALSE)</formula>
    </cfRule>
  </conditionalFormatting>
  <conditionalFormatting sqref="AE95:AI95 AE92:AI92 AE89:AI89 AE86:AI86">
    <cfRule type="expression" dxfId="943" priority="287">
      <formula>IF(RIGHT(TEXT(AE86,"0.#"),1)=".",FALSE,TRUE)</formula>
    </cfRule>
    <cfRule type="expression" dxfId="942" priority="288">
      <formula>IF(RIGHT(TEXT(AE86,"0.#"),1)=".",TRUE,FALSE)</formula>
    </cfRule>
  </conditionalFormatting>
  <conditionalFormatting sqref="AJ95:AX95 AJ92:AX92 AJ89:AX89 AJ86:AX86">
    <cfRule type="expression" dxfId="941" priority="285">
      <formula>IF(RIGHT(TEXT(AJ86,"0.#"),1)=".",FALSE,TRUE)</formula>
    </cfRule>
    <cfRule type="expression" dxfId="940" priority="286">
      <formula>IF(RIGHT(TEXT(AJ86,"0.#"),1)=".",TRUE,FALSE)</formula>
    </cfRule>
  </conditionalFormatting>
  <conditionalFormatting sqref="L100:L103 L98">
    <cfRule type="expression" dxfId="939" priority="283">
      <formula>IF(RIGHT(TEXT(L98,"0.#"),1)=".",FALSE,TRUE)</formula>
    </cfRule>
    <cfRule type="expression" dxfId="938" priority="284">
      <formula>IF(RIGHT(TEXT(L98,"0.#"),1)=".",TRUE,FALSE)</formula>
    </cfRule>
  </conditionalFormatting>
  <conditionalFormatting sqref="R98">
    <cfRule type="expression" dxfId="937" priority="279">
      <formula>IF(RIGHT(TEXT(R98,"0.#"),1)=".",FALSE,TRUE)</formula>
    </cfRule>
    <cfRule type="expression" dxfId="936" priority="280">
      <formula>IF(RIGHT(TEXT(R98,"0.#"),1)=".",TRUE,FALSE)</formula>
    </cfRule>
  </conditionalFormatting>
  <conditionalFormatting sqref="R99:R103">
    <cfRule type="expression" dxfId="935" priority="277">
      <formula>IF(RIGHT(TEXT(R99,"0.#"),1)=".",FALSE,TRUE)</formula>
    </cfRule>
    <cfRule type="expression" dxfId="934" priority="278">
      <formula>IF(RIGHT(TEXT(R99,"0.#"),1)=".",TRUE,FALSE)</formula>
    </cfRule>
  </conditionalFormatting>
  <conditionalFormatting sqref="Y186:Y189 Y180">
    <cfRule type="expression" dxfId="933" priority="275">
      <formula>IF(RIGHT(TEXT(Y180,"0.#"),1)=".",FALSE,TRUE)</formula>
    </cfRule>
    <cfRule type="expression" dxfId="932" priority="276">
      <formula>IF(RIGHT(TEXT(Y180,"0.#"),1)=".",TRUE,FALSE)</formula>
    </cfRule>
  </conditionalFormatting>
  <conditionalFormatting sqref="AU190">
    <cfRule type="expression" dxfId="931" priority="271">
      <formula>IF(RIGHT(TEXT(AU190,"0.#"),1)=".",FALSE,TRUE)</formula>
    </cfRule>
    <cfRule type="expression" dxfId="930" priority="272">
      <formula>IF(RIGHT(TEXT(AU190,"0.#"),1)=".",TRUE,FALSE)</formula>
    </cfRule>
  </conditionalFormatting>
  <conditionalFormatting sqref="AU180 AU186:AU189">
    <cfRule type="expression" dxfId="929" priority="269">
      <formula>IF(RIGHT(TEXT(AU180,"0.#"),1)=".",FALSE,TRUE)</formula>
    </cfRule>
    <cfRule type="expression" dxfId="928" priority="270">
      <formula>IF(RIGHT(TEXT(AU180,"0.#"),1)=".",TRUE,FALSE)</formula>
    </cfRule>
  </conditionalFormatting>
  <conditionalFormatting sqref="Y220 Y207">
    <cfRule type="expression" dxfId="927" priority="255">
      <formula>IF(RIGHT(TEXT(Y207,"0.#"),1)=".",FALSE,TRUE)</formula>
    </cfRule>
    <cfRule type="expression" dxfId="926" priority="256">
      <formula>IF(RIGHT(TEXT(Y207,"0.#"),1)=".",TRUE,FALSE)</formula>
    </cfRule>
  </conditionalFormatting>
  <conditionalFormatting sqref="Y229 Y216 Y203">
    <cfRule type="expression" dxfId="925" priority="253">
      <formula>IF(RIGHT(TEXT(Y203,"0.#"),1)=".",FALSE,TRUE)</formula>
    </cfRule>
    <cfRule type="expression" dxfId="924" priority="254">
      <formula>IF(RIGHT(TEXT(Y203,"0.#"),1)=".",TRUE,FALSE)</formula>
    </cfRule>
  </conditionalFormatting>
  <conditionalFormatting sqref="Y221:Y228 Y219 Y208:Y215 Y206 Y201:Y202 Y193">
    <cfRule type="expression" dxfId="923" priority="251">
      <formula>IF(RIGHT(TEXT(Y193,"0.#"),1)=".",FALSE,TRUE)</formula>
    </cfRule>
    <cfRule type="expression" dxfId="922" priority="252">
      <formula>IF(RIGHT(TEXT(Y193,"0.#"),1)=".",TRUE,FALSE)</formula>
    </cfRule>
  </conditionalFormatting>
  <conditionalFormatting sqref="AU220 AU207">
    <cfRule type="expression" dxfId="921" priority="249">
      <formula>IF(RIGHT(TEXT(AU207,"0.#"),1)=".",FALSE,TRUE)</formula>
    </cfRule>
    <cfRule type="expression" dxfId="920" priority="250">
      <formula>IF(RIGHT(TEXT(AU207,"0.#"),1)=".",TRUE,FALSE)</formula>
    </cfRule>
  </conditionalFormatting>
  <conditionalFormatting sqref="AU229 AU216 AU203">
    <cfRule type="expression" dxfId="919" priority="247">
      <formula>IF(RIGHT(TEXT(AU203,"0.#"),1)=".",FALSE,TRUE)</formula>
    </cfRule>
    <cfRule type="expression" dxfId="918" priority="248">
      <formula>IF(RIGHT(TEXT(AU203,"0.#"),1)=".",TRUE,FALSE)</formula>
    </cfRule>
  </conditionalFormatting>
  <conditionalFormatting sqref="AU221:AU228 AU219 AU208:AU215 AU206 AU201:AU202 AU193">
    <cfRule type="expression" dxfId="917" priority="245">
      <formula>IF(RIGHT(TEXT(AU193,"0.#"),1)=".",FALSE,TRUE)</formula>
    </cfRule>
    <cfRule type="expression" dxfId="916" priority="246">
      <formula>IF(RIGHT(TEXT(AU193,"0.#"),1)=".",TRUE,FALSE)</formula>
    </cfRule>
  </conditionalFormatting>
  <conditionalFormatting sqref="AE56:AI56">
    <cfRule type="expression" dxfId="915" priority="219">
      <formula>IF(AND(AE56&gt;=0, RIGHT(TEXT(AE56,"0.#"),1)&lt;&gt;"."),TRUE,FALSE)</formula>
    </cfRule>
    <cfRule type="expression" dxfId="914" priority="220">
      <formula>IF(AND(AE56&gt;=0, RIGHT(TEXT(AE56,"0.#"),1)="."),TRUE,FALSE)</formula>
    </cfRule>
    <cfRule type="expression" dxfId="913" priority="221">
      <formula>IF(AND(AE56&lt;0, RIGHT(TEXT(AE56,"0.#"),1)&lt;&gt;"."),TRUE,FALSE)</formula>
    </cfRule>
    <cfRule type="expression" dxfId="912" priority="222">
      <formula>IF(AND(AE56&lt;0, RIGHT(TEXT(AE56,"0.#"),1)="."),TRUE,FALSE)</formula>
    </cfRule>
  </conditionalFormatting>
  <conditionalFormatting sqref="AJ56:AS56">
    <cfRule type="expression" dxfId="911" priority="215">
      <formula>IF(AND(AJ56&gt;=0, RIGHT(TEXT(AJ56,"0.#"),1)&lt;&gt;"."),TRUE,FALSE)</formula>
    </cfRule>
    <cfRule type="expression" dxfId="910" priority="216">
      <formula>IF(AND(AJ56&gt;=0, RIGHT(TEXT(AJ56,"0.#"),1)="."),TRUE,FALSE)</formula>
    </cfRule>
    <cfRule type="expression" dxfId="909" priority="217">
      <formula>IF(AND(AJ56&lt;0, RIGHT(TEXT(AJ56,"0.#"),1)&lt;&gt;"."),TRUE,FALSE)</formula>
    </cfRule>
    <cfRule type="expression" dxfId="908" priority="218">
      <formula>IF(AND(AJ56&lt;0, RIGHT(TEXT(AJ56,"0.#"),1)="."),TRUE,FALSE)</formula>
    </cfRule>
  </conditionalFormatting>
  <conditionalFormatting sqref="AK237:AK265">
    <cfRule type="expression" dxfId="907" priority="203">
      <formula>IF(RIGHT(TEXT(AK237,"0.#"),1)=".",FALSE,TRUE)</formula>
    </cfRule>
    <cfRule type="expression" dxfId="906" priority="204">
      <formula>IF(RIGHT(TEXT(AK237,"0.#"),1)=".",TRUE,FALSE)</formula>
    </cfRule>
  </conditionalFormatting>
  <conditionalFormatting sqref="AU237:AX265">
    <cfRule type="expression" dxfId="905" priority="199">
      <formula>IF(AND(AU237&gt;=0, RIGHT(TEXT(AU237,"0.#"),1)&lt;&gt;"."),TRUE,FALSE)</formula>
    </cfRule>
    <cfRule type="expression" dxfId="904" priority="200">
      <formula>IF(AND(AU237&gt;=0, RIGHT(TEXT(AU237,"0.#"),1)="."),TRUE,FALSE)</formula>
    </cfRule>
    <cfRule type="expression" dxfId="903" priority="201">
      <formula>IF(AND(AU237&lt;0, RIGHT(TEXT(AU237,"0.#"),1)&lt;&gt;"."),TRUE,FALSE)</formula>
    </cfRule>
    <cfRule type="expression" dxfId="902" priority="202">
      <formula>IF(AND(AU237&lt;0, RIGHT(TEXT(AU237,"0.#"),1)="."),TRUE,FALSE)</formula>
    </cfRule>
  </conditionalFormatting>
  <conditionalFormatting sqref="AK269">
    <cfRule type="expression" dxfId="901" priority="197">
      <formula>IF(RIGHT(TEXT(AK269,"0.#"),1)=".",FALSE,TRUE)</formula>
    </cfRule>
    <cfRule type="expression" dxfId="900" priority="198">
      <formula>IF(RIGHT(TEXT(AK269,"0.#"),1)=".",TRUE,FALSE)</formula>
    </cfRule>
  </conditionalFormatting>
  <conditionalFormatting sqref="AU269:AX269">
    <cfRule type="expression" dxfId="899" priority="193">
      <formula>IF(AND(AU269&gt;=0, RIGHT(TEXT(AU269,"0.#"),1)&lt;&gt;"."),TRUE,FALSE)</formula>
    </cfRule>
    <cfRule type="expression" dxfId="898" priority="194">
      <formula>IF(AND(AU269&gt;=0, RIGHT(TEXT(AU269,"0.#"),1)="."),TRUE,FALSE)</formula>
    </cfRule>
    <cfRule type="expression" dxfId="897" priority="195">
      <formula>IF(AND(AU269&lt;0, RIGHT(TEXT(AU269,"0.#"),1)&lt;&gt;"."),TRUE,FALSE)</formula>
    </cfRule>
    <cfRule type="expression" dxfId="896" priority="196">
      <formula>IF(AND(AU269&lt;0, RIGHT(TEXT(AU269,"0.#"),1)="."),TRUE,FALSE)</formula>
    </cfRule>
  </conditionalFormatting>
  <conditionalFormatting sqref="AK270:AK298">
    <cfRule type="expression" dxfId="895" priority="191">
      <formula>IF(RIGHT(TEXT(AK270,"0.#"),1)=".",FALSE,TRUE)</formula>
    </cfRule>
    <cfRule type="expression" dxfId="894" priority="192">
      <formula>IF(RIGHT(TEXT(AK270,"0.#"),1)=".",TRUE,FALSE)</formula>
    </cfRule>
  </conditionalFormatting>
  <conditionalFormatting sqref="AU270:AX298">
    <cfRule type="expression" dxfId="893" priority="187">
      <formula>IF(AND(AU270&gt;=0, RIGHT(TEXT(AU270,"0.#"),1)&lt;&gt;"."),TRUE,FALSE)</formula>
    </cfRule>
    <cfRule type="expression" dxfId="892" priority="188">
      <formula>IF(AND(AU270&gt;=0, RIGHT(TEXT(AU270,"0.#"),1)="."),TRUE,FALSE)</formula>
    </cfRule>
    <cfRule type="expression" dxfId="891" priority="189">
      <formula>IF(AND(AU270&lt;0, RIGHT(TEXT(AU270,"0.#"),1)&lt;&gt;"."),TRUE,FALSE)</formula>
    </cfRule>
    <cfRule type="expression" dxfId="890" priority="190">
      <formula>IF(AND(AU270&lt;0, RIGHT(TEXT(AU270,"0.#"),1)="."),TRUE,FALSE)</formula>
    </cfRule>
  </conditionalFormatting>
  <conditionalFormatting sqref="AK302">
    <cfRule type="expression" dxfId="889" priority="185">
      <formula>IF(RIGHT(TEXT(AK302,"0.#"),1)=".",FALSE,TRUE)</formula>
    </cfRule>
    <cfRule type="expression" dxfId="888" priority="186">
      <formula>IF(RIGHT(TEXT(AK302,"0.#"),1)=".",TRUE,FALSE)</formula>
    </cfRule>
  </conditionalFormatting>
  <conditionalFormatting sqref="AU302:AX302">
    <cfRule type="expression" dxfId="887" priority="181">
      <formula>IF(AND(AU302&gt;=0, RIGHT(TEXT(AU302,"0.#"),1)&lt;&gt;"."),TRUE,FALSE)</formula>
    </cfRule>
    <cfRule type="expression" dxfId="886" priority="182">
      <formula>IF(AND(AU302&gt;=0, RIGHT(TEXT(AU302,"0.#"),1)="."),TRUE,FALSE)</formula>
    </cfRule>
    <cfRule type="expression" dxfId="885" priority="183">
      <formula>IF(AND(AU302&lt;0, RIGHT(TEXT(AU302,"0.#"),1)&lt;&gt;"."),TRUE,FALSE)</formula>
    </cfRule>
    <cfRule type="expression" dxfId="884" priority="184">
      <formula>IF(AND(AU302&lt;0, RIGHT(TEXT(AU302,"0.#"),1)="."),TRUE,FALSE)</formula>
    </cfRule>
  </conditionalFormatting>
  <conditionalFormatting sqref="AK303:AK331">
    <cfRule type="expression" dxfId="883" priority="179">
      <formula>IF(RIGHT(TEXT(AK303,"0.#"),1)=".",FALSE,TRUE)</formula>
    </cfRule>
    <cfRule type="expression" dxfId="882" priority="180">
      <formula>IF(RIGHT(TEXT(AK303,"0.#"),1)=".",TRUE,FALSE)</formula>
    </cfRule>
  </conditionalFormatting>
  <conditionalFormatting sqref="AU303:AX331">
    <cfRule type="expression" dxfId="881" priority="175">
      <formula>IF(AND(AU303&gt;=0, RIGHT(TEXT(AU303,"0.#"),1)&lt;&gt;"."),TRUE,FALSE)</formula>
    </cfRule>
    <cfRule type="expression" dxfId="880" priority="176">
      <formula>IF(AND(AU303&gt;=0, RIGHT(TEXT(AU303,"0.#"),1)="."),TRUE,FALSE)</formula>
    </cfRule>
    <cfRule type="expression" dxfId="879" priority="177">
      <formula>IF(AND(AU303&lt;0, RIGHT(TEXT(AU303,"0.#"),1)&lt;&gt;"."),TRUE,FALSE)</formula>
    </cfRule>
    <cfRule type="expression" dxfId="878" priority="178">
      <formula>IF(AND(AU303&lt;0, RIGHT(TEXT(AU303,"0.#"),1)="."),TRUE,FALSE)</formula>
    </cfRule>
  </conditionalFormatting>
  <conditionalFormatting sqref="AK335">
    <cfRule type="expression" dxfId="877" priority="173">
      <formula>IF(RIGHT(TEXT(AK335,"0.#"),1)=".",FALSE,TRUE)</formula>
    </cfRule>
    <cfRule type="expression" dxfId="876" priority="174">
      <formula>IF(RIGHT(TEXT(AK335,"0.#"),1)=".",TRUE,FALSE)</formula>
    </cfRule>
  </conditionalFormatting>
  <conditionalFormatting sqref="AU335:AX335">
    <cfRule type="expression" dxfId="875" priority="169">
      <formula>IF(AND(AU335&gt;=0, RIGHT(TEXT(AU335,"0.#"),1)&lt;&gt;"."),TRUE,FALSE)</formula>
    </cfRule>
    <cfRule type="expression" dxfId="874" priority="170">
      <formula>IF(AND(AU335&gt;=0, RIGHT(TEXT(AU335,"0.#"),1)="."),TRUE,FALSE)</formula>
    </cfRule>
    <cfRule type="expression" dxfId="873" priority="171">
      <formula>IF(AND(AU335&lt;0, RIGHT(TEXT(AU335,"0.#"),1)&lt;&gt;"."),TRUE,FALSE)</formula>
    </cfRule>
    <cfRule type="expression" dxfId="872" priority="172">
      <formula>IF(AND(AU335&lt;0, RIGHT(TEXT(AU335,"0.#"),1)="."),TRUE,FALSE)</formula>
    </cfRule>
  </conditionalFormatting>
  <conditionalFormatting sqref="AK336:AK364">
    <cfRule type="expression" dxfId="871" priority="167">
      <formula>IF(RIGHT(TEXT(AK336,"0.#"),1)=".",FALSE,TRUE)</formula>
    </cfRule>
    <cfRule type="expression" dxfId="870" priority="168">
      <formula>IF(RIGHT(TEXT(AK336,"0.#"),1)=".",TRUE,FALSE)</formula>
    </cfRule>
  </conditionalFormatting>
  <conditionalFormatting sqref="AU336:AX364">
    <cfRule type="expression" dxfId="869" priority="163">
      <formula>IF(AND(AU336&gt;=0, RIGHT(TEXT(AU336,"0.#"),1)&lt;&gt;"."),TRUE,FALSE)</formula>
    </cfRule>
    <cfRule type="expression" dxfId="868" priority="164">
      <formula>IF(AND(AU336&gt;=0, RIGHT(TEXT(AU336,"0.#"),1)="."),TRUE,FALSE)</formula>
    </cfRule>
    <cfRule type="expression" dxfId="867" priority="165">
      <formula>IF(AND(AU336&lt;0, RIGHT(TEXT(AU336,"0.#"),1)&lt;&gt;"."),TRUE,FALSE)</formula>
    </cfRule>
    <cfRule type="expression" dxfId="866" priority="166">
      <formula>IF(AND(AU336&lt;0, RIGHT(TEXT(AU336,"0.#"),1)="."),TRUE,FALSE)</formula>
    </cfRule>
  </conditionalFormatting>
  <conditionalFormatting sqref="AK368">
    <cfRule type="expression" dxfId="865" priority="161">
      <formula>IF(RIGHT(TEXT(AK368,"0.#"),1)=".",FALSE,TRUE)</formula>
    </cfRule>
    <cfRule type="expression" dxfId="864" priority="162">
      <formula>IF(RIGHT(TEXT(AK368,"0.#"),1)=".",TRUE,FALSE)</formula>
    </cfRule>
  </conditionalFormatting>
  <conditionalFormatting sqref="AU368:AX368">
    <cfRule type="expression" dxfId="863" priority="157">
      <formula>IF(AND(AU368&gt;=0, RIGHT(TEXT(AU368,"0.#"),1)&lt;&gt;"."),TRUE,FALSE)</formula>
    </cfRule>
    <cfRule type="expression" dxfId="862" priority="158">
      <formula>IF(AND(AU368&gt;=0, RIGHT(TEXT(AU368,"0.#"),1)="."),TRUE,FALSE)</formula>
    </cfRule>
    <cfRule type="expression" dxfId="861" priority="159">
      <formula>IF(AND(AU368&lt;0, RIGHT(TEXT(AU368,"0.#"),1)&lt;&gt;"."),TRUE,FALSE)</formula>
    </cfRule>
    <cfRule type="expression" dxfId="860" priority="160">
      <formula>IF(AND(AU368&lt;0, RIGHT(TEXT(AU368,"0.#"),1)="."),TRUE,FALSE)</formula>
    </cfRule>
  </conditionalFormatting>
  <conditionalFormatting sqref="AK369:AK397">
    <cfRule type="expression" dxfId="859" priority="155">
      <formula>IF(RIGHT(TEXT(AK369,"0.#"),1)=".",FALSE,TRUE)</formula>
    </cfRule>
    <cfRule type="expression" dxfId="858" priority="156">
      <formula>IF(RIGHT(TEXT(AK369,"0.#"),1)=".",TRUE,FALSE)</formula>
    </cfRule>
  </conditionalFormatting>
  <conditionalFormatting sqref="AU369:AX397">
    <cfRule type="expression" dxfId="857" priority="151">
      <formula>IF(AND(AU369&gt;=0, RIGHT(TEXT(AU369,"0.#"),1)&lt;&gt;"."),TRUE,FALSE)</formula>
    </cfRule>
    <cfRule type="expression" dxfId="856" priority="152">
      <formula>IF(AND(AU369&gt;=0, RIGHT(TEXT(AU369,"0.#"),1)="."),TRUE,FALSE)</formula>
    </cfRule>
    <cfRule type="expression" dxfId="855" priority="153">
      <formula>IF(AND(AU369&lt;0, RIGHT(TEXT(AU369,"0.#"),1)&lt;&gt;"."),TRUE,FALSE)</formula>
    </cfRule>
    <cfRule type="expression" dxfId="854" priority="154">
      <formula>IF(AND(AU369&lt;0, RIGHT(TEXT(AU369,"0.#"),1)="."),TRUE,FALSE)</formula>
    </cfRule>
  </conditionalFormatting>
  <conditionalFormatting sqref="AK401">
    <cfRule type="expression" dxfId="853" priority="149">
      <formula>IF(RIGHT(TEXT(AK401,"0.#"),1)=".",FALSE,TRUE)</formula>
    </cfRule>
    <cfRule type="expression" dxfId="852" priority="150">
      <formula>IF(RIGHT(TEXT(AK401,"0.#"),1)=".",TRUE,FALSE)</formula>
    </cfRule>
  </conditionalFormatting>
  <conditionalFormatting sqref="AU401:AX401">
    <cfRule type="expression" dxfId="851" priority="145">
      <formula>IF(AND(AU401&gt;=0, RIGHT(TEXT(AU401,"0.#"),1)&lt;&gt;"."),TRUE,FALSE)</formula>
    </cfRule>
    <cfRule type="expression" dxfId="850" priority="146">
      <formula>IF(AND(AU401&gt;=0, RIGHT(TEXT(AU401,"0.#"),1)="."),TRUE,FALSE)</formula>
    </cfRule>
    <cfRule type="expression" dxfId="849" priority="147">
      <formula>IF(AND(AU401&lt;0, RIGHT(TEXT(AU401,"0.#"),1)&lt;&gt;"."),TRUE,FALSE)</formula>
    </cfRule>
    <cfRule type="expression" dxfId="848" priority="148">
      <formula>IF(AND(AU401&lt;0, RIGHT(TEXT(AU401,"0.#"),1)="."),TRUE,FALSE)</formula>
    </cfRule>
  </conditionalFormatting>
  <conditionalFormatting sqref="AK402:AK430">
    <cfRule type="expression" dxfId="847" priority="143">
      <formula>IF(RIGHT(TEXT(AK402,"0.#"),1)=".",FALSE,TRUE)</formula>
    </cfRule>
    <cfRule type="expression" dxfId="846" priority="144">
      <formula>IF(RIGHT(TEXT(AK402,"0.#"),1)=".",TRUE,FALSE)</formula>
    </cfRule>
  </conditionalFormatting>
  <conditionalFormatting sqref="AU402:AX430">
    <cfRule type="expression" dxfId="845" priority="139">
      <formula>IF(AND(AU402&gt;=0, RIGHT(TEXT(AU402,"0.#"),1)&lt;&gt;"."),TRUE,FALSE)</formula>
    </cfRule>
    <cfRule type="expression" dxfId="844" priority="140">
      <formula>IF(AND(AU402&gt;=0, RIGHT(TEXT(AU402,"0.#"),1)="."),TRUE,FALSE)</formula>
    </cfRule>
    <cfRule type="expression" dxfId="843" priority="141">
      <formula>IF(AND(AU402&lt;0, RIGHT(TEXT(AU402,"0.#"),1)&lt;&gt;"."),TRUE,FALSE)</formula>
    </cfRule>
    <cfRule type="expression" dxfId="842" priority="142">
      <formula>IF(AND(AU402&lt;0, RIGHT(TEXT(AU402,"0.#"),1)="."),TRUE,FALSE)</formula>
    </cfRule>
  </conditionalFormatting>
  <conditionalFormatting sqref="AK434">
    <cfRule type="expression" dxfId="841" priority="137">
      <formula>IF(RIGHT(TEXT(AK434,"0.#"),1)=".",FALSE,TRUE)</formula>
    </cfRule>
    <cfRule type="expression" dxfId="840" priority="138">
      <formula>IF(RIGHT(TEXT(AK434,"0.#"),1)=".",TRUE,FALSE)</formula>
    </cfRule>
  </conditionalFormatting>
  <conditionalFormatting sqref="AU434:AX434">
    <cfRule type="expression" dxfId="839" priority="133">
      <formula>IF(AND(AU434&gt;=0, RIGHT(TEXT(AU434,"0.#"),1)&lt;&gt;"."),TRUE,FALSE)</formula>
    </cfRule>
    <cfRule type="expression" dxfId="838" priority="134">
      <formula>IF(AND(AU434&gt;=0, RIGHT(TEXT(AU434,"0.#"),1)="."),TRUE,FALSE)</formula>
    </cfRule>
    <cfRule type="expression" dxfId="837" priority="135">
      <formula>IF(AND(AU434&lt;0, RIGHT(TEXT(AU434,"0.#"),1)&lt;&gt;"."),TRUE,FALSE)</formula>
    </cfRule>
    <cfRule type="expression" dxfId="836" priority="136">
      <formula>IF(AND(AU434&lt;0, RIGHT(TEXT(AU434,"0.#"),1)="."),TRUE,FALSE)</formula>
    </cfRule>
  </conditionalFormatting>
  <conditionalFormatting sqref="AK435:AK463">
    <cfRule type="expression" dxfId="835" priority="131">
      <formula>IF(RIGHT(TEXT(AK435,"0.#"),1)=".",FALSE,TRUE)</formula>
    </cfRule>
    <cfRule type="expression" dxfId="834" priority="132">
      <formula>IF(RIGHT(TEXT(AK435,"0.#"),1)=".",TRUE,FALSE)</formula>
    </cfRule>
  </conditionalFormatting>
  <conditionalFormatting sqref="AU435:AX463">
    <cfRule type="expression" dxfId="833" priority="127">
      <formula>IF(AND(AU435&gt;=0, RIGHT(TEXT(AU435,"0.#"),1)&lt;&gt;"."),TRUE,FALSE)</formula>
    </cfRule>
    <cfRule type="expression" dxfId="832" priority="128">
      <formula>IF(AND(AU435&gt;=0, RIGHT(TEXT(AU435,"0.#"),1)="."),TRUE,FALSE)</formula>
    </cfRule>
    <cfRule type="expression" dxfId="831" priority="129">
      <formula>IF(AND(AU435&lt;0, RIGHT(TEXT(AU435,"0.#"),1)&lt;&gt;"."),TRUE,FALSE)</formula>
    </cfRule>
    <cfRule type="expression" dxfId="830" priority="130">
      <formula>IF(AND(AU435&lt;0, RIGHT(TEXT(AU435,"0.#"),1)="."),TRUE,FALSE)</formula>
    </cfRule>
  </conditionalFormatting>
  <conditionalFormatting sqref="AK467">
    <cfRule type="expression" dxfId="829" priority="125">
      <formula>IF(RIGHT(TEXT(AK467,"0.#"),1)=".",FALSE,TRUE)</formula>
    </cfRule>
    <cfRule type="expression" dxfId="828" priority="126">
      <formula>IF(RIGHT(TEXT(AK467,"0.#"),1)=".",TRUE,FALSE)</formula>
    </cfRule>
  </conditionalFormatting>
  <conditionalFormatting sqref="AU467:AX467">
    <cfRule type="expression" dxfId="827" priority="121">
      <formula>IF(AND(AU467&gt;=0, RIGHT(TEXT(AU467,"0.#"),1)&lt;&gt;"."),TRUE,FALSE)</formula>
    </cfRule>
    <cfRule type="expression" dxfId="826" priority="122">
      <formula>IF(AND(AU467&gt;=0, RIGHT(TEXT(AU467,"0.#"),1)="."),TRUE,FALSE)</formula>
    </cfRule>
    <cfRule type="expression" dxfId="825" priority="123">
      <formula>IF(AND(AU467&lt;0, RIGHT(TEXT(AU467,"0.#"),1)&lt;&gt;"."),TRUE,FALSE)</formula>
    </cfRule>
    <cfRule type="expression" dxfId="824" priority="124">
      <formula>IF(AND(AU467&lt;0, RIGHT(TEXT(AU467,"0.#"),1)="."),TRUE,FALSE)</formula>
    </cfRule>
  </conditionalFormatting>
  <conditionalFormatting sqref="AK468:AK496">
    <cfRule type="expression" dxfId="823" priority="119">
      <formula>IF(RIGHT(TEXT(AK468,"0.#"),1)=".",FALSE,TRUE)</formula>
    </cfRule>
    <cfRule type="expression" dxfId="822" priority="120">
      <formula>IF(RIGHT(TEXT(AK468,"0.#"),1)=".",TRUE,FALSE)</formula>
    </cfRule>
  </conditionalFormatting>
  <conditionalFormatting sqref="AU468:AX496">
    <cfRule type="expression" dxfId="821" priority="115">
      <formula>IF(AND(AU468&gt;=0, RIGHT(TEXT(AU468,"0.#"),1)&lt;&gt;"."),TRUE,FALSE)</formula>
    </cfRule>
    <cfRule type="expression" dxfId="820" priority="116">
      <formula>IF(AND(AU468&gt;=0, RIGHT(TEXT(AU468,"0.#"),1)="."),TRUE,FALSE)</formula>
    </cfRule>
    <cfRule type="expression" dxfId="819" priority="117">
      <formula>IF(AND(AU468&lt;0, RIGHT(TEXT(AU468,"0.#"),1)&lt;&gt;"."),TRUE,FALSE)</formula>
    </cfRule>
    <cfRule type="expression" dxfId="818" priority="118">
      <formula>IF(AND(AU468&lt;0, RIGHT(TEXT(AU468,"0.#"),1)="."),TRUE,FALSE)</formula>
    </cfRule>
  </conditionalFormatting>
  <conditionalFormatting sqref="AE24:AX24 AJ23:AS23">
    <cfRule type="expression" dxfId="817" priority="113">
      <formula>IF(RIGHT(TEXT(AE23,"0.#"),1)=".",FALSE,TRUE)</formula>
    </cfRule>
    <cfRule type="expression" dxfId="816" priority="114">
      <formula>IF(RIGHT(TEXT(AE23,"0.#"),1)=".",TRUE,FALSE)</formula>
    </cfRule>
  </conditionalFormatting>
  <conditionalFormatting sqref="AE25:AI25">
    <cfRule type="expression" dxfId="815" priority="105">
      <formula>IF(AND(AE25&gt;=0, RIGHT(TEXT(AE25,"0.#"),1)&lt;&gt;"."),TRUE,FALSE)</formula>
    </cfRule>
    <cfRule type="expression" dxfId="814" priority="106">
      <formula>IF(AND(AE25&gt;=0, RIGHT(TEXT(AE25,"0.#"),1)="."),TRUE,FALSE)</formula>
    </cfRule>
    <cfRule type="expression" dxfId="813" priority="107">
      <formula>IF(AND(AE25&lt;0, RIGHT(TEXT(AE25,"0.#"),1)&lt;&gt;"."),TRUE,FALSE)</formula>
    </cfRule>
    <cfRule type="expression" dxfId="812" priority="108">
      <formula>IF(AND(AE25&lt;0, RIGHT(TEXT(AE25,"0.#"),1)="."),TRUE,FALSE)</formula>
    </cfRule>
  </conditionalFormatting>
  <conditionalFormatting sqref="AJ25:AS25">
    <cfRule type="expression" dxfId="811" priority="101">
      <formula>IF(AND(AJ25&gt;=0, RIGHT(TEXT(AJ25,"0.#"),1)&lt;&gt;"."),TRUE,FALSE)</formula>
    </cfRule>
    <cfRule type="expression" dxfId="810" priority="102">
      <formula>IF(AND(AJ25&gt;=0, RIGHT(TEXT(AJ25,"0.#"),1)="."),TRUE,FALSE)</formula>
    </cfRule>
    <cfRule type="expression" dxfId="809" priority="103">
      <formula>IF(AND(AJ25&lt;0, RIGHT(TEXT(AJ25,"0.#"),1)&lt;&gt;"."),TRUE,FALSE)</formula>
    </cfRule>
    <cfRule type="expression" dxfId="808" priority="104">
      <formula>IF(AND(AJ25&lt;0, RIGHT(TEXT(AJ25,"0.#"),1)="."),TRUE,FALSE)</formula>
    </cfRule>
  </conditionalFormatting>
  <conditionalFormatting sqref="AU236:AX236">
    <cfRule type="expression" dxfId="807" priority="89">
      <formula>IF(AND(AU236&gt;=0, RIGHT(TEXT(AU236,"0.#"),1)&lt;&gt;"."),TRUE,FALSE)</formula>
    </cfRule>
    <cfRule type="expression" dxfId="806" priority="90">
      <formula>IF(AND(AU236&gt;=0, RIGHT(TEXT(AU236,"0.#"),1)="."),TRUE,FALSE)</formula>
    </cfRule>
    <cfRule type="expression" dxfId="805" priority="91">
      <formula>IF(AND(AU236&lt;0, RIGHT(TEXT(AU236,"0.#"),1)&lt;&gt;"."),TRUE,FALSE)</formula>
    </cfRule>
    <cfRule type="expression" dxfId="804" priority="92">
      <formula>IF(AND(AU236&lt;0, RIGHT(TEXT(AU236,"0.#"),1)="."),TRUE,FALSE)</formula>
    </cfRule>
  </conditionalFormatting>
  <conditionalFormatting sqref="AE43:AI43 AE38:AI38 AE33:AI33 AE28:AI28">
    <cfRule type="expression" dxfId="803" priority="87">
      <formula>IF(RIGHT(TEXT(AE28,"0.#"),1)=".",FALSE,TRUE)</formula>
    </cfRule>
    <cfRule type="expression" dxfId="802" priority="88">
      <formula>IF(RIGHT(TEXT(AE28,"0.#"),1)=".",TRUE,FALSE)</formula>
    </cfRule>
  </conditionalFormatting>
  <conditionalFormatting sqref="AE44:AX44 AJ43:AS43 AE39:AX39 AJ38:AS38 AE34:AX34 AJ33:AS33 AE29:AX29 AJ28:AS28">
    <cfRule type="expression" dxfId="801" priority="85">
      <formula>IF(RIGHT(TEXT(AE28,"0.#"),1)=".",FALSE,TRUE)</formula>
    </cfRule>
    <cfRule type="expression" dxfId="800" priority="86">
      <formula>IF(RIGHT(TEXT(AE28,"0.#"),1)=".",TRUE,FALSE)</formula>
    </cfRule>
  </conditionalFormatting>
  <conditionalFormatting sqref="AE45:AI45 AE40:AI40 AE35:AI35 AE30:AI30">
    <cfRule type="expression" dxfId="799" priority="81">
      <formula>IF(AND(AE30&gt;=0, RIGHT(TEXT(AE30,"0.#"),1)&lt;&gt;"."),TRUE,FALSE)</formula>
    </cfRule>
    <cfRule type="expression" dxfId="798" priority="82">
      <formula>IF(AND(AE30&gt;=0, RIGHT(TEXT(AE30,"0.#"),1)="."),TRUE,FALSE)</formula>
    </cfRule>
    <cfRule type="expression" dxfId="797" priority="83">
      <formula>IF(AND(AE30&lt;0, RIGHT(TEXT(AE30,"0.#"),1)&lt;&gt;"."),TRUE,FALSE)</formula>
    </cfRule>
    <cfRule type="expression" dxfId="796" priority="84">
      <formula>IF(AND(AE30&lt;0, RIGHT(TEXT(AE30,"0.#"),1)="."),TRUE,FALSE)</formula>
    </cfRule>
  </conditionalFormatting>
  <conditionalFormatting sqref="AJ45:AS45 AJ40:AS40 AJ35:AS35 AJ30:AS30">
    <cfRule type="expression" dxfId="795" priority="77">
      <formula>IF(AND(AJ30&gt;=0, RIGHT(TEXT(AJ30,"0.#"),1)&lt;&gt;"."),TRUE,FALSE)</formula>
    </cfRule>
    <cfRule type="expression" dxfId="794" priority="78">
      <formula>IF(AND(AJ30&gt;=0, RIGHT(TEXT(AJ30,"0.#"),1)="."),TRUE,FALSE)</formula>
    </cfRule>
    <cfRule type="expression" dxfId="793" priority="79">
      <formula>IF(AND(AJ30&lt;0, RIGHT(TEXT(AJ30,"0.#"),1)&lt;&gt;"."),TRUE,FALSE)</formula>
    </cfRule>
    <cfRule type="expression" dxfId="792" priority="80">
      <formula>IF(AND(AJ30&lt;0, RIGHT(TEXT(AJ30,"0.#"),1)="."),TRUE,FALSE)</formula>
    </cfRule>
  </conditionalFormatting>
  <conditionalFormatting sqref="AE64:AI64 AE59:AI59">
    <cfRule type="expression" dxfId="791" priority="75">
      <formula>IF(RIGHT(TEXT(AE59,"0.#"),1)=".",FALSE,TRUE)</formula>
    </cfRule>
    <cfRule type="expression" dxfId="790" priority="76">
      <formula>IF(RIGHT(TEXT(AE59,"0.#"),1)=".",TRUE,FALSE)</formula>
    </cfRule>
  </conditionalFormatting>
  <conditionalFormatting sqref="AE65:AX65 AJ64:AS64 AE60:AX60 AJ59:AS59">
    <cfRule type="expression" dxfId="789" priority="73">
      <formula>IF(RIGHT(TEXT(AE59,"0.#"),1)=".",FALSE,TRUE)</formula>
    </cfRule>
    <cfRule type="expression" dxfId="788" priority="74">
      <formula>IF(RIGHT(TEXT(AE59,"0.#"),1)=".",TRUE,FALSE)</formula>
    </cfRule>
  </conditionalFormatting>
  <conditionalFormatting sqref="AE66:AI66 AE61:AI61">
    <cfRule type="expression" dxfId="787" priority="69">
      <formula>IF(AND(AE61&gt;=0, RIGHT(TEXT(AE61,"0.#"),1)&lt;&gt;"."),TRUE,FALSE)</formula>
    </cfRule>
    <cfRule type="expression" dxfId="786" priority="70">
      <formula>IF(AND(AE61&gt;=0, RIGHT(TEXT(AE61,"0.#"),1)="."),TRUE,FALSE)</formula>
    </cfRule>
    <cfRule type="expression" dxfId="785" priority="71">
      <formula>IF(AND(AE61&lt;0, RIGHT(TEXT(AE61,"0.#"),1)&lt;&gt;"."),TRUE,FALSE)</formula>
    </cfRule>
    <cfRule type="expression" dxfId="784" priority="72">
      <formula>IF(AND(AE61&lt;0, RIGHT(TEXT(AE61,"0.#"),1)="."),TRUE,FALSE)</formula>
    </cfRule>
  </conditionalFormatting>
  <conditionalFormatting sqref="AJ66:AS66 AJ61:AS61">
    <cfRule type="expression" dxfId="783" priority="65">
      <formula>IF(AND(AJ61&gt;=0, RIGHT(TEXT(AJ61,"0.#"),1)&lt;&gt;"."),TRUE,FALSE)</formula>
    </cfRule>
    <cfRule type="expression" dxfId="782" priority="66">
      <formula>IF(AND(AJ61&gt;=0, RIGHT(TEXT(AJ61,"0.#"),1)="."),TRUE,FALSE)</formula>
    </cfRule>
    <cfRule type="expression" dxfId="781" priority="67">
      <formula>IF(AND(AJ61&lt;0, RIGHT(TEXT(AJ61,"0.#"),1)&lt;&gt;"."),TRUE,FALSE)</formula>
    </cfRule>
    <cfRule type="expression" dxfId="780" priority="68">
      <formula>IF(AND(AJ61&lt;0, RIGHT(TEXT(AJ61,"0.#"),1)="."),TRUE,FALSE)</formula>
    </cfRule>
  </conditionalFormatting>
  <conditionalFormatting sqref="AE81:AX81 AE78:AX78 AE75:AX75 AE72:AX72">
    <cfRule type="expression" dxfId="779" priority="63">
      <formula>IF(RIGHT(TEXT(AE72,"0.#"),1)=".",FALSE,TRUE)</formula>
    </cfRule>
    <cfRule type="expression" dxfId="778" priority="64">
      <formula>IF(RIGHT(TEXT(AE72,"0.#"),1)=".",TRUE,FALSE)</formula>
    </cfRule>
  </conditionalFormatting>
  <conditionalFormatting sqref="AE80:AS80 AE77:AS77 AE74:AS74 AE71:AS71">
    <cfRule type="expression" dxfId="777" priority="61">
      <formula>IF(RIGHT(TEXT(AE71,"0.#"),1)=".",FALSE,TRUE)</formula>
    </cfRule>
    <cfRule type="expression" dxfId="776" priority="62">
      <formula>IF(RIGHT(TEXT(AE71,"0.#"),1)=".",TRUE,FALSE)</formula>
    </cfRule>
  </conditionalFormatting>
  <conditionalFormatting sqref="W13:AC13">
    <cfRule type="expression" dxfId="775" priority="59">
      <formula>IF(RIGHT(TEXT(W13,"0.#"),1)=".",FALSE,TRUE)</formula>
    </cfRule>
    <cfRule type="expression" dxfId="774" priority="60">
      <formula>IF(RIGHT(TEXT(W13,"0.#"),1)=".",TRUE,FALSE)</formula>
    </cfRule>
  </conditionalFormatting>
  <conditionalFormatting sqref="W14:AC16">
    <cfRule type="expression" dxfId="773" priority="57">
      <formula>IF(RIGHT(TEXT(W14,"0.#"),1)=".",FALSE,TRUE)</formula>
    </cfRule>
    <cfRule type="expression" dxfId="772" priority="58">
      <formula>IF(RIGHT(TEXT(W14,"0.#"),1)=".",TRUE,FALSE)</formula>
    </cfRule>
  </conditionalFormatting>
  <conditionalFormatting sqref="Y181">
    <cfRule type="expression" dxfId="771" priority="41">
      <formula>IF(RIGHT(TEXT(Y181,"0.#"),1)=".",FALSE,TRUE)</formula>
    </cfRule>
    <cfRule type="expression" dxfId="770" priority="42">
      <formula>IF(RIGHT(TEXT(Y181,"0.#"),1)=".",TRUE,FALSE)</formula>
    </cfRule>
  </conditionalFormatting>
  <conditionalFormatting sqref="Y182">
    <cfRule type="expression" dxfId="769" priority="39">
      <formula>IF(RIGHT(TEXT(Y182,"0.#"),1)=".",FALSE,TRUE)</formula>
    </cfRule>
    <cfRule type="expression" dxfId="768" priority="40">
      <formula>IF(RIGHT(TEXT(Y182,"0.#"),1)=".",TRUE,FALSE)</formula>
    </cfRule>
  </conditionalFormatting>
  <conditionalFormatting sqref="Y183">
    <cfRule type="expression" dxfId="767" priority="37">
      <formula>IF(RIGHT(TEXT(Y183,"0.#"),1)=".",FALSE,TRUE)</formula>
    </cfRule>
    <cfRule type="expression" dxfId="766" priority="38">
      <formula>IF(RIGHT(TEXT(Y183,"0.#"),1)=".",TRUE,FALSE)</formula>
    </cfRule>
  </conditionalFormatting>
  <conditionalFormatting sqref="Y184">
    <cfRule type="expression" dxfId="765" priority="35">
      <formula>IF(RIGHT(TEXT(Y184,"0.#"),1)=".",FALSE,TRUE)</formula>
    </cfRule>
    <cfRule type="expression" dxfId="764" priority="36">
      <formula>IF(RIGHT(TEXT(Y184,"0.#"),1)=".",TRUE,FALSE)</formula>
    </cfRule>
  </conditionalFormatting>
  <conditionalFormatting sqref="Y185">
    <cfRule type="expression" dxfId="763" priority="33">
      <formula>IF(RIGHT(TEXT(Y185,"0.#"),1)=".",FALSE,TRUE)</formula>
    </cfRule>
    <cfRule type="expression" dxfId="762" priority="34">
      <formula>IF(RIGHT(TEXT(Y185,"0.#"),1)=".",TRUE,FALSE)</formula>
    </cfRule>
  </conditionalFormatting>
  <conditionalFormatting sqref="AU181:AU185">
    <cfRule type="expression" dxfId="761" priority="31">
      <formula>IF(RIGHT(TEXT(AU181,"0.#"),1)=".",FALSE,TRUE)</formula>
    </cfRule>
    <cfRule type="expression" dxfId="760" priority="32">
      <formula>IF(RIGHT(TEXT(AU181,"0.#"),1)=".",TRUE,FALSE)</formula>
    </cfRule>
  </conditionalFormatting>
  <conditionalFormatting sqref="Y194">
    <cfRule type="expression" dxfId="759" priority="15">
      <formula>IF(RIGHT(TEXT(Y194,"0.#"),1)=".",FALSE,TRUE)</formula>
    </cfRule>
    <cfRule type="expression" dxfId="758" priority="16">
      <formula>IF(RIGHT(TEXT(Y194,"0.#"),1)=".",TRUE,FALSE)</formula>
    </cfRule>
  </conditionalFormatting>
  <conditionalFormatting sqref="Y195">
    <cfRule type="expression" dxfId="757" priority="13">
      <formula>IF(RIGHT(TEXT(Y195,"0.#"),1)=".",FALSE,TRUE)</formula>
    </cfRule>
    <cfRule type="expression" dxfId="756" priority="14">
      <formula>IF(RIGHT(TEXT(Y195,"0.#"),1)=".",TRUE,FALSE)</formula>
    </cfRule>
  </conditionalFormatting>
  <conditionalFormatting sqref="Y196">
    <cfRule type="expression" dxfId="755" priority="11">
      <formula>IF(RIGHT(TEXT(Y196,"0.#"),1)=".",FALSE,TRUE)</formula>
    </cfRule>
    <cfRule type="expression" dxfId="754" priority="12">
      <formula>IF(RIGHT(TEXT(Y196,"0.#"),1)=".",TRUE,FALSE)</formula>
    </cfRule>
  </conditionalFormatting>
  <conditionalFormatting sqref="Y197">
    <cfRule type="expression" dxfId="753" priority="9">
      <formula>IF(RIGHT(TEXT(Y197,"0.#"),1)=".",FALSE,TRUE)</formula>
    </cfRule>
    <cfRule type="expression" dxfId="752" priority="10">
      <formula>IF(RIGHT(TEXT(Y197,"0.#"),1)=".",TRUE,FALSE)</formula>
    </cfRule>
  </conditionalFormatting>
  <conditionalFormatting sqref="Y198">
    <cfRule type="expression" dxfId="751" priority="7">
      <formula>IF(RIGHT(TEXT(Y198,"0.#"),1)=".",FALSE,TRUE)</formula>
    </cfRule>
    <cfRule type="expression" dxfId="750" priority="8">
      <formula>IF(RIGHT(TEXT(Y198,"0.#"),1)=".",TRUE,FALSE)</formula>
    </cfRule>
  </conditionalFormatting>
  <conditionalFormatting sqref="Y199">
    <cfRule type="expression" dxfId="749" priority="5">
      <formula>IF(RIGHT(TEXT(Y199,"0.#"),1)=".",FALSE,TRUE)</formula>
    </cfRule>
    <cfRule type="expression" dxfId="748" priority="6">
      <formula>IF(RIGHT(TEXT(Y199,"0.#"),1)=".",TRUE,FALSE)</formula>
    </cfRule>
  </conditionalFormatting>
  <conditionalFormatting sqref="Y200">
    <cfRule type="expression" dxfId="747" priority="3">
      <formula>IF(RIGHT(TEXT(Y200,"0.#"),1)=".",FALSE,TRUE)</formula>
    </cfRule>
    <cfRule type="expression" dxfId="746" priority="4">
      <formula>IF(RIGHT(TEXT(Y200,"0.#"),1)=".",TRUE,FALSE)</formula>
    </cfRule>
  </conditionalFormatting>
  <conditionalFormatting sqref="AU194:AU200">
    <cfRule type="expression" dxfId="745" priority="1">
      <formula>IF(RIGHT(TEXT(AU194,"0.#"),1)=".",FALSE,TRUE)</formula>
    </cfRule>
    <cfRule type="expression" dxfId="744" priority="2">
      <formula>IF(RIGHT(TEXT(AU194,"0.#"),1)=".",TRUE,FALSE)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cellComments="asDisplayed" r:id="rId1"/>
  <headerFooter differentFirst="1" alignWithMargins="0"/>
  <rowBreaks count="5" manualBreakCount="5">
    <brk id="105" max="16383" man="1"/>
    <brk id="138" max="16383" man="1"/>
    <brk id="177" max="50" man="1"/>
    <brk id="230" max="16383" man="1"/>
    <brk id="344"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57150</xdr:rowOff>
                  </from>
                  <to>
                    <xdr:col>49</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229</xdr:row>
                    <xdr:rowOff>38100</xdr:rowOff>
                  </from>
                  <to>
                    <xdr:col>46</xdr:col>
                    <xdr:colOff>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473</v>
      </c>
      <c r="C16" s="15" t="str">
        <f t="shared" si="0"/>
        <v>男女共同参画</v>
      </c>
      <c r="D16" s="15" t="str">
        <f t="shared" si="7"/>
        <v>子ども・若者育成支援、男女共同参画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473</v>
      </c>
      <c r="C23" s="15" t="str">
        <f t="shared" si="0"/>
        <v>地方創生</v>
      </c>
      <c r="D23" s="15" t="str">
        <f t="shared" si="7"/>
        <v>子ども・若者育成支援、男女共同参画、地方創生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子ども・若者育成支援、男女共同参画、地方創生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子ども・若者育成支援、男女共同参画、地方創生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8"/>
      <c r="B3" s="219"/>
      <c r="C3" s="219"/>
      <c r="D3" s="219"/>
      <c r="E3" s="219"/>
      <c r="F3" s="220"/>
      <c r="G3" s="228"/>
      <c r="H3" s="108"/>
      <c r="I3" s="108"/>
      <c r="J3" s="108"/>
      <c r="K3" s="108"/>
      <c r="L3" s="108"/>
      <c r="M3" s="108"/>
      <c r="N3" s="108"/>
      <c r="O3" s="229"/>
      <c r="P3" s="246"/>
      <c r="Q3" s="108"/>
      <c r="R3" s="108"/>
      <c r="S3" s="108"/>
      <c r="T3" s="108"/>
      <c r="U3" s="108"/>
      <c r="V3" s="108"/>
      <c r="W3" s="108"/>
      <c r="X3" s="229"/>
      <c r="Y3" s="283"/>
      <c r="Z3" s="284"/>
      <c r="AA3" s="285"/>
      <c r="AB3" s="143"/>
      <c r="AC3" s="138"/>
      <c r="AD3" s="139"/>
      <c r="AE3" s="144"/>
      <c r="AF3" s="137"/>
      <c r="AG3" s="137"/>
      <c r="AH3" s="137"/>
      <c r="AI3" s="289"/>
      <c r="AJ3" s="144"/>
      <c r="AK3" s="137"/>
      <c r="AL3" s="137"/>
      <c r="AM3" s="137"/>
      <c r="AN3" s="289"/>
      <c r="AO3" s="144"/>
      <c r="AP3" s="137"/>
      <c r="AQ3" s="137"/>
      <c r="AR3" s="137"/>
      <c r="AS3" s="289"/>
      <c r="AT3" s="67"/>
      <c r="AU3" s="110"/>
      <c r="AV3" s="110"/>
      <c r="AW3" s="108" t="s">
        <v>464</v>
      </c>
      <c r="AX3" s="109"/>
    </row>
    <row r="4" spans="1:50" ht="22.5" customHeight="1" x14ac:dyDescent="0.15">
      <c r="A4" s="221"/>
      <c r="B4" s="219"/>
      <c r="C4" s="219"/>
      <c r="D4" s="219"/>
      <c r="E4" s="219"/>
      <c r="F4" s="220"/>
      <c r="G4" s="325"/>
      <c r="H4" s="292"/>
      <c r="I4" s="292"/>
      <c r="J4" s="292"/>
      <c r="K4" s="292"/>
      <c r="L4" s="292"/>
      <c r="M4" s="292"/>
      <c r="N4" s="292"/>
      <c r="O4" s="293"/>
      <c r="P4" s="199"/>
      <c r="Q4" s="200"/>
      <c r="R4" s="200"/>
      <c r="S4" s="200"/>
      <c r="T4" s="200"/>
      <c r="U4" s="200"/>
      <c r="V4" s="200"/>
      <c r="W4" s="200"/>
      <c r="X4" s="201"/>
      <c r="Y4" s="297" t="s">
        <v>14</v>
      </c>
      <c r="Z4" s="298"/>
      <c r="AA4" s="299"/>
      <c r="AB4" s="675"/>
      <c r="AC4" s="300"/>
      <c r="AD4" s="300"/>
      <c r="AE4" s="93"/>
      <c r="AF4" s="94"/>
      <c r="AG4" s="94"/>
      <c r="AH4" s="94"/>
      <c r="AI4" s="95"/>
      <c r="AJ4" s="93"/>
      <c r="AK4" s="94"/>
      <c r="AL4" s="94"/>
      <c r="AM4" s="94"/>
      <c r="AN4" s="95"/>
      <c r="AO4" s="93"/>
      <c r="AP4" s="94"/>
      <c r="AQ4" s="94"/>
      <c r="AR4" s="94"/>
      <c r="AS4" s="95"/>
      <c r="AT4" s="231"/>
      <c r="AU4" s="231"/>
      <c r="AV4" s="231"/>
      <c r="AW4" s="231"/>
      <c r="AX4" s="232"/>
    </row>
    <row r="5" spans="1:50" ht="22.5" customHeight="1" x14ac:dyDescent="0.15">
      <c r="A5" s="222"/>
      <c r="B5" s="223"/>
      <c r="C5" s="223"/>
      <c r="D5" s="223"/>
      <c r="E5" s="223"/>
      <c r="F5" s="224"/>
      <c r="G5" s="294"/>
      <c r="H5" s="295"/>
      <c r="I5" s="295"/>
      <c r="J5" s="295"/>
      <c r="K5" s="295"/>
      <c r="L5" s="295"/>
      <c r="M5" s="295"/>
      <c r="N5" s="295"/>
      <c r="O5" s="296"/>
      <c r="P5" s="280"/>
      <c r="Q5" s="280"/>
      <c r="R5" s="280"/>
      <c r="S5" s="280"/>
      <c r="T5" s="280"/>
      <c r="U5" s="280"/>
      <c r="V5" s="280"/>
      <c r="W5" s="280"/>
      <c r="X5" s="281"/>
      <c r="Y5" s="179" t="s">
        <v>65</v>
      </c>
      <c r="Z5" s="121"/>
      <c r="AA5" s="175"/>
      <c r="AB5" s="33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5"/>
      <c r="B6" s="686"/>
      <c r="C6" s="686"/>
      <c r="D6" s="686"/>
      <c r="E6" s="686"/>
      <c r="F6" s="687"/>
      <c r="G6" s="326"/>
      <c r="H6" s="327"/>
      <c r="I6" s="327"/>
      <c r="J6" s="327"/>
      <c r="K6" s="327"/>
      <c r="L6" s="327"/>
      <c r="M6" s="327"/>
      <c r="N6" s="327"/>
      <c r="O6" s="328"/>
      <c r="P6" s="202"/>
      <c r="Q6" s="202"/>
      <c r="R6" s="202"/>
      <c r="S6" s="202"/>
      <c r="T6" s="202"/>
      <c r="U6" s="202"/>
      <c r="V6" s="202"/>
      <c r="W6" s="202"/>
      <c r="X6" s="203"/>
      <c r="Y6" s="120" t="s">
        <v>15</v>
      </c>
      <c r="Z6" s="121"/>
      <c r="AA6" s="175"/>
      <c r="AB6" s="697" t="s">
        <v>465</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8"/>
      <c r="B8" s="219"/>
      <c r="C8" s="219"/>
      <c r="D8" s="219"/>
      <c r="E8" s="219"/>
      <c r="F8" s="220"/>
      <c r="G8" s="228"/>
      <c r="H8" s="108"/>
      <c r="I8" s="108"/>
      <c r="J8" s="108"/>
      <c r="K8" s="108"/>
      <c r="L8" s="108"/>
      <c r="M8" s="108"/>
      <c r="N8" s="108"/>
      <c r="O8" s="229"/>
      <c r="P8" s="246"/>
      <c r="Q8" s="108"/>
      <c r="R8" s="108"/>
      <c r="S8" s="108"/>
      <c r="T8" s="108"/>
      <c r="U8" s="108"/>
      <c r="V8" s="108"/>
      <c r="W8" s="108"/>
      <c r="X8" s="229"/>
      <c r="Y8" s="283"/>
      <c r="Z8" s="284"/>
      <c r="AA8" s="285"/>
      <c r="AB8" s="143"/>
      <c r="AC8" s="138"/>
      <c r="AD8" s="139"/>
      <c r="AE8" s="144"/>
      <c r="AF8" s="137"/>
      <c r="AG8" s="137"/>
      <c r="AH8" s="137"/>
      <c r="AI8" s="289"/>
      <c r="AJ8" s="144"/>
      <c r="AK8" s="137"/>
      <c r="AL8" s="137"/>
      <c r="AM8" s="137"/>
      <c r="AN8" s="289"/>
      <c r="AO8" s="144"/>
      <c r="AP8" s="137"/>
      <c r="AQ8" s="137"/>
      <c r="AR8" s="137"/>
      <c r="AS8" s="289"/>
      <c r="AT8" s="67"/>
      <c r="AU8" s="110"/>
      <c r="AV8" s="110"/>
      <c r="AW8" s="108" t="s">
        <v>360</v>
      </c>
      <c r="AX8" s="109"/>
    </row>
    <row r="9" spans="1:50" ht="22.5" customHeight="1" x14ac:dyDescent="0.15">
      <c r="A9" s="221"/>
      <c r="B9" s="219"/>
      <c r="C9" s="219"/>
      <c r="D9" s="219"/>
      <c r="E9" s="219"/>
      <c r="F9" s="220"/>
      <c r="G9" s="325"/>
      <c r="H9" s="292"/>
      <c r="I9" s="292"/>
      <c r="J9" s="292"/>
      <c r="K9" s="292"/>
      <c r="L9" s="292"/>
      <c r="M9" s="292"/>
      <c r="N9" s="292"/>
      <c r="O9" s="293"/>
      <c r="P9" s="199"/>
      <c r="Q9" s="200"/>
      <c r="R9" s="200"/>
      <c r="S9" s="200"/>
      <c r="T9" s="200"/>
      <c r="U9" s="200"/>
      <c r="V9" s="200"/>
      <c r="W9" s="200"/>
      <c r="X9" s="201"/>
      <c r="Y9" s="297" t="s">
        <v>14</v>
      </c>
      <c r="Z9" s="298"/>
      <c r="AA9" s="299"/>
      <c r="AB9" s="675"/>
      <c r="AC9" s="300"/>
      <c r="AD9" s="300"/>
      <c r="AE9" s="93"/>
      <c r="AF9" s="94"/>
      <c r="AG9" s="94"/>
      <c r="AH9" s="94"/>
      <c r="AI9" s="95"/>
      <c r="AJ9" s="93"/>
      <c r="AK9" s="94"/>
      <c r="AL9" s="94"/>
      <c r="AM9" s="94"/>
      <c r="AN9" s="95"/>
      <c r="AO9" s="93"/>
      <c r="AP9" s="94"/>
      <c r="AQ9" s="94"/>
      <c r="AR9" s="94"/>
      <c r="AS9" s="95"/>
      <c r="AT9" s="231"/>
      <c r="AU9" s="231"/>
      <c r="AV9" s="231"/>
      <c r="AW9" s="231"/>
      <c r="AX9" s="232"/>
    </row>
    <row r="10" spans="1:50" ht="22.5" customHeight="1" x14ac:dyDescent="0.15">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9" t="s">
        <v>65</v>
      </c>
      <c r="Z10" s="121"/>
      <c r="AA10" s="175"/>
      <c r="AB10" s="33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5"/>
      <c r="B11" s="686"/>
      <c r="C11" s="686"/>
      <c r="D11" s="686"/>
      <c r="E11" s="686"/>
      <c r="F11" s="687"/>
      <c r="G11" s="326"/>
      <c r="H11" s="327"/>
      <c r="I11" s="327"/>
      <c r="J11" s="327"/>
      <c r="K11" s="327"/>
      <c r="L11" s="327"/>
      <c r="M11" s="327"/>
      <c r="N11" s="327"/>
      <c r="O11" s="328"/>
      <c r="P11" s="202"/>
      <c r="Q11" s="202"/>
      <c r="R11" s="202"/>
      <c r="S11" s="202"/>
      <c r="T11" s="202"/>
      <c r="U11" s="202"/>
      <c r="V11" s="202"/>
      <c r="W11" s="202"/>
      <c r="X11" s="203"/>
      <c r="Y11" s="120" t="s">
        <v>15</v>
      </c>
      <c r="Z11" s="121"/>
      <c r="AA11" s="175"/>
      <c r="AB11" s="697"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8"/>
      <c r="B13" s="219"/>
      <c r="C13" s="219"/>
      <c r="D13" s="219"/>
      <c r="E13" s="219"/>
      <c r="F13" s="220"/>
      <c r="G13" s="228"/>
      <c r="H13" s="108"/>
      <c r="I13" s="108"/>
      <c r="J13" s="108"/>
      <c r="K13" s="108"/>
      <c r="L13" s="108"/>
      <c r="M13" s="108"/>
      <c r="N13" s="108"/>
      <c r="O13" s="229"/>
      <c r="P13" s="246"/>
      <c r="Q13" s="108"/>
      <c r="R13" s="108"/>
      <c r="S13" s="108"/>
      <c r="T13" s="108"/>
      <c r="U13" s="108"/>
      <c r="V13" s="108"/>
      <c r="W13" s="108"/>
      <c r="X13" s="229"/>
      <c r="Y13" s="283"/>
      <c r="Z13" s="284"/>
      <c r="AA13" s="285"/>
      <c r="AB13" s="143"/>
      <c r="AC13" s="138"/>
      <c r="AD13" s="139"/>
      <c r="AE13" s="144"/>
      <c r="AF13" s="137"/>
      <c r="AG13" s="137"/>
      <c r="AH13" s="137"/>
      <c r="AI13" s="289"/>
      <c r="AJ13" s="144"/>
      <c r="AK13" s="137"/>
      <c r="AL13" s="137"/>
      <c r="AM13" s="137"/>
      <c r="AN13" s="289"/>
      <c r="AO13" s="144"/>
      <c r="AP13" s="137"/>
      <c r="AQ13" s="137"/>
      <c r="AR13" s="137"/>
      <c r="AS13" s="289"/>
      <c r="AT13" s="67"/>
      <c r="AU13" s="110"/>
      <c r="AV13" s="110"/>
      <c r="AW13" s="108" t="s">
        <v>360</v>
      </c>
      <c r="AX13" s="109"/>
    </row>
    <row r="14" spans="1:50" ht="22.5" customHeight="1" x14ac:dyDescent="0.15">
      <c r="A14" s="221"/>
      <c r="B14" s="219"/>
      <c r="C14" s="219"/>
      <c r="D14" s="219"/>
      <c r="E14" s="219"/>
      <c r="F14" s="220"/>
      <c r="G14" s="325"/>
      <c r="H14" s="292"/>
      <c r="I14" s="292"/>
      <c r="J14" s="292"/>
      <c r="K14" s="292"/>
      <c r="L14" s="292"/>
      <c r="M14" s="292"/>
      <c r="N14" s="292"/>
      <c r="O14" s="293"/>
      <c r="P14" s="199"/>
      <c r="Q14" s="200"/>
      <c r="R14" s="200"/>
      <c r="S14" s="200"/>
      <c r="T14" s="200"/>
      <c r="U14" s="200"/>
      <c r="V14" s="200"/>
      <c r="W14" s="200"/>
      <c r="X14" s="201"/>
      <c r="Y14" s="297" t="s">
        <v>14</v>
      </c>
      <c r="Z14" s="298"/>
      <c r="AA14" s="299"/>
      <c r="AB14" s="675"/>
      <c r="AC14" s="300"/>
      <c r="AD14" s="300"/>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x14ac:dyDescent="0.15">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9" t="s">
        <v>65</v>
      </c>
      <c r="Z15" s="121"/>
      <c r="AA15" s="175"/>
      <c r="AB15" s="33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5"/>
      <c r="B16" s="686"/>
      <c r="C16" s="686"/>
      <c r="D16" s="686"/>
      <c r="E16" s="686"/>
      <c r="F16" s="687"/>
      <c r="G16" s="326"/>
      <c r="H16" s="327"/>
      <c r="I16" s="327"/>
      <c r="J16" s="327"/>
      <c r="K16" s="327"/>
      <c r="L16" s="327"/>
      <c r="M16" s="327"/>
      <c r="N16" s="327"/>
      <c r="O16" s="328"/>
      <c r="P16" s="202"/>
      <c r="Q16" s="202"/>
      <c r="R16" s="202"/>
      <c r="S16" s="202"/>
      <c r="T16" s="202"/>
      <c r="U16" s="202"/>
      <c r="V16" s="202"/>
      <c r="W16" s="202"/>
      <c r="X16" s="203"/>
      <c r="Y16" s="120" t="s">
        <v>15</v>
      </c>
      <c r="Z16" s="121"/>
      <c r="AA16" s="175"/>
      <c r="AB16" s="697"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8"/>
      <c r="B18" s="219"/>
      <c r="C18" s="219"/>
      <c r="D18" s="219"/>
      <c r="E18" s="219"/>
      <c r="F18" s="220"/>
      <c r="G18" s="228"/>
      <c r="H18" s="108"/>
      <c r="I18" s="108"/>
      <c r="J18" s="108"/>
      <c r="K18" s="108"/>
      <c r="L18" s="108"/>
      <c r="M18" s="108"/>
      <c r="N18" s="108"/>
      <c r="O18" s="229"/>
      <c r="P18" s="246"/>
      <c r="Q18" s="108"/>
      <c r="R18" s="108"/>
      <c r="S18" s="108"/>
      <c r="T18" s="108"/>
      <c r="U18" s="108"/>
      <c r="V18" s="108"/>
      <c r="W18" s="108"/>
      <c r="X18" s="229"/>
      <c r="Y18" s="283"/>
      <c r="Z18" s="284"/>
      <c r="AA18" s="285"/>
      <c r="AB18" s="143"/>
      <c r="AC18" s="138"/>
      <c r="AD18" s="139"/>
      <c r="AE18" s="144"/>
      <c r="AF18" s="137"/>
      <c r="AG18" s="137"/>
      <c r="AH18" s="137"/>
      <c r="AI18" s="289"/>
      <c r="AJ18" s="144"/>
      <c r="AK18" s="137"/>
      <c r="AL18" s="137"/>
      <c r="AM18" s="137"/>
      <c r="AN18" s="289"/>
      <c r="AO18" s="144"/>
      <c r="AP18" s="137"/>
      <c r="AQ18" s="137"/>
      <c r="AR18" s="137"/>
      <c r="AS18" s="289"/>
      <c r="AT18" s="67"/>
      <c r="AU18" s="110"/>
      <c r="AV18" s="110"/>
      <c r="AW18" s="108" t="s">
        <v>360</v>
      </c>
      <c r="AX18" s="109"/>
    </row>
    <row r="19" spans="1:50" ht="22.5" customHeight="1" x14ac:dyDescent="0.15">
      <c r="A19" s="221"/>
      <c r="B19" s="219"/>
      <c r="C19" s="219"/>
      <c r="D19" s="219"/>
      <c r="E19" s="219"/>
      <c r="F19" s="220"/>
      <c r="G19" s="325"/>
      <c r="H19" s="292"/>
      <c r="I19" s="292"/>
      <c r="J19" s="292"/>
      <c r="K19" s="292"/>
      <c r="L19" s="292"/>
      <c r="M19" s="292"/>
      <c r="N19" s="292"/>
      <c r="O19" s="293"/>
      <c r="P19" s="199"/>
      <c r="Q19" s="200"/>
      <c r="R19" s="200"/>
      <c r="S19" s="200"/>
      <c r="T19" s="200"/>
      <c r="U19" s="200"/>
      <c r="V19" s="200"/>
      <c r="W19" s="200"/>
      <c r="X19" s="201"/>
      <c r="Y19" s="297" t="s">
        <v>14</v>
      </c>
      <c r="Z19" s="298"/>
      <c r="AA19" s="299"/>
      <c r="AB19" s="675"/>
      <c r="AC19" s="300"/>
      <c r="AD19" s="300"/>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x14ac:dyDescent="0.15">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9" t="s">
        <v>65</v>
      </c>
      <c r="Z20" s="121"/>
      <c r="AA20" s="175"/>
      <c r="AB20" s="33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5"/>
      <c r="B21" s="686"/>
      <c r="C21" s="686"/>
      <c r="D21" s="686"/>
      <c r="E21" s="686"/>
      <c r="F21" s="687"/>
      <c r="G21" s="326"/>
      <c r="H21" s="327"/>
      <c r="I21" s="327"/>
      <c r="J21" s="327"/>
      <c r="K21" s="327"/>
      <c r="L21" s="327"/>
      <c r="M21" s="327"/>
      <c r="N21" s="327"/>
      <c r="O21" s="328"/>
      <c r="P21" s="202"/>
      <c r="Q21" s="202"/>
      <c r="R21" s="202"/>
      <c r="S21" s="202"/>
      <c r="T21" s="202"/>
      <c r="U21" s="202"/>
      <c r="V21" s="202"/>
      <c r="W21" s="202"/>
      <c r="X21" s="203"/>
      <c r="Y21" s="120" t="s">
        <v>15</v>
      </c>
      <c r="Z21" s="121"/>
      <c r="AA21" s="175"/>
      <c r="AB21" s="697" t="s">
        <v>466</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8"/>
      <c r="B23" s="219"/>
      <c r="C23" s="219"/>
      <c r="D23" s="219"/>
      <c r="E23" s="219"/>
      <c r="F23" s="220"/>
      <c r="G23" s="228"/>
      <c r="H23" s="108"/>
      <c r="I23" s="108"/>
      <c r="J23" s="108"/>
      <c r="K23" s="108"/>
      <c r="L23" s="108"/>
      <c r="M23" s="108"/>
      <c r="N23" s="108"/>
      <c r="O23" s="229"/>
      <c r="P23" s="246"/>
      <c r="Q23" s="108"/>
      <c r="R23" s="108"/>
      <c r="S23" s="108"/>
      <c r="T23" s="108"/>
      <c r="U23" s="108"/>
      <c r="V23" s="108"/>
      <c r="W23" s="108"/>
      <c r="X23" s="229"/>
      <c r="Y23" s="283"/>
      <c r="Z23" s="284"/>
      <c r="AA23" s="285"/>
      <c r="AB23" s="143"/>
      <c r="AC23" s="138"/>
      <c r="AD23" s="139"/>
      <c r="AE23" s="144"/>
      <c r="AF23" s="137"/>
      <c r="AG23" s="137"/>
      <c r="AH23" s="137"/>
      <c r="AI23" s="289"/>
      <c r="AJ23" s="144"/>
      <c r="AK23" s="137"/>
      <c r="AL23" s="137"/>
      <c r="AM23" s="137"/>
      <c r="AN23" s="289"/>
      <c r="AO23" s="144"/>
      <c r="AP23" s="137"/>
      <c r="AQ23" s="137"/>
      <c r="AR23" s="137"/>
      <c r="AS23" s="289"/>
      <c r="AT23" s="67"/>
      <c r="AU23" s="110"/>
      <c r="AV23" s="110"/>
      <c r="AW23" s="108" t="s">
        <v>467</v>
      </c>
      <c r="AX23" s="109"/>
    </row>
    <row r="24" spans="1:50" ht="22.5" customHeight="1" x14ac:dyDescent="0.15">
      <c r="A24" s="221"/>
      <c r="B24" s="219"/>
      <c r="C24" s="219"/>
      <c r="D24" s="219"/>
      <c r="E24" s="219"/>
      <c r="F24" s="220"/>
      <c r="G24" s="325"/>
      <c r="H24" s="292"/>
      <c r="I24" s="292"/>
      <c r="J24" s="292"/>
      <c r="K24" s="292"/>
      <c r="L24" s="292"/>
      <c r="M24" s="292"/>
      <c r="N24" s="292"/>
      <c r="O24" s="293"/>
      <c r="P24" s="199"/>
      <c r="Q24" s="200"/>
      <c r="R24" s="200"/>
      <c r="S24" s="200"/>
      <c r="T24" s="200"/>
      <c r="U24" s="200"/>
      <c r="V24" s="200"/>
      <c r="W24" s="200"/>
      <c r="X24" s="201"/>
      <c r="Y24" s="297" t="s">
        <v>14</v>
      </c>
      <c r="Z24" s="298"/>
      <c r="AA24" s="299"/>
      <c r="AB24" s="675"/>
      <c r="AC24" s="300"/>
      <c r="AD24" s="300"/>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x14ac:dyDescent="0.15">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9" t="s">
        <v>65</v>
      </c>
      <c r="Z25" s="121"/>
      <c r="AA25" s="175"/>
      <c r="AB25" s="33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5"/>
      <c r="B26" s="686"/>
      <c r="C26" s="686"/>
      <c r="D26" s="686"/>
      <c r="E26" s="686"/>
      <c r="F26" s="687"/>
      <c r="G26" s="326"/>
      <c r="H26" s="327"/>
      <c r="I26" s="327"/>
      <c r="J26" s="327"/>
      <c r="K26" s="327"/>
      <c r="L26" s="327"/>
      <c r="M26" s="327"/>
      <c r="N26" s="327"/>
      <c r="O26" s="328"/>
      <c r="P26" s="202"/>
      <c r="Q26" s="202"/>
      <c r="R26" s="202"/>
      <c r="S26" s="202"/>
      <c r="T26" s="202"/>
      <c r="U26" s="202"/>
      <c r="V26" s="202"/>
      <c r="W26" s="202"/>
      <c r="X26" s="203"/>
      <c r="Y26" s="120" t="s">
        <v>15</v>
      </c>
      <c r="Z26" s="121"/>
      <c r="AA26" s="175"/>
      <c r="AB26" s="697" t="s">
        <v>466</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8"/>
      <c r="B28" s="219"/>
      <c r="C28" s="219"/>
      <c r="D28" s="219"/>
      <c r="E28" s="219"/>
      <c r="F28" s="220"/>
      <c r="G28" s="228"/>
      <c r="H28" s="108"/>
      <c r="I28" s="108"/>
      <c r="J28" s="108"/>
      <c r="K28" s="108"/>
      <c r="L28" s="108"/>
      <c r="M28" s="108"/>
      <c r="N28" s="108"/>
      <c r="O28" s="229"/>
      <c r="P28" s="246"/>
      <c r="Q28" s="108"/>
      <c r="R28" s="108"/>
      <c r="S28" s="108"/>
      <c r="T28" s="108"/>
      <c r="U28" s="108"/>
      <c r="V28" s="108"/>
      <c r="W28" s="108"/>
      <c r="X28" s="229"/>
      <c r="Y28" s="283"/>
      <c r="Z28" s="284"/>
      <c r="AA28" s="285"/>
      <c r="AB28" s="143"/>
      <c r="AC28" s="138"/>
      <c r="AD28" s="139"/>
      <c r="AE28" s="144"/>
      <c r="AF28" s="137"/>
      <c r="AG28" s="137"/>
      <c r="AH28" s="137"/>
      <c r="AI28" s="289"/>
      <c r="AJ28" s="144"/>
      <c r="AK28" s="137"/>
      <c r="AL28" s="137"/>
      <c r="AM28" s="137"/>
      <c r="AN28" s="289"/>
      <c r="AO28" s="144"/>
      <c r="AP28" s="137"/>
      <c r="AQ28" s="137"/>
      <c r="AR28" s="137"/>
      <c r="AS28" s="289"/>
      <c r="AT28" s="67"/>
      <c r="AU28" s="110"/>
      <c r="AV28" s="110"/>
      <c r="AW28" s="108" t="s">
        <v>464</v>
      </c>
      <c r="AX28" s="109"/>
    </row>
    <row r="29" spans="1:50" ht="22.5" customHeight="1" x14ac:dyDescent="0.15">
      <c r="A29" s="221"/>
      <c r="B29" s="219"/>
      <c r="C29" s="219"/>
      <c r="D29" s="219"/>
      <c r="E29" s="219"/>
      <c r="F29" s="220"/>
      <c r="G29" s="325"/>
      <c r="H29" s="292"/>
      <c r="I29" s="292"/>
      <c r="J29" s="292"/>
      <c r="K29" s="292"/>
      <c r="L29" s="292"/>
      <c r="M29" s="292"/>
      <c r="N29" s="292"/>
      <c r="O29" s="293"/>
      <c r="P29" s="199"/>
      <c r="Q29" s="200"/>
      <c r="R29" s="200"/>
      <c r="S29" s="200"/>
      <c r="T29" s="200"/>
      <c r="U29" s="200"/>
      <c r="V29" s="200"/>
      <c r="W29" s="200"/>
      <c r="X29" s="201"/>
      <c r="Y29" s="297" t="s">
        <v>14</v>
      </c>
      <c r="Z29" s="298"/>
      <c r="AA29" s="299"/>
      <c r="AB29" s="675"/>
      <c r="AC29" s="300"/>
      <c r="AD29" s="300"/>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x14ac:dyDescent="0.15">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9" t="s">
        <v>65</v>
      </c>
      <c r="Z30" s="121"/>
      <c r="AA30" s="175"/>
      <c r="AB30" s="33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5"/>
      <c r="B31" s="686"/>
      <c r="C31" s="686"/>
      <c r="D31" s="686"/>
      <c r="E31" s="686"/>
      <c r="F31" s="687"/>
      <c r="G31" s="326"/>
      <c r="H31" s="327"/>
      <c r="I31" s="327"/>
      <c r="J31" s="327"/>
      <c r="K31" s="327"/>
      <c r="L31" s="327"/>
      <c r="M31" s="327"/>
      <c r="N31" s="327"/>
      <c r="O31" s="328"/>
      <c r="P31" s="202"/>
      <c r="Q31" s="202"/>
      <c r="R31" s="202"/>
      <c r="S31" s="202"/>
      <c r="T31" s="202"/>
      <c r="U31" s="202"/>
      <c r="V31" s="202"/>
      <c r="W31" s="202"/>
      <c r="X31" s="203"/>
      <c r="Y31" s="120" t="s">
        <v>15</v>
      </c>
      <c r="Z31" s="121"/>
      <c r="AA31" s="175"/>
      <c r="AB31" s="697" t="s">
        <v>465</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8"/>
      <c r="B33" s="219"/>
      <c r="C33" s="219"/>
      <c r="D33" s="219"/>
      <c r="E33" s="219"/>
      <c r="F33" s="220"/>
      <c r="G33" s="228"/>
      <c r="H33" s="108"/>
      <c r="I33" s="108"/>
      <c r="J33" s="108"/>
      <c r="K33" s="108"/>
      <c r="L33" s="108"/>
      <c r="M33" s="108"/>
      <c r="N33" s="108"/>
      <c r="O33" s="229"/>
      <c r="P33" s="246"/>
      <c r="Q33" s="108"/>
      <c r="R33" s="108"/>
      <c r="S33" s="108"/>
      <c r="T33" s="108"/>
      <c r="U33" s="108"/>
      <c r="V33" s="108"/>
      <c r="W33" s="108"/>
      <c r="X33" s="229"/>
      <c r="Y33" s="283"/>
      <c r="Z33" s="284"/>
      <c r="AA33" s="285"/>
      <c r="AB33" s="143"/>
      <c r="AC33" s="138"/>
      <c r="AD33" s="139"/>
      <c r="AE33" s="144"/>
      <c r="AF33" s="137"/>
      <c r="AG33" s="137"/>
      <c r="AH33" s="137"/>
      <c r="AI33" s="289"/>
      <c r="AJ33" s="144"/>
      <c r="AK33" s="137"/>
      <c r="AL33" s="137"/>
      <c r="AM33" s="137"/>
      <c r="AN33" s="289"/>
      <c r="AO33" s="144"/>
      <c r="AP33" s="137"/>
      <c r="AQ33" s="137"/>
      <c r="AR33" s="137"/>
      <c r="AS33" s="289"/>
      <c r="AT33" s="67"/>
      <c r="AU33" s="110"/>
      <c r="AV33" s="110"/>
      <c r="AW33" s="108" t="s">
        <v>467</v>
      </c>
      <c r="AX33" s="109"/>
    </row>
    <row r="34" spans="1:50" ht="22.5" customHeight="1" x14ac:dyDescent="0.15">
      <c r="A34" s="221"/>
      <c r="B34" s="219"/>
      <c r="C34" s="219"/>
      <c r="D34" s="219"/>
      <c r="E34" s="219"/>
      <c r="F34" s="220"/>
      <c r="G34" s="325"/>
      <c r="H34" s="292"/>
      <c r="I34" s="292"/>
      <c r="J34" s="292"/>
      <c r="K34" s="292"/>
      <c r="L34" s="292"/>
      <c r="M34" s="292"/>
      <c r="N34" s="292"/>
      <c r="O34" s="293"/>
      <c r="P34" s="199"/>
      <c r="Q34" s="200"/>
      <c r="R34" s="200"/>
      <c r="S34" s="200"/>
      <c r="T34" s="200"/>
      <c r="U34" s="200"/>
      <c r="V34" s="200"/>
      <c r="W34" s="200"/>
      <c r="X34" s="201"/>
      <c r="Y34" s="297" t="s">
        <v>14</v>
      </c>
      <c r="Z34" s="298"/>
      <c r="AA34" s="299"/>
      <c r="AB34" s="675"/>
      <c r="AC34" s="300"/>
      <c r="AD34" s="300"/>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x14ac:dyDescent="0.15">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9" t="s">
        <v>65</v>
      </c>
      <c r="Z35" s="121"/>
      <c r="AA35" s="175"/>
      <c r="AB35" s="33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5"/>
      <c r="B36" s="686"/>
      <c r="C36" s="686"/>
      <c r="D36" s="686"/>
      <c r="E36" s="686"/>
      <c r="F36" s="687"/>
      <c r="G36" s="326"/>
      <c r="H36" s="327"/>
      <c r="I36" s="327"/>
      <c r="J36" s="327"/>
      <c r="K36" s="327"/>
      <c r="L36" s="327"/>
      <c r="M36" s="327"/>
      <c r="N36" s="327"/>
      <c r="O36" s="328"/>
      <c r="P36" s="202"/>
      <c r="Q36" s="202"/>
      <c r="R36" s="202"/>
      <c r="S36" s="202"/>
      <c r="T36" s="202"/>
      <c r="U36" s="202"/>
      <c r="V36" s="202"/>
      <c r="W36" s="202"/>
      <c r="X36" s="203"/>
      <c r="Y36" s="120" t="s">
        <v>15</v>
      </c>
      <c r="Z36" s="121"/>
      <c r="AA36" s="175"/>
      <c r="AB36" s="697" t="s">
        <v>466</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8"/>
      <c r="B38" s="219"/>
      <c r="C38" s="219"/>
      <c r="D38" s="219"/>
      <c r="E38" s="219"/>
      <c r="F38" s="220"/>
      <c r="G38" s="228"/>
      <c r="H38" s="108"/>
      <c r="I38" s="108"/>
      <c r="J38" s="108"/>
      <c r="K38" s="108"/>
      <c r="L38" s="108"/>
      <c r="M38" s="108"/>
      <c r="N38" s="108"/>
      <c r="O38" s="229"/>
      <c r="P38" s="246"/>
      <c r="Q38" s="108"/>
      <c r="R38" s="108"/>
      <c r="S38" s="108"/>
      <c r="T38" s="108"/>
      <c r="U38" s="108"/>
      <c r="V38" s="108"/>
      <c r="W38" s="108"/>
      <c r="X38" s="229"/>
      <c r="Y38" s="283"/>
      <c r="Z38" s="284"/>
      <c r="AA38" s="285"/>
      <c r="AB38" s="143"/>
      <c r="AC38" s="138"/>
      <c r="AD38" s="139"/>
      <c r="AE38" s="144"/>
      <c r="AF38" s="137"/>
      <c r="AG38" s="137"/>
      <c r="AH38" s="137"/>
      <c r="AI38" s="289"/>
      <c r="AJ38" s="144"/>
      <c r="AK38" s="137"/>
      <c r="AL38" s="137"/>
      <c r="AM38" s="137"/>
      <c r="AN38" s="289"/>
      <c r="AO38" s="144"/>
      <c r="AP38" s="137"/>
      <c r="AQ38" s="137"/>
      <c r="AR38" s="137"/>
      <c r="AS38" s="289"/>
      <c r="AT38" s="67"/>
      <c r="AU38" s="110"/>
      <c r="AV38" s="110"/>
      <c r="AW38" s="108" t="s">
        <v>467</v>
      </c>
      <c r="AX38" s="109"/>
    </row>
    <row r="39" spans="1:50" ht="22.5" customHeight="1" x14ac:dyDescent="0.15">
      <c r="A39" s="221"/>
      <c r="B39" s="219"/>
      <c r="C39" s="219"/>
      <c r="D39" s="219"/>
      <c r="E39" s="219"/>
      <c r="F39" s="220"/>
      <c r="G39" s="325"/>
      <c r="H39" s="292"/>
      <c r="I39" s="292"/>
      <c r="J39" s="292"/>
      <c r="K39" s="292"/>
      <c r="L39" s="292"/>
      <c r="M39" s="292"/>
      <c r="N39" s="292"/>
      <c r="O39" s="293"/>
      <c r="P39" s="199"/>
      <c r="Q39" s="200"/>
      <c r="R39" s="200"/>
      <c r="S39" s="200"/>
      <c r="T39" s="200"/>
      <c r="U39" s="200"/>
      <c r="V39" s="200"/>
      <c r="W39" s="200"/>
      <c r="X39" s="201"/>
      <c r="Y39" s="297" t="s">
        <v>14</v>
      </c>
      <c r="Z39" s="298"/>
      <c r="AA39" s="299"/>
      <c r="AB39" s="675"/>
      <c r="AC39" s="300"/>
      <c r="AD39" s="300"/>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x14ac:dyDescent="0.15">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9" t="s">
        <v>65</v>
      </c>
      <c r="Z40" s="121"/>
      <c r="AA40" s="175"/>
      <c r="AB40" s="33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5"/>
      <c r="B41" s="686"/>
      <c r="C41" s="686"/>
      <c r="D41" s="686"/>
      <c r="E41" s="686"/>
      <c r="F41" s="687"/>
      <c r="G41" s="326"/>
      <c r="H41" s="327"/>
      <c r="I41" s="327"/>
      <c r="J41" s="327"/>
      <c r="K41" s="327"/>
      <c r="L41" s="327"/>
      <c r="M41" s="327"/>
      <c r="N41" s="327"/>
      <c r="O41" s="328"/>
      <c r="P41" s="202"/>
      <c r="Q41" s="202"/>
      <c r="R41" s="202"/>
      <c r="S41" s="202"/>
      <c r="T41" s="202"/>
      <c r="U41" s="202"/>
      <c r="V41" s="202"/>
      <c r="W41" s="202"/>
      <c r="X41" s="203"/>
      <c r="Y41" s="120" t="s">
        <v>15</v>
      </c>
      <c r="Z41" s="121"/>
      <c r="AA41" s="175"/>
      <c r="AB41" s="697" t="s">
        <v>466</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8"/>
      <c r="B43" s="219"/>
      <c r="C43" s="219"/>
      <c r="D43" s="219"/>
      <c r="E43" s="219"/>
      <c r="F43" s="220"/>
      <c r="G43" s="228"/>
      <c r="H43" s="108"/>
      <c r="I43" s="108"/>
      <c r="J43" s="108"/>
      <c r="K43" s="108"/>
      <c r="L43" s="108"/>
      <c r="M43" s="108"/>
      <c r="N43" s="108"/>
      <c r="O43" s="229"/>
      <c r="P43" s="246"/>
      <c r="Q43" s="108"/>
      <c r="R43" s="108"/>
      <c r="S43" s="108"/>
      <c r="T43" s="108"/>
      <c r="U43" s="108"/>
      <c r="V43" s="108"/>
      <c r="W43" s="108"/>
      <c r="X43" s="229"/>
      <c r="Y43" s="283"/>
      <c r="Z43" s="284"/>
      <c r="AA43" s="285"/>
      <c r="AB43" s="143"/>
      <c r="AC43" s="138"/>
      <c r="AD43" s="139"/>
      <c r="AE43" s="144"/>
      <c r="AF43" s="137"/>
      <c r="AG43" s="137"/>
      <c r="AH43" s="137"/>
      <c r="AI43" s="289"/>
      <c r="AJ43" s="144"/>
      <c r="AK43" s="137"/>
      <c r="AL43" s="137"/>
      <c r="AM43" s="137"/>
      <c r="AN43" s="289"/>
      <c r="AO43" s="144"/>
      <c r="AP43" s="137"/>
      <c r="AQ43" s="137"/>
      <c r="AR43" s="137"/>
      <c r="AS43" s="289"/>
      <c r="AT43" s="67"/>
      <c r="AU43" s="110"/>
      <c r="AV43" s="110"/>
      <c r="AW43" s="108" t="s">
        <v>467</v>
      </c>
      <c r="AX43" s="109"/>
    </row>
    <row r="44" spans="1:50" ht="22.5" customHeight="1" x14ac:dyDescent="0.15">
      <c r="A44" s="221"/>
      <c r="B44" s="219"/>
      <c r="C44" s="219"/>
      <c r="D44" s="219"/>
      <c r="E44" s="219"/>
      <c r="F44" s="220"/>
      <c r="G44" s="325"/>
      <c r="H44" s="292"/>
      <c r="I44" s="292"/>
      <c r="J44" s="292"/>
      <c r="K44" s="292"/>
      <c r="L44" s="292"/>
      <c r="M44" s="292"/>
      <c r="N44" s="292"/>
      <c r="O44" s="293"/>
      <c r="P44" s="199"/>
      <c r="Q44" s="200"/>
      <c r="R44" s="200"/>
      <c r="S44" s="200"/>
      <c r="T44" s="200"/>
      <c r="U44" s="200"/>
      <c r="V44" s="200"/>
      <c r="W44" s="200"/>
      <c r="X44" s="201"/>
      <c r="Y44" s="297" t="s">
        <v>14</v>
      </c>
      <c r="Z44" s="298"/>
      <c r="AA44" s="299"/>
      <c r="AB44" s="675"/>
      <c r="AC44" s="300"/>
      <c r="AD44" s="300"/>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9" t="s">
        <v>65</v>
      </c>
      <c r="Z45" s="121"/>
      <c r="AA45" s="175"/>
      <c r="AB45" s="33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5"/>
      <c r="B46" s="686"/>
      <c r="C46" s="686"/>
      <c r="D46" s="686"/>
      <c r="E46" s="686"/>
      <c r="F46" s="687"/>
      <c r="G46" s="326"/>
      <c r="H46" s="327"/>
      <c r="I46" s="327"/>
      <c r="J46" s="327"/>
      <c r="K46" s="327"/>
      <c r="L46" s="327"/>
      <c r="M46" s="327"/>
      <c r="N46" s="327"/>
      <c r="O46" s="328"/>
      <c r="P46" s="202"/>
      <c r="Q46" s="202"/>
      <c r="R46" s="202"/>
      <c r="S46" s="202"/>
      <c r="T46" s="202"/>
      <c r="U46" s="202"/>
      <c r="V46" s="202"/>
      <c r="W46" s="202"/>
      <c r="X46" s="203"/>
      <c r="Y46" s="120" t="s">
        <v>15</v>
      </c>
      <c r="Z46" s="121"/>
      <c r="AA46" s="175"/>
      <c r="AB46" s="697" t="s">
        <v>466</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8"/>
      <c r="B48" s="219"/>
      <c r="C48" s="219"/>
      <c r="D48" s="219"/>
      <c r="E48" s="219"/>
      <c r="F48" s="220"/>
      <c r="G48" s="228"/>
      <c r="H48" s="108"/>
      <c r="I48" s="108"/>
      <c r="J48" s="108"/>
      <c r="K48" s="108"/>
      <c r="L48" s="108"/>
      <c r="M48" s="108"/>
      <c r="N48" s="108"/>
      <c r="O48" s="229"/>
      <c r="P48" s="246"/>
      <c r="Q48" s="108"/>
      <c r="R48" s="108"/>
      <c r="S48" s="108"/>
      <c r="T48" s="108"/>
      <c r="U48" s="108"/>
      <c r="V48" s="108"/>
      <c r="W48" s="108"/>
      <c r="X48" s="229"/>
      <c r="Y48" s="283"/>
      <c r="Z48" s="284"/>
      <c r="AA48" s="285"/>
      <c r="AB48" s="143"/>
      <c r="AC48" s="138"/>
      <c r="AD48" s="139"/>
      <c r="AE48" s="144"/>
      <c r="AF48" s="137"/>
      <c r="AG48" s="137"/>
      <c r="AH48" s="137"/>
      <c r="AI48" s="289"/>
      <c r="AJ48" s="144"/>
      <c r="AK48" s="137"/>
      <c r="AL48" s="137"/>
      <c r="AM48" s="137"/>
      <c r="AN48" s="289"/>
      <c r="AO48" s="144"/>
      <c r="AP48" s="137"/>
      <c r="AQ48" s="137"/>
      <c r="AR48" s="137"/>
      <c r="AS48" s="289"/>
      <c r="AT48" s="67"/>
      <c r="AU48" s="110"/>
      <c r="AV48" s="110"/>
      <c r="AW48" s="108" t="s">
        <v>464</v>
      </c>
      <c r="AX48" s="109"/>
    </row>
    <row r="49" spans="1:50" ht="22.5" customHeight="1" x14ac:dyDescent="0.15">
      <c r="A49" s="221"/>
      <c r="B49" s="219"/>
      <c r="C49" s="219"/>
      <c r="D49" s="219"/>
      <c r="E49" s="219"/>
      <c r="F49" s="220"/>
      <c r="G49" s="325"/>
      <c r="H49" s="292"/>
      <c r="I49" s="292"/>
      <c r="J49" s="292"/>
      <c r="K49" s="292"/>
      <c r="L49" s="292"/>
      <c r="M49" s="292"/>
      <c r="N49" s="292"/>
      <c r="O49" s="293"/>
      <c r="P49" s="199"/>
      <c r="Q49" s="200"/>
      <c r="R49" s="200"/>
      <c r="S49" s="200"/>
      <c r="T49" s="200"/>
      <c r="U49" s="200"/>
      <c r="V49" s="200"/>
      <c r="W49" s="200"/>
      <c r="X49" s="201"/>
      <c r="Y49" s="297" t="s">
        <v>14</v>
      </c>
      <c r="Z49" s="298"/>
      <c r="AA49" s="299"/>
      <c r="AB49" s="675"/>
      <c r="AC49" s="300"/>
      <c r="AD49" s="300"/>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x14ac:dyDescent="0.15">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9" t="s">
        <v>65</v>
      </c>
      <c r="Z50" s="121"/>
      <c r="AA50" s="175"/>
      <c r="AB50" s="33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5"/>
      <c r="B51" s="686"/>
      <c r="C51" s="686"/>
      <c r="D51" s="686"/>
      <c r="E51" s="686"/>
      <c r="F51" s="687"/>
      <c r="G51" s="326"/>
      <c r="H51" s="327"/>
      <c r="I51" s="327"/>
      <c r="J51" s="327"/>
      <c r="K51" s="327"/>
      <c r="L51" s="327"/>
      <c r="M51" s="327"/>
      <c r="N51" s="327"/>
      <c r="O51" s="328"/>
      <c r="P51" s="202"/>
      <c r="Q51" s="202"/>
      <c r="R51" s="202"/>
      <c r="S51" s="202"/>
      <c r="T51" s="202"/>
      <c r="U51" s="202"/>
      <c r="V51" s="202"/>
      <c r="W51" s="202"/>
      <c r="X51" s="203"/>
      <c r="Y51" s="120" t="s">
        <v>15</v>
      </c>
      <c r="Z51" s="121"/>
      <c r="AA51" s="175"/>
      <c r="AB51" s="706" t="s">
        <v>465</v>
      </c>
      <c r="AC51" s="707"/>
      <c r="AD51" s="707"/>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91" t="s">
        <v>371</v>
      </c>
      <c r="H2" s="392"/>
      <c r="I2" s="392"/>
      <c r="J2" s="392"/>
      <c r="K2" s="392"/>
      <c r="L2" s="392"/>
      <c r="M2" s="392"/>
      <c r="N2" s="392"/>
      <c r="O2" s="392"/>
      <c r="P2" s="392"/>
      <c r="Q2" s="392"/>
      <c r="R2" s="392"/>
      <c r="S2" s="392"/>
      <c r="T2" s="392"/>
      <c r="U2" s="392"/>
      <c r="V2" s="392"/>
      <c r="W2" s="392"/>
      <c r="X2" s="392"/>
      <c r="Y2" s="392"/>
      <c r="Z2" s="392"/>
      <c r="AA2" s="392"/>
      <c r="AB2" s="393"/>
      <c r="AC2" s="391" t="s">
        <v>460</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11"/>
      <c r="B3" s="712"/>
      <c r="C3" s="712"/>
      <c r="D3" s="712"/>
      <c r="E3" s="712"/>
      <c r="F3" s="713"/>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11"/>
      <c r="B4" s="712"/>
      <c r="C4" s="712"/>
      <c r="D4" s="712"/>
      <c r="E4" s="712"/>
      <c r="F4" s="71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711"/>
      <c r="B5" s="712"/>
      <c r="C5" s="712"/>
      <c r="D5" s="712"/>
      <c r="E5" s="712"/>
      <c r="F5" s="71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1"/>
      <c r="B6" s="712"/>
      <c r="C6" s="712"/>
      <c r="D6" s="712"/>
      <c r="E6" s="712"/>
      <c r="F6" s="71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1"/>
      <c r="B7" s="712"/>
      <c r="C7" s="712"/>
      <c r="D7" s="712"/>
      <c r="E7" s="712"/>
      <c r="F7" s="71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1"/>
      <c r="B8" s="712"/>
      <c r="C8" s="712"/>
      <c r="D8" s="712"/>
      <c r="E8" s="712"/>
      <c r="F8" s="71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1"/>
      <c r="B9" s="712"/>
      <c r="C9" s="712"/>
      <c r="D9" s="712"/>
      <c r="E9" s="712"/>
      <c r="F9" s="71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1"/>
      <c r="B10" s="712"/>
      <c r="C10" s="712"/>
      <c r="D10" s="712"/>
      <c r="E10" s="712"/>
      <c r="F10" s="71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1"/>
      <c r="B11" s="712"/>
      <c r="C11" s="712"/>
      <c r="D11" s="712"/>
      <c r="E11" s="712"/>
      <c r="F11" s="71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1"/>
      <c r="B12" s="712"/>
      <c r="C12" s="712"/>
      <c r="D12" s="712"/>
      <c r="E12" s="712"/>
      <c r="F12" s="71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1"/>
      <c r="B13" s="712"/>
      <c r="C13" s="712"/>
      <c r="D13" s="712"/>
      <c r="E13" s="712"/>
      <c r="F13" s="71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1"/>
      <c r="B14" s="712"/>
      <c r="C14" s="712"/>
      <c r="D14" s="712"/>
      <c r="E14" s="712"/>
      <c r="F14" s="71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1"/>
      <c r="B15" s="712"/>
      <c r="C15" s="712"/>
      <c r="D15" s="712"/>
      <c r="E15" s="712"/>
      <c r="F15" s="713"/>
      <c r="G15" s="391" t="s">
        <v>372</v>
      </c>
      <c r="H15" s="392"/>
      <c r="I15" s="392"/>
      <c r="J15" s="392"/>
      <c r="K15" s="392"/>
      <c r="L15" s="392"/>
      <c r="M15" s="392"/>
      <c r="N15" s="392"/>
      <c r="O15" s="392"/>
      <c r="P15" s="392"/>
      <c r="Q15" s="392"/>
      <c r="R15" s="392"/>
      <c r="S15" s="392"/>
      <c r="T15" s="392"/>
      <c r="U15" s="392"/>
      <c r="V15" s="392"/>
      <c r="W15" s="392"/>
      <c r="X15" s="392"/>
      <c r="Y15" s="392"/>
      <c r="Z15" s="392"/>
      <c r="AA15" s="392"/>
      <c r="AB15" s="393"/>
      <c r="AC15" s="391" t="s">
        <v>373</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11"/>
      <c r="B16" s="712"/>
      <c r="C16" s="712"/>
      <c r="D16" s="712"/>
      <c r="E16" s="712"/>
      <c r="F16" s="713"/>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11"/>
      <c r="B17" s="712"/>
      <c r="C17" s="712"/>
      <c r="D17" s="712"/>
      <c r="E17" s="712"/>
      <c r="F17" s="71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711"/>
      <c r="B18" s="712"/>
      <c r="C18" s="712"/>
      <c r="D18" s="712"/>
      <c r="E18" s="712"/>
      <c r="F18" s="71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1"/>
      <c r="B19" s="712"/>
      <c r="C19" s="712"/>
      <c r="D19" s="712"/>
      <c r="E19" s="712"/>
      <c r="F19" s="71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1"/>
      <c r="B20" s="712"/>
      <c r="C20" s="712"/>
      <c r="D20" s="712"/>
      <c r="E20" s="712"/>
      <c r="F20" s="71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1"/>
      <c r="B21" s="712"/>
      <c r="C21" s="712"/>
      <c r="D21" s="712"/>
      <c r="E21" s="712"/>
      <c r="F21" s="71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1"/>
      <c r="B22" s="712"/>
      <c r="C22" s="712"/>
      <c r="D22" s="712"/>
      <c r="E22" s="712"/>
      <c r="F22" s="71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1"/>
      <c r="B23" s="712"/>
      <c r="C23" s="712"/>
      <c r="D23" s="712"/>
      <c r="E23" s="712"/>
      <c r="F23" s="71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1"/>
      <c r="B24" s="712"/>
      <c r="C24" s="712"/>
      <c r="D24" s="712"/>
      <c r="E24" s="712"/>
      <c r="F24" s="71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1"/>
      <c r="B25" s="712"/>
      <c r="C25" s="712"/>
      <c r="D25" s="712"/>
      <c r="E25" s="712"/>
      <c r="F25" s="71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1"/>
      <c r="B26" s="712"/>
      <c r="C26" s="712"/>
      <c r="D26" s="712"/>
      <c r="E26" s="712"/>
      <c r="F26" s="71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1"/>
      <c r="B27" s="712"/>
      <c r="C27" s="712"/>
      <c r="D27" s="712"/>
      <c r="E27" s="712"/>
      <c r="F27" s="71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1"/>
      <c r="B28" s="712"/>
      <c r="C28" s="712"/>
      <c r="D28" s="712"/>
      <c r="E28" s="712"/>
      <c r="F28" s="713"/>
      <c r="G28" s="391" t="s">
        <v>374</v>
      </c>
      <c r="H28" s="392"/>
      <c r="I28" s="392"/>
      <c r="J28" s="392"/>
      <c r="K28" s="392"/>
      <c r="L28" s="392"/>
      <c r="M28" s="392"/>
      <c r="N28" s="392"/>
      <c r="O28" s="392"/>
      <c r="P28" s="392"/>
      <c r="Q28" s="392"/>
      <c r="R28" s="392"/>
      <c r="S28" s="392"/>
      <c r="T28" s="392"/>
      <c r="U28" s="392"/>
      <c r="V28" s="392"/>
      <c r="W28" s="392"/>
      <c r="X28" s="392"/>
      <c r="Y28" s="392"/>
      <c r="Z28" s="392"/>
      <c r="AA28" s="392"/>
      <c r="AB28" s="393"/>
      <c r="AC28" s="391" t="s">
        <v>375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11"/>
      <c r="B29" s="712"/>
      <c r="C29" s="712"/>
      <c r="D29" s="712"/>
      <c r="E29" s="712"/>
      <c r="F29" s="713"/>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11"/>
      <c r="B30" s="712"/>
      <c r="C30" s="712"/>
      <c r="D30" s="712"/>
      <c r="E30" s="712"/>
      <c r="F30" s="71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711"/>
      <c r="B31" s="712"/>
      <c r="C31" s="712"/>
      <c r="D31" s="712"/>
      <c r="E31" s="712"/>
      <c r="F31" s="71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1"/>
      <c r="B32" s="712"/>
      <c r="C32" s="712"/>
      <c r="D32" s="712"/>
      <c r="E32" s="712"/>
      <c r="F32" s="71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1"/>
      <c r="B33" s="712"/>
      <c r="C33" s="712"/>
      <c r="D33" s="712"/>
      <c r="E33" s="712"/>
      <c r="F33" s="71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1"/>
      <c r="B34" s="712"/>
      <c r="C34" s="712"/>
      <c r="D34" s="712"/>
      <c r="E34" s="712"/>
      <c r="F34" s="71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1"/>
      <c r="B35" s="712"/>
      <c r="C35" s="712"/>
      <c r="D35" s="712"/>
      <c r="E35" s="712"/>
      <c r="F35" s="71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1"/>
      <c r="B36" s="712"/>
      <c r="C36" s="712"/>
      <c r="D36" s="712"/>
      <c r="E36" s="712"/>
      <c r="F36" s="71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1"/>
      <c r="B37" s="712"/>
      <c r="C37" s="712"/>
      <c r="D37" s="712"/>
      <c r="E37" s="712"/>
      <c r="F37" s="71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1"/>
      <c r="B38" s="712"/>
      <c r="C38" s="712"/>
      <c r="D38" s="712"/>
      <c r="E38" s="712"/>
      <c r="F38" s="71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1"/>
      <c r="B39" s="712"/>
      <c r="C39" s="712"/>
      <c r="D39" s="712"/>
      <c r="E39" s="712"/>
      <c r="F39" s="71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1"/>
      <c r="B40" s="712"/>
      <c r="C40" s="712"/>
      <c r="D40" s="712"/>
      <c r="E40" s="712"/>
      <c r="F40" s="71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1"/>
      <c r="B41" s="712"/>
      <c r="C41" s="712"/>
      <c r="D41" s="712"/>
      <c r="E41" s="712"/>
      <c r="F41" s="713"/>
      <c r="G41" s="391" t="s">
        <v>376</v>
      </c>
      <c r="H41" s="392"/>
      <c r="I41" s="392"/>
      <c r="J41" s="392"/>
      <c r="K41" s="392"/>
      <c r="L41" s="392"/>
      <c r="M41" s="392"/>
      <c r="N41" s="392"/>
      <c r="O41" s="392"/>
      <c r="P41" s="392"/>
      <c r="Q41" s="392"/>
      <c r="R41" s="392"/>
      <c r="S41" s="392"/>
      <c r="T41" s="392"/>
      <c r="U41" s="392"/>
      <c r="V41" s="392"/>
      <c r="W41" s="392"/>
      <c r="X41" s="392"/>
      <c r="Y41" s="392"/>
      <c r="Z41" s="392"/>
      <c r="AA41" s="392"/>
      <c r="AB41" s="393"/>
      <c r="AC41" s="391" t="s">
        <v>377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11"/>
      <c r="B42" s="712"/>
      <c r="C42" s="712"/>
      <c r="D42" s="712"/>
      <c r="E42" s="712"/>
      <c r="F42" s="713"/>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11"/>
      <c r="B43" s="712"/>
      <c r="C43" s="712"/>
      <c r="D43" s="712"/>
      <c r="E43" s="712"/>
      <c r="F43" s="71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711"/>
      <c r="B44" s="712"/>
      <c r="C44" s="712"/>
      <c r="D44" s="712"/>
      <c r="E44" s="712"/>
      <c r="F44" s="71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1"/>
      <c r="B45" s="712"/>
      <c r="C45" s="712"/>
      <c r="D45" s="712"/>
      <c r="E45" s="712"/>
      <c r="F45" s="71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1"/>
      <c r="B46" s="712"/>
      <c r="C46" s="712"/>
      <c r="D46" s="712"/>
      <c r="E46" s="712"/>
      <c r="F46" s="71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1"/>
      <c r="B47" s="712"/>
      <c r="C47" s="712"/>
      <c r="D47" s="712"/>
      <c r="E47" s="712"/>
      <c r="F47" s="71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1"/>
      <c r="B48" s="712"/>
      <c r="C48" s="712"/>
      <c r="D48" s="712"/>
      <c r="E48" s="712"/>
      <c r="F48" s="71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1"/>
      <c r="B49" s="712"/>
      <c r="C49" s="712"/>
      <c r="D49" s="712"/>
      <c r="E49" s="712"/>
      <c r="F49" s="71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1"/>
      <c r="B50" s="712"/>
      <c r="C50" s="712"/>
      <c r="D50" s="712"/>
      <c r="E50" s="712"/>
      <c r="F50" s="71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1"/>
      <c r="B51" s="712"/>
      <c r="C51" s="712"/>
      <c r="D51" s="712"/>
      <c r="E51" s="712"/>
      <c r="F51" s="71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1"/>
      <c r="B52" s="712"/>
      <c r="C52" s="712"/>
      <c r="D52" s="712"/>
      <c r="E52" s="712"/>
      <c r="F52" s="71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391" t="s">
        <v>378</v>
      </c>
      <c r="H55" s="392"/>
      <c r="I55" s="392"/>
      <c r="J55" s="392"/>
      <c r="K55" s="392"/>
      <c r="L55" s="392"/>
      <c r="M55" s="392"/>
      <c r="N55" s="392"/>
      <c r="O55" s="392"/>
      <c r="P55" s="392"/>
      <c r="Q55" s="392"/>
      <c r="R55" s="392"/>
      <c r="S55" s="392"/>
      <c r="T55" s="392"/>
      <c r="U55" s="392"/>
      <c r="V55" s="392"/>
      <c r="W55" s="392"/>
      <c r="X55" s="392"/>
      <c r="Y55" s="392"/>
      <c r="Z55" s="392"/>
      <c r="AA55" s="392"/>
      <c r="AB55" s="393"/>
      <c r="AC55" s="391" t="s">
        <v>379</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11"/>
      <c r="B56" s="712"/>
      <c r="C56" s="712"/>
      <c r="D56" s="712"/>
      <c r="E56" s="712"/>
      <c r="F56" s="713"/>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11"/>
      <c r="B57" s="712"/>
      <c r="C57" s="712"/>
      <c r="D57" s="712"/>
      <c r="E57" s="712"/>
      <c r="F57" s="71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711"/>
      <c r="B58" s="712"/>
      <c r="C58" s="712"/>
      <c r="D58" s="712"/>
      <c r="E58" s="712"/>
      <c r="F58" s="71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1"/>
      <c r="B59" s="712"/>
      <c r="C59" s="712"/>
      <c r="D59" s="712"/>
      <c r="E59" s="712"/>
      <c r="F59" s="71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1"/>
      <c r="B60" s="712"/>
      <c r="C60" s="712"/>
      <c r="D60" s="712"/>
      <c r="E60" s="712"/>
      <c r="F60" s="71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1"/>
      <c r="B61" s="712"/>
      <c r="C61" s="712"/>
      <c r="D61" s="712"/>
      <c r="E61" s="712"/>
      <c r="F61" s="71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1"/>
      <c r="B62" s="712"/>
      <c r="C62" s="712"/>
      <c r="D62" s="712"/>
      <c r="E62" s="712"/>
      <c r="F62" s="71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1"/>
      <c r="B63" s="712"/>
      <c r="C63" s="712"/>
      <c r="D63" s="712"/>
      <c r="E63" s="712"/>
      <c r="F63" s="71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1"/>
      <c r="B64" s="712"/>
      <c r="C64" s="712"/>
      <c r="D64" s="712"/>
      <c r="E64" s="712"/>
      <c r="F64" s="71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1"/>
      <c r="B65" s="712"/>
      <c r="C65" s="712"/>
      <c r="D65" s="712"/>
      <c r="E65" s="712"/>
      <c r="F65" s="71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1"/>
      <c r="B66" s="712"/>
      <c r="C66" s="712"/>
      <c r="D66" s="712"/>
      <c r="E66" s="712"/>
      <c r="F66" s="71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1"/>
      <c r="B67" s="712"/>
      <c r="C67" s="712"/>
      <c r="D67" s="712"/>
      <c r="E67" s="712"/>
      <c r="F67" s="71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1"/>
      <c r="B68" s="712"/>
      <c r="C68" s="712"/>
      <c r="D68" s="712"/>
      <c r="E68" s="712"/>
      <c r="F68" s="713"/>
      <c r="G68" s="391" t="s">
        <v>380</v>
      </c>
      <c r="H68" s="392"/>
      <c r="I68" s="392"/>
      <c r="J68" s="392"/>
      <c r="K68" s="392"/>
      <c r="L68" s="392"/>
      <c r="M68" s="392"/>
      <c r="N68" s="392"/>
      <c r="O68" s="392"/>
      <c r="P68" s="392"/>
      <c r="Q68" s="392"/>
      <c r="R68" s="392"/>
      <c r="S68" s="392"/>
      <c r="T68" s="392"/>
      <c r="U68" s="392"/>
      <c r="V68" s="392"/>
      <c r="W68" s="392"/>
      <c r="X68" s="392"/>
      <c r="Y68" s="392"/>
      <c r="Z68" s="392"/>
      <c r="AA68" s="392"/>
      <c r="AB68" s="393"/>
      <c r="AC68" s="391" t="s">
        <v>381</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11"/>
      <c r="B69" s="712"/>
      <c r="C69" s="712"/>
      <c r="D69" s="712"/>
      <c r="E69" s="712"/>
      <c r="F69" s="713"/>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11"/>
      <c r="B70" s="712"/>
      <c r="C70" s="712"/>
      <c r="D70" s="712"/>
      <c r="E70" s="712"/>
      <c r="F70" s="71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711"/>
      <c r="B71" s="712"/>
      <c r="C71" s="712"/>
      <c r="D71" s="712"/>
      <c r="E71" s="712"/>
      <c r="F71" s="71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1"/>
      <c r="B72" s="712"/>
      <c r="C72" s="712"/>
      <c r="D72" s="712"/>
      <c r="E72" s="712"/>
      <c r="F72" s="71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1"/>
      <c r="B73" s="712"/>
      <c r="C73" s="712"/>
      <c r="D73" s="712"/>
      <c r="E73" s="712"/>
      <c r="F73" s="71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1"/>
      <c r="B74" s="712"/>
      <c r="C74" s="712"/>
      <c r="D74" s="712"/>
      <c r="E74" s="712"/>
      <c r="F74" s="71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1"/>
      <c r="B75" s="712"/>
      <c r="C75" s="712"/>
      <c r="D75" s="712"/>
      <c r="E75" s="712"/>
      <c r="F75" s="71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1"/>
      <c r="B76" s="712"/>
      <c r="C76" s="712"/>
      <c r="D76" s="712"/>
      <c r="E76" s="712"/>
      <c r="F76" s="71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1"/>
      <c r="B77" s="712"/>
      <c r="C77" s="712"/>
      <c r="D77" s="712"/>
      <c r="E77" s="712"/>
      <c r="F77" s="71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1"/>
      <c r="B78" s="712"/>
      <c r="C78" s="712"/>
      <c r="D78" s="712"/>
      <c r="E78" s="712"/>
      <c r="F78" s="71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1"/>
      <c r="B79" s="712"/>
      <c r="C79" s="712"/>
      <c r="D79" s="712"/>
      <c r="E79" s="712"/>
      <c r="F79" s="71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1"/>
      <c r="B80" s="712"/>
      <c r="C80" s="712"/>
      <c r="D80" s="712"/>
      <c r="E80" s="712"/>
      <c r="F80" s="71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1"/>
      <c r="B81" s="712"/>
      <c r="C81" s="712"/>
      <c r="D81" s="712"/>
      <c r="E81" s="712"/>
      <c r="F81" s="713"/>
      <c r="G81" s="391" t="s">
        <v>382</v>
      </c>
      <c r="H81" s="392"/>
      <c r="I81" s="392"/>
      <c r="J81" s="392"/>
      <c r="K81" s="392"/>
      <c r="L81" s="392"/>
      <c r="M81" s="392"/>
      <c r="N81" s="392"/>
      <c r="O81" s="392"/>
      <c r="P81" s="392"/>
      <c r="Q81" s="392"/>
      <c r="R81" s="392"/>
      <c r="S81" s="392"/>
      <c r="T81" s="392"/>
      <c r="U81" s="392"/>
      <c r="V81" s="392"/>
      <c r="W81" s="392"/>
      <c r="X81" s="392"/>
      <c r="Y81" s="392"/>
      <c r="Z81" s="392"/>
      <c r="AA81" s="392"/>
      <c r="AB81" s="393"/>
      <c r="AC81" s="391" t="s">
        <v>383</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11"/>
      <c r="B82" s="712"/>
      <c r="C82" s="712"/>
      <c r="D82" s="712"/>
      <c r="E82" s="712"/>
      <c r="F82" s="713"/>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11"/>
      <c r="B83" s="712"/>
      <c r="C83" s="712"/>
      <c r="D83" s="712"/>
      <c r="E83" s="712"/>
      <c r="F83" s="71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711"/>
      <c r="B84" s="712"/>
      <c r="C84" s="712"/>
      <c r="D84" s="712"/>
      <c r="E84" s="712"/>
      <c r="F84" s="71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1"/>
      <c r="B85" s="712"/>
      <c r="C85" s="712"/>
      <c r="D85" s="712"/>
      <c r="E85" s="712"/>
      <c r="F85" s="71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1"/>
      <c r="B86" s="712"/>
      <c r="C86" s="712"/>
      <c r="D86" s="712"/>
      <c r="E86" s="712"/>
      <c r="F86" s="71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1"/>
      <c r="B87" s="712"/>
      <c r="C87" s="712"/>
      <c r="D87" s="712"/>
      <c r="E87" s="712"/>
      <c r="F87" s="71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1"/>
      <c r="B88" s="712"/>
      <c r="C88" s="712"/>
      <c r="D88" s="712"/>
      <c r="E88" s="712"/>
      <c r="F88" s="71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1"/>
      <c r="B89" s="712"/>
      <c r="C89" s="712"/>
      <c r="D89" s="712"/>
      <c r="E89" s="712"/>
      <c r="F89" s="71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1"/>
      <c r="B90" s="712"/>
      <c r="C90" s="712"/>
      <c r="D90" s="712"/>
      <c r="E90" s="712"/>
      <c r="F90" s="71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1"/>
      <c r="B91" s="712"/>
      <c r="C91" s="712"/>
      <c r="D91" s="712"/>
      <c r="E91" s="712"/>
      <c r="F91" s="71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1"/>
      <c r="B92" s="712"/>
      <c r="C92" s="712"/>
      <c r="D92" s="712"/>
      <c r="E92" s="712"/>
      <c r="F92" s="71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1"/>
      <c r="B93" s="712"/>
      <c r="C93" s="712"/>
      <c r="D93" s="712"/>
      <c r="E93" s="712"/>
      <c r="F93" s="71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1"/>
      <c r="B94" s="712"/>
      <c r="C94" s="712"/>
      <c r="D94" s="712"/>
      <c r="E94" s="712"/>
      <c r="F94" s="713"/>
      <c r="G94" s="391" t="s">
        <v>384</v>
      </c>
      <c r="H94" s="392"/>
      <c r="I94" s="392"/>
      <c r="J94" s="392"/>
      <c r="K94" s="392"/>
      <c r="L94" s="392"/>
      <c r="M94" s="392"/>
      <c r="N94" s="392"/>
      <c r="O94" s="392"/>
      <c r="P94" s="392"/>
      <c r="Q94" s="392"/>
      <c r="R94" s="392"/>
      <c r="S94" s="392"/>
      <c r="T94" s="392"/>
      <c r="U94" s="392"/>
      <c r="V94" s="392"/>
      <c r="W94" s="392"/>
      <c r="X94" s="392"/>
      <c r="Y94" s="392"/>
      <c r="Z94" s="392"/>
      <c r="AA94" s="392"/>
      <c r="AB94" s="393"/>
      <c r="AC94" s="391" t="s">
        <v>385</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11"/>
      <c r="B95" s="712"/>
      <c r="C95" s="712"/>
      <c r="D95" s="712"/>
      <c r="E95" s="712"/>
      <c r="F95" s="713"/>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11"/>
      <c r="B96" s="712"/>
      <c r="C96" s="712"/>
      <c r="D96" s="712"/>
      <c r="E96" s="712"/>
      <c r="F96" s="71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711"/>
      <c r="B97" s="712"/>
      <c r="C97" s="712"/>
      <c r="D97" s="712"/>
      <c r="E97" s="712"/>
      <c r="F97" s="71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1"/>
      <c r="B98" s="712"/>
      <c r="C98" s="712"/>
      <c r="D98" s="712"/>
      <c r="E98" s="712"/>
      <c r="F98" s="71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1"/>
      <c r="B99" s="712"/>
      <c r="C99" s="712"/>
      <c r="D99" s="712"/>
      <c r="E99" s="712"/>
      <c r="F99" s="71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1"/>
      <c r="B100" s="712"/>
      <c r="C100" s="712"/>
      <c r="D100" s="712"/>
      <c r="E100" s="712"/>
      <c r="F100" s="71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1"/>
      <c r="B101" s="712"/>
      <c r="C101" s="712"/>
      <c r="D101" s="712"/>
      <c r="E101" s="712"/>
      <c r="F101" s="71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1"/>
      <c r="B102" s="712"/>
      <c r="C102" s="712"/>
      <c r="D102" s="712"/>
      <c r="E102" s="712"/>
      <c r="F102" s="71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1"/>
      <c r="B103" s="712"/>
      <c r="C103" s="712"/>
      <c r="D103" s="712"/>
      <c r="E103" s="712"/>
      <c r="F103" s="71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1"/>
      <c r="B104" s="712"/>
      <c r="C104" s="712"/>
      <c r="D104" s="712"/>
      <c r="E104" s="712"/>
      <c r="F104" s="71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1"/>
      <c r="B105" s="712"/>
      <c r="C105" s="712"/>
      <c r="D105" s="712"/>
      <c r="E105" s="712"/>
      <c r="F105" s="71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391" t="s">
        <v>386</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387</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11"/>
      <c r="B109" s="712"/>
      <c r="C109" s="712"/>
      <c r="D109" s="712"/>
      <c r="E109" s="712"/>
      <c r="F109" s="713"/>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11"/>
      <c r="B110" s="712"/>
      <c r="C110" s="712"/>
      <c r="D110" s="712"/>
      <c r="E110" s="712"/>
      <c r="F110" s="71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711"/>
      <c r="B111" s="712"/>
      <c r="C111" s="712"/>
      <c r="D111" s="712"/>
      <c r="E111" s="712"/>
      <c r="F111" s="71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1"/>
      <c r="B112" s="712"/>
      <c r="C112" s="712"/>
      <c r="D112" s="712"/>
      <c r="E112" s="712"/>
      <c r="F112" s="71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1"/>
      <c r="B113" s="712"/>
      <c r="C113" s="712"/>
      <c r="D113" s="712"/>
      <c r="E113" s="712"/>
      <c r="F113" s="71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1"/>
      <c r="B114" s="712"/>
      <c r="C114" s="712"/>
      <c r="D114" s="712"/>
      <c r="E114" s="712"/>
      <c r="F114" s="71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1"/>
      <c r="B115" s="712"/>
      <c r="C115" s="712"/>
      <c r="D115" s="712"/>
      <c r="E115" s="712"/>
      <c r="F115" s="71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1"/>
      <c r="B116" s="712"/>
      <c r="C116" s="712"/>
      <c r="D116" s="712"/>
      <c r="E116" s="712"/>
      <c r="F116" s="71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1"/>
      <c r="B117" s="712"/>
      <c r="C117" s="712"/>
      <c r="D117" s="712"/>
      <c r="E117" s="712"/>
      <c r="F117" s="71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1"/>
      <c r="B118" s="712"/>
      <c r="C118" s="712"/>
      <c r="D118" s="712"/>
      <c r="E118" s="712"/>
      <c r="F118" s="71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1"/>
      <c r="B119" s="712"/>
      <c r="C119" s="712"/>
      <c r="D119" s="712"/>
      <c r="E119" s="712"/>
      <c r="F119" s="71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1"/>
      <c r="B120" s="712"/>
      <c r="C120" s="712"/>
      <c r="D120" s="712"/>
      <c r="E120" s="712"/>
      <c r="F120" s="71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1"/>
      <c r="B121" s="712"/>
      <c r="C121" s="712"/>
      <c r="D121" s="712"/>
      <c r="E121" s="712"/>
      <c r="F121" s="713"/>
      <c r="G121" s="391" t="s">
        <v>408</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388</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11"/>
      <c r="B122" s="712"/>
      <c r="C122" s="712"/>
      <c r="D122" s="712"/>
      <c r="E122" s="712"/>
      <c r="F122" s="713"/>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11"/>
      <c r="B123" s="712"/>
      <c r="C123" s="712"/>
      <c r="D123" s="712"/>
      <c r="E123" s="712"/>
      <c r="F123" s="71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711"/>
      <c r="B124" s="712"/>
      <c r="C124" s="712"/>
      <c r="D124" s="712"/>
      <c r="E124" s="712"/>
      <c r="F124" s="71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1"/>
      <c r="B125" s="712"/>
      <c r="C125" s="712"/>
      <c r="D125" s="712"/>
      <c r="E125" s="712"/>
      <c r="F125" s="71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1"/>
      <c r="B126" s="712"/>
      <c r="C126" s="712"/>
      <c r="D126" s="712"/>
      <c r="E126" s="712"/>
      <c r="F126" s="71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1"/>
      <c r="B127" s="712"/>
      <c r="C127" s="712"/>
      <c r="D127" s="712"/>
      <c r="E127" s="712"/>
      <c r="F127" s="71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1"/>
      <c r="B128" s="712"/>
      <c r="C128" s="712"/>
      <c r="D128" s="712"/>
      <c r="E128" s="712"/>
      <c r="F128" s="71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1"/>
      <c r="B129" s="712"/>
      <c r="C129" s="712"/>
      <c r="D129" s="712"/>
      <c r="E129" s="712"/>
      <c r="F129" s="71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1"/>
      <c r="B130" s="712"/>
      <c r="C130" s="712"/>
      <c r="D130" s="712"/>
      <c r="E130" s="712"/>
      <c r="F130" s="71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1"/>
      <c r="B131" s="712"/>
      <c r="C131" s="712"/>
      <c r="D131" s="712"/>
      <c r="E131" s="712"/>
      <c r="F131" s="71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1"/>
      <c r="B132" s="712"/>
      <c r="C132" s="712"/>
      <c r="D132" s="712"/>
      <c r="E132" s="712"/>
      <c r="F132" s="71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1"/>
      <c r="B133" s="712"/>
      <c r="C133" s="712"/>
      <c r="D133" s="712"/>
      <c r="E133" s="712"/>
      <c r="F133" s="71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1"/>
      <c r="B134" s="712"/>
      <c r="C134" s="712"/>
      <c r="D134" s="712"/>
      <c r="E134" s="712"/>
      <c r="F134" s="713"/>
      <c r="G134" s="391" t="s">
        <v>389</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390</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11"/>
      <c r="B135" s="712"/>
      <c r="C135" s="712"/>
      <c r="D135" s="712"/>
      <c r="E135" s="712"/>
      <c r="F135" s="713"/>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11"/>
      <c r="B136" s="712"/>
      <c r="C136" s="712"/>
      <c r="D136" s="712"/>
      <c r="E136" s="712"/>
      <c r="F136" s="71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711"/>
      <c r="B137" s="712"/>
      <c r="C137" s="712"/>
      <c r="D137" s="712"/>
      <c r="E137" s="712"/>
      <c r="F137" s="71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1"/>
      <c r="B138" s="712"/>
      <c r="C138" s="712"/>
      <c r="D138" s="712"/>
      <c r="E138" s="712"/>
      <c r="F138" s="71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1"/>
      <c r="B139" s="712"/>
      <c r="C139" s="712"/>
      <c r="D139" s="712"/>
      <c r="E139" s="712"/>
      <c r="F139" s="71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1"/>
      <c r="B140" s="712"/>
      <c r="C140" s="712"/>
      <c r="D140" s="712"/>
      <c r="E140" s="712"/>
      <c r="F140" s="71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1"/>
      <c r="B141" s="712"/>
      <c r="C141" s="712"/>
      <c r="D141" s="712"/>
      <c r="E141" s="712"/>
      <c r="F141" s="71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1"/>
      <c r="B142" s="712"/>
      <c r="C142" s="712"/>
      <c r="D142" s="712"/>
      <c r="E142" s="712"/>
      <c r="F142" s="71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1"/>
      <c r="B143" s="712"/>
      <c r="C143" s="712"/>
      <c r="D143" s="712"/>
      <c r="E143" s="712"/>
      <c r="F143" s="71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1"/>
      <c r="B144" s="712"/>
      <c r="C144" s="712"/>
      <c r="D144" s="712"/>
      <c r="E144" s="712"/>
      <c r="F144" s="71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1"/>
      <c r="B145" s="712"/>
      <c r="C145" s="712"/>
      <c r="D145" s="712"/>
      <c r="E145" s="712"/>
      <c r="F145" s="71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1"/>
      <c r="B146" s="712"/>
      <c r="C146" s="712"/>
      <c r="D146" s="712"/>
      <c r="E146" s="712"/>
      <c r="F146" s="71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1"/>
      <c r="B147" s="712"/>
      <c r="C147" s="712"/>
      <c r="D147" s="712"/>
      <c r="E147" s="712"/>
      <c r="F147" s="713"/>
      <c r="G147" s="391" t="s">
        <v>391</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392</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11"/>
      <c r="B148" s="712"/>
      <c r="C148" s="712"/>
      <c r="D148" s="712"/>
      <c r="E148" s="712"/>
      <c r="F148" s="713"/>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11"/>
      <c r="B149" s="712"/>
      <c r="C149" s="712"/>
      <c r="D149" s="712"/>
      <c r="E149" s="712"/>
      <c r="F149" s="71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711"/>
      <c r="B150" s="712"/>
      <c r="C150" s="712"/>
      <c r="D150" s="712"/>
      <c r="E150" s="712"/>
      <c r="F150" s="71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1"/>
      <c r="B151" s="712"/>
      <c r="C151" s="712"/>
      <c r="D151" s="712"/>
      <c r="E151" s="712"/>
      <c r="F151" s="71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1"/>
      <c r="B152" s="712"/>
      <c r="C152" s="712"/>
      <c r="D152" s="712"/>
      <c r="E152" s="712"/>
      <c r="F152" s="71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1"/>
      <c r="B153" s="712"/>
      <c r="C153" s="712"/>
      <c r="D153" s="712"/>
      <c r="E153" s="712"/>
      <c r="F153" s="71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1"/>
      <c r="B154" s="712"/>
      <c r="C154" s="712"/>
      <c r="D154" s="712"/>
      <c r="E154" s="712"/>
      <c r="F154" s="71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1"/>
      <c r="B155" s="712"/>
      <c r="C155" s="712"/>
      <c r="D155" s="712"/>
      <c r="E155" s="712"/>
      <c r="F155" s="71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1"/>
      <c r="B156" s="712"/>
      <c r="C156" s="712"/>
      <c r="D156" s="712"/>
      <c r="E156" s="712"/>
      <c r="F156" s="71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1"/>
      <c r="B157" s="712"/>
      <c r="C157" s="712"/>
      <c r="D157" s="712"/>
      <c r="E157" s="712"/>
      <c r="F157" s="71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1"/>
      <c r="B158" s="712"/>
      <c r="C158" s="712"/>
      <c r="D158" s="712"/>
      <c r="E158" s="712"/>
      <c r="F158" s="71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391" t="s">
        <v>393</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394</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11"/>
      <c r="B162" s="712"/>
      <c r="C162" s="712"/>
      <c r="D162" s="712"/>
      <c r="E162" s="712"/>
      <c r="F162" s="713"/>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11"/>
      <c r="B163" s="712"/>
      <c r="C163" s="712"/>
      <c r="D163" s="712"/>
      <c r="E163" s="712"/>
      <c r="F163" s="71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711"/>
      <c r="B164" s="712"/>
      <c r="C164" s="712"/>
      <c r="D164" s="712"/>
      <c r="E164" s="712"/>
      <c r="F164" s="71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1"/>
      <c r="B165" s="712"/>
      <c r="C165" s="712"/>
      <c r="D165" s="712"/>
      <c r="E165" s="712"/>
      <c r="F165" s="71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1"/>
      <c r="B166" s="712"/>
      <c r="C166" s="712"/>
      <c r="D166" s="712"/>
      <c r="E166" s="712"/>
      <c r="F166" s="71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1"/>
      <c r="B167" s="712"/>
      <c r="C167" s="712"/>
      <c r="D167" s="712"/>
      <c r="E167" s="712"/>
      <c r="F167" s="71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1"/>
      <c r="B168" s="712"/>
      <c r="C168" s="712"/>
      <c r="D168" s="712"/>
      <c r="E168" s="712"/>
      <c r="F168" s="71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1"/>
      <c r="B169" s="712"/>
      <c r="C169" s="712"/>
      <c r="D169" s="712"/>
      <c r="E169" s="712"/>
      <c r="F169" s="71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1"/>
      <c r="B170" s="712"/>
      <c r="C170" s="712"/>
      <c r="D170" s="712"/>
      <c r="E170" s="712"/>
      <c r="F170" s="71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1"/>
      <c r="B171" s="712"/>
      <c r="C171" s="712"/>
      <c r="D171" s="712"/>
      <c r="E171" s="712"/>
      <c r="F171" s="71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1"/>
      <c r="B172" s="712"/>
      <c r="C172" s="712"/>
      <c r="D172" s="712"/>
      <c r="E172" s="712"/>
      <c r="F172" s="71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1"/>
      <c r="B173" s="712"/>
      <c r="C173" s="712"/>
      <c r="D173" s="712"/>
      <c r="E173" s="712"/>
      <c r="F173" s="71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1"/>
      <c r="B174" s="712"/>
      <c r="C174" s="712"/>
      <c r="D174" s="712"/>
      <c r="E174" s="712"/>
      <c r="F174" s="713"/>
      <c r="G174" s="391" t="s">
        <v>395</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396</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11"/>
      <c r="B175" s="712"/>
      <c r="C175" s="712"/>
      <c r="D175" s="712"/>
      <c r="E175" s="712"/>
      <c r="F175" s="713"/>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11"/>
      <c r="B176" s="712"/>
      <c r="C176" s="712"/>
      <c r="D176" s="712"/>
      <c r="E176" s="712"/>
      <c r="F176" s="71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711"/>
      <c r="B177" s="712"/>
      <c r="C177" s="712"/>
      <c r="D177" s="712"/>
      <c r="E177" s="712"/>
      <c r="F177" s="71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1"/>
      <c r="B178" s="712"/>
      <c r="C178" s="712"/>
      <c r="D178" s="712"/>
      <c r="E178" s="712"/>
      <c r="F178" s="71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1"/>
      <c r="B179" s="712"/>
      <c r="C179" s="712"/>
      <c r="D179" s="712"/>
      <c r="E179" s="712"/>
      <c r="F179" s="71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1"/>
      <c r="B180" s="712"/>
      <c r="C180" s="712"/>
      <c r="D180" s="712"/>
      <c r="E180" s="712"/>
      <c r="F180" s="71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1"/>
      <c r="B181" s="712"/>
      <c r="C181" s="712"/>
      <c r="D181" s="712"/>
      <c r="E181" s="712"/>
      <c r="F181" s="71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1"/>
      <c r="B182" s="712"/>
      <c r="C182" s="712"/>
      <c r="D182" s="712"/>
      <c r="E182" s="712"/>
      <c r="F182" s="71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1"/>
      <c r="B183" s="712"/>
      <c r="C183" s="712"/>
      <c r="D183" s="712"/>
      <c r="E183" s="712"/>
      <c r="F183" s="71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1"/>
      <c r="B184" s="712"/>
      <c r="C184" s="712"/>
      <c r="D184" s="712"/>
      <c r="E184" s="712"/>
      <c r="F184" s="71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1"/>
      <c r="B185" s="712"/>
      <c r="C185" s="712"/>
      <c r="D185" s="712"/>
      <c r="E185" s="712"/>
      <c r="F185" s="71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1"/>
      <c r="B186" s="712"/>
      <c r="C186" s="712"/>
      <c r="D186" s="712"/>
      <c r="E186" s="712"/>
      <c r="F186" s="71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1"/>
      <c r="B187" s="712"/>
      <c r="C187" s="712"/>
      <c r="D187" s="712"/>
      <c r="E187" s="712"/>
      <c r="F187" s="713"/>
      <c r="G187" s="391" t="s">
        <v>397</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398</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11"/>
      <c r="B188" s="712"/>
      <c r="C188" s="712"/>
      <c r="D188" s="712"/>
      <c r="E188" s="712"/>
      <c r="F188" s="713"/>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11"/>
      <c r="B189" s="712"/>
      <c r="C189" s="712"/>
      <c r="D189" s="712"/>
      <c r="E189" s="712"/>
      <c r="F189" s="71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711"/>
      <c r="B190" s="712"/>
      <c r="C190" s="712"/>
      <c r="D190" s="712"/>
      <c r="E190" s="712"/>
      <c r="F190" s="71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1"/>
      <c r="B191" s="712"/>
      <c r="C191" s="712"/>
      <c r="D191" s="712"/>
      <c r="E191" s="712"/>
      <c r="F191" s="71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1"/>
      <c r="B192" s="712"/>
      <c r="C192" s="712"/>
      <c r="D192" s="712"/>
      <c r="E192" s="712"/>
      <c r="F192" s="71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1"/>
      <c r="B193" s="712"/>
      <c r="C193" s="712"/>
      <c r="D193" s="712"/>
      <c r="E193" s="712"/>
      <c r="F193" s="71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1"/>
      <c r="B194" s="712"/>
      <c r="C194" s="712"/>
      <c r="D194" s="712"/>
      <c r="E194" s="712"/>
      <c r="F194" s="71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1"/>
      <c r="B195" s="712"/>
      <c r="C195" s="712"/>
      <c r="D195" s="712"/>
      <c r="E195" s="712"/>
      <c r="F195" s="71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1"/>
      <c r="B196" s="712"/>
      <c r="C196" s="712"/>
      <c r="D196" s="712"/>
      <c r="E196" s="712"/>
      <c r="F196" s="71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1"/>
      <c r="B197" s="712"/>
      <c r="C197" s="712"/>
      <c r="D197" s="712"/>
      <c r="E197" s="712"/>
      <c r="F197" s="71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1"/>
      <c r="B198" s="712"/>
      <c r="C198" s="712"/>
      <c r="D198" s="712"/>
      <c r="E198" s="712"/>
      <c r="F198" s="71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1"/>
      <c r="B199" s="712"/>
      <c r="C199" s="712"/>
      <c r="D199" s="712"/>
      <c r="E199" s="712"/>
      <c r="F199" s="71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1"/>
      <c r="B200" s="712"/>
      <c r="C200" s="712"/>
      <c r="D200" s="712"/>
      <c r="E200" s="712"/>
      <c r="F200" s="713"/>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399</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11"/>
      <c r="B201" s="712"/>
      <c r="C201" s="712"/>
      <c r="D201" s="712"/>
      <c r="E201" s="712"/>
      <c r="F201" s="713"/>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11"/>
      <c r="B202" s="712"/>
      <c r="C202" s="712"/>
      <c r="D202" s="712"/>
      <c r="E202" s="712"/>
      <c r="F202" s="71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711"/>
      <c r="B203" s="712"/>
      <c r="C203" s="712"/>
      <c r="D203" s="712"/>
      <c r="E203" s="712"/>
      <c r="F203" s="71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1"/>
      <c r="B204" s="712"/>
      <c r="C204" s="712"/>
      <c r="D204" s="712"/>
      <c r="E204" s="712"/>
      <c r="F204" s="71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1"/>
      <c r="B205" s="712"/>
      <c r="C205" s="712"/>
      <c r="D205" s="712"/>
      <c r="E205" s="712"/>
      <c r="F205" s="71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1"/>
      <c r="B206" s="712"/>
      <c r="C206" s="712"/>
      <c r="D206" s="712"/>
      <c r="E206" s="712"/>
      <c r="F206" s="71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1"/>
      <c r="B207" s="712"/>
      <c r="C207" s="712"/>
      <c r="D207" s="712"/>
      <c r="E207" s="712"/>
      <c r="F207" s="71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1"/>
      <c r="B208" s="712"/>
      <c r="C208" s="712"/>
      <c r="D208" s="712"/>
      <c r="E208" s="712"/>
      <c r="F208" s="71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1"/>
      <c r="B209" s="712"/>
      <c r="C209" s="712"/>
      <c r="D209" s="712"/>
      <c r="E209" s="712"/>
      <c r="F209" s="71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1"/>
      <c r="B210" s="712"/>
      <c r="C210" s="712"/>
      <c r="D210" s="712"/>
      <c r="E210" s="712"/>
      <c r="F210" s="71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1"/>
      <c r="B211" s="712"/>
      <c r="C211" s="712"/>
      <c r="D211" s="712"/>
      <c r="E211" s="712"/>
      <c r="F211" s="71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391" t="s">
        <v>400</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401</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11"/>
      <c r="B215" s="712"/>
      <c r="C215" s="712"/>
      <c r="D215" s="712"/>
      <c r="E215" s="712"/>
      <c r="F215" s="713"/>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11"/>
      <c r="B216" s="712"/>
      <c r="C216" s="712"/>
      <c r="D216" s="712"/>
      <c r="E216" s="712"/>
      <c r="F216" s="71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711"/>
      <c r="B217" s="712"/>
      <c r="C217" s="712"/>
      <c r="D217" s="712"/>
      <c r="E217" s="712"/>
      <c r="F217" s="71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1"/>
      <c r="B218" s="712"/>
      <c r="C218" s="712"/>
      <c r="D218" s="712"/>
      <c r="E218" s="712"/>
      <c r="F218" s="71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1"/>
      <c r="B219" s="712"/>
      <c r="C219" s="712"/>
      <c r="D219" s="712"/>
      <c r="E219" s="712"/>
      <c r="F219" s="71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1"/>
      <c r="B220" s="712"/>
      <c r="C220" s="712"/>
      <c r="D220" s="712"/>
      <c r="E220" s="712"/>
      <c r="F220" s="71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1"/>
      <c r="B221" s="712"/>
      <c r="C221" s="712"/>
      <c r="D221" s="712"/>
      <c r="E221" s="712"/>
      <c r="F221" s="71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1"/>
      <c r="B222" s="712"/>
      <c r="C222" s="712"/>
      <c r="D222" s="712"/>
      <c r="E222" s="712"/>
      <c r="F222" s="71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1"/>
      <c r="B223" s="712"/>
      <c r="C223" s="712"/>
      <c r="D223" s="712"/>
      <c r="E223" s="712"/>
      <c r="F223" s="71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1"/>
      <c r="B224" s="712"/>
      <c r="C224" s="712"/>
      <c r="D224" s="712"/>
      <c r="E224" s="712"/>
      <c r="F224" s="71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1"/>
      <c r="B225" s="712"/>
      <c r="C225" s="712"/>
      <c r="D225" s="712"/>
      <c r="E225" s="712"/>
      <c r="F225" s="71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1"/>
      <c r="B226" s="712"/>
      <c r="C226" s="712"/>
      <c r="D226" s="712"/>
      <c r="E226" s="712"/>
      <c r="F226" s="71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1"/>
      <c r="B227" s="712"/>
      <c r="C227" s="712"/>
      <c r="D227" s="712"/>
      <c r="E227" s="712"/>
      <c r="F227" s="713"/>
      <c r="G227" s="391" t="s">
        <v>402</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403</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11"/>
      <c r="B228" s="712"/>
      <c r="C228" s="712"/>
      <c r="D228" s="712"/>
      <c r="E228" s="712"/>
      <c r="F228" s="713"/>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11"/>
      <c r="B229" s="712"/>
      <c r="C229" s="712"/>
      <c r="D229" s="712"/>
      <c r="E229" s="712"/>
      <c r="F229" s="71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711"/>
      <c r="B230" s="712"/>
      <c r="C230" s="712"/>
      <c r="D230" s="712"/>
      <c r="E230" s="712"/>
      <c r="F230" s="71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1"/>
      <c r="B231" s="712"/>
      <c r="C231" s="712"/>
      <c r="D231" s="712"/>
      <c r="E231" s="712"/>
      <c r="F231" s="71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1"/>
      <c r="B232" s="712"/>
      <c r="C232" s="712"/>
      <c r="D232" s="712"/>
      <c r="E232" s="712"/>
      <c r="F232" s="71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1"/>
      <c r="B233" s="712"/>
      <c r="C233" s="712"/>
      <c r="D233" s="712"/>
      <c r="E233" s="712"/>
      <c r="F233" s="71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1"/>
      <c r="B234" s="712"/>
      <c r="C234" s="712"/>
      <c r="D234" s="712"/>
      <c r="E234" s="712"/>
      <c r="F234" s="71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1"/>
      <c r="B235" s="712"/>
      <c r="C235" s="712"/>
      <c r="D235" s="712"/>
      <c r="E235" s="712"/>
      <c r="F235" s="71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1"/>
      <c r="B236" s="712"/>
      <c r="C236" s="712"/>
      <c r="D236" s="712"/>
      <c r="E236" s="712"/>
      <c r="F236" s="71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1"/>
      <c r="B237" s="712"/>
      <c r="C237" s="712"/>
      <c r="D237" s="712"/>
      <c r="E237" s="712"/>
      <c r="F237" s="71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1"/>
      <c r="B238" s="712"/>
      <c r="C238" s="712"/>
      <c r="D238" s="712"/>
      <c r="E238" s="712"/>
      <c r="F238" s="71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1"/>
      <c r="B239" s="712"/>
      <c r="C239" s="712"/>
      <c r="D239" s="712"/>
      <c r="E239" s="712"/>
      <c r="F239" s="71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1"/>
      <c r="B240" s="712"/>
      <c r="C240" s="712"/>
      <c r="D240" s="712"/>
      <c r="E240" s="712"/>
      <c r="F240" s="713"/>
      <c r="G240" s="391" t="s">
        <v>404</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405</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11"/>
      <c r="B241" s="712"/>
      <c r="C241" s="712"/>
      <c r="D241" s="712"/>
      <c r="E241" s="712"/>
      <c r="F241" s="713"/>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11"/>
      <c r="B242" s="712"/>
      <c r="C242" s="712"/>
      <c r="D242" s="712"/>
      <c r="E242" s="712"/>
      <c r="F242" s="71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711"/>
      <c r="B243" s="712"/>
      <c r="C243" s="712"/>
      <c r="D243" s="712"/>
      <c r="E243" s="712"/>
      <c r="F243" s="71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1"/>
      <c r="B244" s="712"/>
      <c r="C244" s="712"/>
      <c r="D244" s="712"/>
      <c r="E244" s="712"/>
      <c r="F244" s="71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1"/>
      <c r="B245" s="712"/>
      <c r="C245" s="712"/>
      <c r="D245" s="712"/>
      <c r="E245" s="712"/>
      <c r="F245" s="71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1"/>
      <c r="B246" s="712"/>
      <c r="C246" s="712"/>
      <c r="D246" s="712"/>
      <c r="E246" s="712"/>
      <c r="F246" s="71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1"/>
      <c r="B247" s="712"/>
      <c r="C247" s="712"/>
      <c r="D247" s="712"/>
      <c r="E247" s="712"/>
      <c r="F247" s="71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1"/>
      <c r="B248" s="712"/>
      <c r="C248" s="712"/>
      <c r="D248" s="712"/>
      <c r="E248" s="712"/>
      <c r="F248" s="71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1"/>
      <c r="B249" s="712"/>
      <c r="C249" s="712"/>
      <c r="D249" s="712"/>
      <c r="E249" s="712"/>
      <c r="F249" s="71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1"/>
      <c r="B250" s="712"/>
      <c r="C250" s="712"/>
      <c r="D250" s="712"/>
      <c r="E250" s="712"/>
      <c r="F250" s="71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1"/>
      <c r="B251" s="712"/>
      <c r="C251" s="712"/>
      <c r="D251" s="712"/>
      <c r="E251" s="712"/>
      <c r="F251" s="71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1"/>
      <c r="B252" s="712"/>
      <c r="C252" s="712"/>
      <c r="D252" s="712"/>
      <c r="E252" s="712"/>
      <c r="F252" s="71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1"/>
      <c r="B253" s="712"/>
      <c r="C253" s="712"/>
      <c r="D253" s="712"/>
      <c r="E253" s="712"/>
      <c r="F253" s="713"/>
      <c r="G253" s="391" t="s">
        <v>406</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407</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11"/>
      <c r="B254" s="712"/>
      <c r="C254" s="712"/>
      <c r="D254" s="712"/>
      <c r="E254" s="712"/>
      <c r="F254" s="713"/>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11"/>
      <c r="B255" s="712"/>
      <c r="C255" s="712"/>
      <c r="D255" s="712"/>
      <c r="E255" s="712"/>
      <c r="F255" s="71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711"/>
      <c r="B256" s="712"/>
      <c r="C256" s="712"/>
      <c r="D256" s="712"/>
      <c r="E256" s="712"/>
      <c r="F256" s="71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1"/>
      <c r="B257" s="712"/>
      <c r="C257" s="712"/>
      <c r="D257" s="712"/>
      <c r="E257" s="712"/>
      <c r="F257" s="71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1"/>
      <c r="B258" s="712"/>
      <c r="C258" s="712"/>
      <c r="D258" s="712"/>
      <c r="E258" s="712"/>
      <c r="F258" s="71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1"/>
      <c r="B259" s="712"/>
      <c r="C259" s="712"/>
      <c r="D259" s="712"/>
      <c r="E259" s="712"/>
      <c r="F259" s="71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1"/>
      <c r="B260" s="712"/>
      <c r="C260" s="712"/>
      <c r="D260" s="712"/>
      <c r="E260" s="712"/>
      <c r="F260" s="71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1"/>
      <c r="B261" s="712"/>
      <c r="C261" s="712"/>
      <c r="D261" s="712"/>
      <c r="E261" s="712"/>
      <c r="F261" s="71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1"/>
      <c r="B262" s="712"/>
      <c r="C262" s="712"/>
      <c r="D262" s="712"/>
      <c r="E262" s="712"/>
      <c r="F262" s="71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1"/>
      <c r="B263" s="712"/>
      <c r="C263" s="712"/>
      <c r="D263" s="712"/>
      <c r="E263" s="712"/>
      <c r="F263" s="71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1"/>
      <c r="B264" s="712"/>
      <c r="C264" s="712"/>
      <c r="D264" s="712"/>
      <c r="E264" s="712"/>
      <c r="F264" s="71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平成27年度行政事業レビュー_産業界のニーズに対応した教育改善･充実体制整備事業（インターンシップ等の取組拡大）</dc:title>
  <dc:creator>文部科学省</dc:creator>
  <cp:lastModifiedBy>文部科学省</cp:lastModifiedBy>
  <cp:lastPrinted>2015-06-26T07:48:19Z</cp:lastPrinted>
  <dcterms:created xsi:type="dcterms:W3CDTF">2012-03-13T00:50:25Z</dcterms:created>
  <dcterms:modified xsi:type="dcterms:W3CDTF">2015-08-31T03:00:16Z</dcterms:modified>
</cp:coreProperties>
</file>