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<sst xmlns="http://schemas.openxmlformats.org/spreadsheetml/2006/main" count="1342" uniqueCount="550">
  <si>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</si>
  <si>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</si>
  <si>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</si>
  <si>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</si>
  <si>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</si>
  <si>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</si>
  <si>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</si>
  <si>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</si>
  <si>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</si>
  <si>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</si>
  <si>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</si>
  <si>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</si>
  <si>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</si>
  <si>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</si>
  <si>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</si>
  <si>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</si>
  <si>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</si>
  <si>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</si>
  <si>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</si>
  <si>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</si>
  <si>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</si>
  <si>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</si>
  <si>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</si>
  <si>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</si>
  <si>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</si>
  <si>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</si>
  <si>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</si>
  <si>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</si>
  <si>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</si>
  <si>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</si>
  <si>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</si>
  <si>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</si>
  <si>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</si>
  <si>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</si>
  <si>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</si>
  <si>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</si>
  <si>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</si>
  <si>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</si>
  <si>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</si>
  <si>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</si>
  <si>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</si>
  <si>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</si>
  <si>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</si>
  <si>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</si>
  <si>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</si>
  <si>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</si>
  <si>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</si>
  <si>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</si>
  <si>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</si>
  <si>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</si>
  <si>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</si>
  <si>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</si>
  <si>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</si>
  <si>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</si>
  <si>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</si>
  <si>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</si>
  <si>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</si>
  <si>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</si>
  <si>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</si>
  <si>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</si>
  <si>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</si>
  <si>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</si>
  <si>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</si>
  <si>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</si>
  <si>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</si>
  <si>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</si>
  <si>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</si>
  <si>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</si>
  <si>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</si>
  <si>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</si>
  <si>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</si>
  <si>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</si>
  <si>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</si>
  <si>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</si>
  <si>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</si>
  <si>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</si>
  <si>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</si>
  <si>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</si>
  <si>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</si>
  <si>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</si>
  <si>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</si>
  <si>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</si>
  <si>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</si>
  <si>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</si>
  <si>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</si>
  <si>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</si>
  <si>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</si>
  <si>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</si>
  <si>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</si>
  <si>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</si>
  <si>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</si>
  <si>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</si>
  <si>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</si>
  <si>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</si>
  <si>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</si>
  <si>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</si>
  <si>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</si>
  <si>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</si>
  <si>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</si>
  <si>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</si>
  <si>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</si>
  <si>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</si>
  <si>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</si>
  <si>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</si>
  <si>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</si>
  <si>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</si>
  <si>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</si>
  <si>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</si>
  <si>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</si>
  <si>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</si>
  <si>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</si>
  <si>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</si>
  <si>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</si>
  <si>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</si>
  <si>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</si>
  <si>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</si>
  <si>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</si>
  <si>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</si>
  <si>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</si>
  <si>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</si>
  <si>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</si>
  <si>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</si>
  <si>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</si>
  <si>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</si>
  <si>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</si>
  <si>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</si>
  <si>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</si>
  <si>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</si>
  <si>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</si>
  <si>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</si>
  <si>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</si>
  <si>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</si>
  <si>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</si>
  <si>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</si>
  <si>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</si>
  <si>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</si>
  <si>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</si>
  <si>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</si>
  <si>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</si>
  <si>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</si>
  <si>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</si>
  <si>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</si>
  <si>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</si>
  <si>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</si>
  <si>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</si>
  <si>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</si>
  <si>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</si>
  <si>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</si>
  <si>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</si>
  <si>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</si>
  <si>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</si>
  <si>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</si>
  <si>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</si>
  <si>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</si>
  <si>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</si>
  <si>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</si>
  <si>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</si>
  <si>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</si>
  <si>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</si>
  <si>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</si>
  <si>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</si>
  <si>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</si>
  <si>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</si>
  <si>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</si>
  <si>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</si>
  <si>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</si>
  <si>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</si>
  <si>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</si>
  <si>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</si>
  <si>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</si>
  <si>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</si>
  <si>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</si>
  <si>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</si>
  <si>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</si>
  <si>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</si>
  <si>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</si>
  <si>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</si>
  <si>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</si>
  <si>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</si>
  <si>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</si>
  <si>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</si>
  <si>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</si>
  <si>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</si>
  <si>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</si>
  <si>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</si>
  <si>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</si>
  <si>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</si>
  <si>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</si>
  <si>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</si>
  <si>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</si>
  <si>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</si>
  <si>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</si>
  <si>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</si>
  <si>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</si>
  <si>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</si>
  <si>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</si>
  <si>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</si>
  <si>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</si>
  <si>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</si>
  <si>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</si>
  <si>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</si>
  <si>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</si>
  <si>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</si>
  <si>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</si>
  <si>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</si>
  <si>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</si>
  <si>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</si>
  <si>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</si>
  <si>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</si>
  <si>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</si>
  <si>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</si>
  <si>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</si>
  <si>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</si>
  <si>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</si>
  <si>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</si>
  <si>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</si>
  <si>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</si>
  <si>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</si>
  <si>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</si>
  <si>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</si>
  <si>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</si>
  <si>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</si>
  <si>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</si>
  <si>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</si>
  <si>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</si>
  <si>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</si>
  <si>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</si>
  <si>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</si>
  <si>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</si>
  <si>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</si>
  <si>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</si>
  <si>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</si>
  <si>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</si>
  <si>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</si>
  <si>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</si>
  <si>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</si>
  <si>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</si>
  <si>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</si>
  <si>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</si>
  <si>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</si>
  <si>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</si>
  <si>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</si>
  <si>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</si>
  <si>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</si>
  <si>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</si>
  <si>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</si>
  <si>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</si>
  <si>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</si>
  <si>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</si>
  <si>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</si>
  <si>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</si>
  <si>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</si>
  <si>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</si>
  <si>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</si>
  <si>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</si>
  <si>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</si>
  <si>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</si>
  <si>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</si>
  <si>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</si>
  <si>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</si>
  <si>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</si>
  <si>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</si>
  <si>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</si>
  <si>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</si>
  <si>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</si>
  <si>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</si>
  <si>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</si>
  <si>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</si>
  <si>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</si>
  <si>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</si>
  <si>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</si>
  <si>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</si>
  <si>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</si>
  <si>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</si>
  <si>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</si>
  <si>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</si>
  <si>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</si>
  <si>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</si>
  <si>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</si>
  <si>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</si>
  <si>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</si>
  <si>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</si>
  <si>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</si>
  <si>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</si>
  <si>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</si>
  <si>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</si>
  <si>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</si>
  <si>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</si>
  <si>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</si>
  <si>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</si>
  <si>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</si>
  <si>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</si>
  <si>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</si>
  <si>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</si>
  <si>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</si>
  <si>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</si>
  <si>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</si>
  <si>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</si>
  <si>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</si>
  <si>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</si>
  <si>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</si>
  <si>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</si>
  <si>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</si>
  <si>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</si>
  <si>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</si>
  <si>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</si>
  <si>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</si>
  <si>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</si>
  <si>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</si>
  <si>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</si>
  <si>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</si>
  <si>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</si>
  <si>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</si>
  <si>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</si>
  <si>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</si>
  <si>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</si>
  <si>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</si>
  <si>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</si>
  <si>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</si>
  <si>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</si>
  <si>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</si>
  <si>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</si>
  <si>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</si>
  <si>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</si>
  <si>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</si>
  <si>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</si>
  <si>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</si>
  <si>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</si>
  <si>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</si>
  <si>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</si>
  <si>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</si>
  <si>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</si>
  <si>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</si>
  <si>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</si>
  <si>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</si>
  <si>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</si>
  <si>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</si>
  <si>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</si>
  <si>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</si>
  <si>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</si>
  <si>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</si>
  <si>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</si>
  <si>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</si>
  <si>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</si>
  <si>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</si>
  <si>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</si>
  <si>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</si>
  <si>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</si>
  <si>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</si>
  <si>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</si>
  <si>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</si>
  <si>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</si>
  <si>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</si>
  <si>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</si>
  <si>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</si>
  <si>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</si>
  <si>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</si>
  <si>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</si>
  <si>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</si>
  <si>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</si>
  <si>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</si>
  <si>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</si>
  <si>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</si>
  <si>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</si>
  <si>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</si>
  <si>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</si>
  <si>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</si>
  <si>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</si>
  <si>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</si>
  <si>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</si>
  <si>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</si>
  <si>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</si>
  <si>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</si>
  <si>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</si>
  <si>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</si>
  <si>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</si>
  <si>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</si>
  <si>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</si>
  <si>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</si>
  <si>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</si>
  <si>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</si>
  <si>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</si>
  <si>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</si>
  <si>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</si>
  <si>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</si>
  <si>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</si>
  <si>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</si>
  <si>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</si>
  <si>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</si>
  <si>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</si>
  <si>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</si>
  <si>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</si>
  <si>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</si>
  <si>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</si>
  <si>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</si>
  <si>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</si>
  <si>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</si>
  <si>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</si>
  <si>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</si>
  <si>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</si>
  <si>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</si>
  <si>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</si>
  <si>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</si>
  <si>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</si>
  <si>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</si>
  <si>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</si>
  <si>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</si>
  <si>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</si>
  <si>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</si>
  <si>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</si>
  <si>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</si>
  <si>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</si>
  <si>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</si>
  <si>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</si>
  <si>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</si>
  <si>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</si>
  <si>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</si>
  <si>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</si>
  <si>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</si>
  <si>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</si>
  <si>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</si>
  <si>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</si>
  <si>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</si>
  <si>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</si>
  <si>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</si>
  <si>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</si>
  <si>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</si>
  <si>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</si>
  <si>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</si>
  <si>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</si>
  <si>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</si>
  <si>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</si>
  <si>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</si>
  <si>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</si>
  <si>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</si>
  <si>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</si>
  <si>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</si>
  <si>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</si>
  <si>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</si>
  <si>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</si>
  <si>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</si>
  <si>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</si>
  <si>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</si>
  <si>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</si>
  <si>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</si>
  <si>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</si>
  <si>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</si>
  <si>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</si>
  <si>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</si>
  <si>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</si>
  <si>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</si>
  <si>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</si>
  <si>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</si>
  <si>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</si>
  <si>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</si>
  <si>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</si>
  <si>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</si>
  <si>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</si>
  <si>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</si>
  <si>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</si>
  <si>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</si>
  <si>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</si>
  <si>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</si>
  <si>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</si>
  <si>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</si>
  <si>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</si>
  <si>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</si>
  <si>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</si>
  <si>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</si>
  <si>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</si>
  <si>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</si>
  <si>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</si>
  <si>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</si>
  <si>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高等教育局</t>
    <phoneticPr fontId="6"/>
  </si>
  <si>
    <t>国立大学法人支援課</t>
    <phoneticPr fontId="6"/>
  </si>
  <si>
    <t>○</t>
  </si>
  <si>
    <t>国立大学法人法（平成15年法律第112号）第35条において準用する独立行政法人通則法（平成11年法律第103号）第46条</t>
    <phoneticPr fontId="6"/>
  </si>
  <si>
    <t>‐</t>
  </si>
  <si>
    <t>件</t>
    <rPh sb="0" eb="1">
      <t>ケン</t>
    </rPh>
    <phoneticPr fontId="6"/>
  </si>
  <si>
    <t>-</t>
    <phoneticPr fontId="6"/>
  </si>
  <si>
    <t>国立大学法人設備整備費補助金</t>
    <rPh sb="0" eb="2">
      <t>コクリツ</t>
    </rPh>
    <rPh sb="2" eb="4">
      <t>ダイガク</t>
    </rPh>
    <rPh sb="4" eb="6">
      <t>ホウジン</t>
    </rPh>
    <rPh sb="6" eb="8">
      <t>セツビ</t>
    </rPh>
    <rPh sb="8" eb="10">
      <t>セイビ</t>
    </rPh>
    <rPh sb="10" eb="11">
      <t>ヒ</t>
    </rPh>
    <rPh sb="11" eb="14">
      <t>ホジョキン</t>
    </rPh>
    <phoneticPr fontId="4"/>
  </si>
  <si>
    <t>国立大学法人施設整備費補助金</t>
    <rPh sb="6" eb="8">
      <t>シセツ</t>
    </rPh>
    <rPh sb="8" eb="10">
      <t>セイビ</t>
    </rPh>
    <phoneticPr fontId="4"/>
  </si>
  <si>
    <t>地域の競争力強化やイノベーションを実現するための、最先端の教育研究設備等の計画的な整備</t>
    <rPh sb="29" eb="31">
      <t>キョウイク</t>
    </rPh>
    <rPh sb="37" eb="40">
      <t>ケイカクテキ</t>
    </rPh>
    <phoneticPr fontId="6"/>
  </si>
  <si>
    <t>地域の競争力強化やイノベーションを実現するための、最先端の教育研究設備等の整備完了件数</t>
    <rPh sb="37" eb="39">
      <t>セイビ</t>
    </rPh>
    <rPh sb="39" eb="41">
      <t>カンリョウ</t>
    </rPh>
    <rPh sb="41" eb="43">
      <t>ケンスウ</t>
    </rPh>
    <phoneticPr fontId="6"/>
  </si>
  <si>
    <t>東京大学</t>
    <phoneticPr fontId="6"/>
  </si>
  <si>
    <t>東北大学</t>
    <phoneticPr fontId="6"/>
  </si>
  <si>
    <t>大阪大学</t>
    <phoneticPr fontId="6"/>
  </si>
  <si>
    <t>京都大学</t>
    <phoneticPr fontId="6"/>
  </si>
  <si>
    <t>自然科学研究機構</t>
    <phoneticPr fontId="6"/>
  </si>
  <si>
    <t>三重大学</t>
    <phoneticPr fontId="6"/>
  </si>
  <si>
    <t>多臓器診断・治療支援システム　等</t>
    <phoneticPr fontId="6"/>
  </si>
  <si>
    <t>高知大学</t>
    <phoneticPr fontId="6"/>
  </si>
  <si>
    <t>掘削コア収納ラック　等</t>
    <phoneticPr fontId="6"/>
  </si>
  <si>
    <t>福井大学</t>
    <phoneticPr fontId="6"/>
  </si>
  <si>
    <t>高難度手術支援システム　等</t>
    <phoneticPr fontId="6"/>
  </si>
  <si>
    <t>千葉大学</t>
    <phoneticPr fontId="6"/>
  </si>
  <si>
    <t>病院医療用ネットワークシステム　等</t>
    <phoneticPr fontId="6"/>
  </si>
  <si>
    <t>北海道大学</t>
    <phoneticPr fontId="6"/>
  </si>
  <si>
    <t>高速・高精度地球惑星個体物質解析システム　等</t>
    <phoneticPr fontId="6"/>
  </si>
  <si>
    <t>超高磁場(７テスラ)ヒト用磁気共鳴断層画像解析装置を用いた超高解像度脳情報画像化システム　等</t>
    <phoneticPr fontId="6"/>
  </si>
  <si>
    <t>-</t>
    <phoneticPr fontId="6"/>
  </si>
  <si>
    <t>-</t>
    <phoneticPr fontId="6"/>
  </si>
  <si>
    <t>-</t>
    <phoneticPr fontId="6"/>
  </si>
  <si>
    <t>-</t>
    <phoneticPr fontId="6"/>
  </si>
  <si>
    <t>A. 東京大学</t>
    <rPh sb="3" eb="5">
      <t>トウキョウ</t>
    </rPh>
    <rPh sb="5" eb="7">
      <t>ダイガク</t>
    </rPh>
    <phoneticPr fontId="6"/>
  </si>
  <si>
    <t>施設費</t>
    <rPh sb="0" eb="3">
      <t>シセツヒ</t>
    </rPh>
    <phoneticPr fontId="6"/>
  </si>
  <si>
    <t>物品購入費</t>
    <rPh sb="0" eb="2">
      <t>ブッピン</t>
    </rPh>
    <rPh sb="2" eb="5">
      <t>コウニュウヒ</t>
    </rPh>
    <phoneticPr fontId="6"/>
  </si>
  <si>
    <t>光赤外線大型望遠鏡及び望遠鏡ドーム・制御棟等の施設　等</t>
    <rPh sb="0" eb="1">
      <t>ヒカリ</t>
    </rPh>
    <rPh sb="1" eb="4">
      <t>セキガイセン</t>
    </rPh>
    <rPh sb="4" eb="6">
      <t>オオガタ</t>
    </rPh>
    <rPh sb="6" eb="9">
      <t>ボウエンキョウ</t>
    </rPh>
    <rPh sb="9" eb="10">
      <t>オヨ</t>
    </rPh>
    <rPh sb="11" eb="14">
      <t>ボウエンキョウ</t>
    </rPh>
    <rPh sb="18" eb="20">
      <t>セイギョ</t>
    </rPh>
    <rPh sb="20" eb="22">
      <t>ムネナド</t>
    </rPh>
    <rPh sb="23" eb="25">
      <t>シセツ</t>
    </rPh>
    <rPh sb="26" eb="27">
      <t>トウ</t>
    </rPh>
    <phoneticPr fontId="6"/>
  </si>
  <si>
    <t>超高圧科学研究システム　等</t>
    <rPh sb="12" eb="13">
      <t>トウ</t>
    </rPh>
    <phoneticPr fontId="6"/>
  </si>
  <si>
    <t xml:space="preserve">地方への好循環拡大に向けた緊急経済対策（平成26年12月27日）
好循環実現のための経済対策（平成25年12月5日閣議決定）
日本経済再生に向けた緊急経済対策（平成25年1月11日閣議決定）
</t>
    <phoneticPr fontId="6"/>
  </si>
  <si>
    <t>-</t>
    <phoneticPr fontId="6"/>
  </si>
  <si>
    <t>平成26年度限りの事業であって平成27年度で整備完了予定であり、本事業において整備された設備機器により、地域社会経済の活性化や地域医療への貢献、競争力強化やイノベーション創出に取り組むこととしている。
また、平成27年度に繰り越した予算についても、経済対策の趣旨に基づき、適切な執行がなされている。</t>
    <rPh sb="46" eb="48">
      <t>キキ</t>
    </rPh>
    <rPh sb="69" eb="71">
      <t>コウケン</t>
    </rPh>
    <phoneticPr fontId="6"/>
  </si>
  <si>
    <t>光赤外線大型望遠鏡及び望遠鏡ドーム・制御棟等の施設　等</t>
    <phoneticPr fontId="6"/>
  </si>
  <si>
    <t>磁性材料等の機能性材料開発用25テスラ無冷媒超電導磁石の整備　等</t>
    <phoneticPr fontId="6"/>
  </si>
  <si>
    <t>100万ボルト超高圧電子顕微鏡　等</t>
    <phoneticPr fontId="6"/>
  </si>
  <si>
    <t>9テスラ超高磁場MRIシステム　等</t>
    <phoneticPr fontId="6"/>
  </si>
  <si>
    <t>・本事業により、光赤外線大型望遠鏡、9テスラ超高磁場MRIシステム等の最先端研究設備や高機能の診療基盤設備等が整備され、国立大学の持つ競争力の強化やイノベーションの実現に向けた基盤の強化が図られている。
・経費の執行に関しては、各大学等から提出される実績報告書等において支出先や使途を把握し、補助金の執行状況や事業目的との整合性について確認を行っている。</t>
    <rPh sb="33" eb="34">
      <t>トウ</t>
    </rPh>
    <rPh sb="85" eb="86">
      <t>ム</t>
    </rPh>
    <rPh sb="117" eb="118">
      <t>トウ</t>
    </rPh>
    <phoneticPr fontId="6"/>
  </si>
  <si>
    <t>-</t>
    <phoneticPr fontId="6"/>
  </si>
  <si>
    <t>政策目標４：個性が輝く高等教育の振興
施策目標4-1：大学などにおける教育研究の質の向上</t>
    <rPh sb="0" eb="2">
      <t>セイサク</t>
    </rPh>
    <rPh sb="2" eb="4">
      <t>モクヒョウ</t>
    </rPh>
    <rPh sb="19" eb="20">
      <t>セ</t>
    </rPh>
    <rPh sb="20" eb="21">
      <t>サク</t>
    </rPh>
    <rPh sb="21" eb="23">
      <t>モクヒョウ</t>
    </rPh>
    <phoneticPr fontId="6"/>
  </si>
  <si>
    <t xml:space="preserve">上記目的を達成するため、次の事業を実施する。
・地域社会経済の活性化や地域医療に大きく貢献する大学等に対して、最先端研究設備や高機能の診療基盤設備等を整備する。
・国内外の多数の関連研究者の参画を期する大学等に対して、新たな学問領域の創成や、国際的な共同研究の推進に資する最先端研究施設・設備等を整備する。
・国立大学等の教育研究診療基盤を強化するため、国立大学等における基盤的な教育研究診療設備を整備する。
・基礎研究から実用化までのイノベーション創出のための環境整備を強化するため、それを支える国立大学等の最先端研究基盤施設・設備を整備する。
・地域発のイノベーション創出を強力に推進するため、地域の企業等も活用できる国立大学等の研究設備を整備する。【補助率：定額補助】
</t>
    <rPh sb="82" eb="85">
      <t>コクナイガイ</t>
    </rPh>
    <rPh sb="86" eb="88">
      <t>タスウ</t>
    </rPh>
    <rPh sb="89" eb="91">
      <t>カンレン</t>
    </rPh>
    <rPh sb="91" eb="94">
      <t>ケンキュウシャ</t>
    </rPh>
    <rPh sb="95" eb="97">
      <t>サンカク</t>
    </rPh>
    <rPh sb="98" eb="99">
      <t>キ</t>
    </rPh>
    <rPh sb="101" eb="104">
      <t>ダイガクトウ</t>
    </rPh>
    <rPh sb="105" eb="106">
      <t>タイ</t>
    </rPh>
    <rPh sb="109" eb="110">
      <t>アラ</t>
    </rPh>
    <rPh sb="112" eb="114">
      <t>ガクモン</t>
    </rPh>
    <rPh sb="114" eb="116">
      <t>リョウイキ</t>
    </rPh>
    <rPh sb="117" eb="119">
      <t>ソウセイ</t>
    </rPh>
    <rPh sb="121" eb="124">
      <t>コクサイテキ</t>
    </rPh>
    <rPh sb="125" eb="127">
      <t>キョウドウ</t>
    </rPh>
    <rPh sb="127" eb="129">
      <t>ケンキュウ</t>
    </rPh>
    <rPh sb="130" eb="132">
      <t>スイシン</t>
    </rPh>
    <rPh sb="133" eb="134">
      <t>シ</t>
    </rPh>
    <rPh sb="136" eb="139">
      <t>サイセンタン</t>
    </rPh>
    <rPh sb="139" eb="141">
      <t>ケンキュウ</t>
    </rPh>
    <rPh sb="141" eb="143">
      <t>シセツ</t>
    </rPh>
    <rPh sb="144" eb="146">
      <t>セツビ</t>
    </rPh>
    <rPh sb="146" eb="147">
      <t>トウ</t>
    </rPh>
    <rPh sb="148" eb="150">
      <t>セイビ</t>
    </rPh>
    <phoneticPr fontId="6"/>
  </si>
  <si>
    <t>百万円</t>
    <rPh sb="0" eb="2">
      <t>ヒャクマン</t>
    </rPh>
    <rPh sb="2" eb="3">
      <t>エン</t>
    </rPh>
    <phoneticPr fontId="6"/>
  </si>
  <si>
    <t>134/31</t>
    <phoneticPr fontId="6"/>
  </si>
  <si>
    <t>60,582/492</t>
    <phoneticPr fontId="6"/>
  </si>
  <si>
    <t>24,617/134</t>
    <phoneticPr fontId="6"/>
  </si>
  <si>
    <t>6,603/28</t>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</si>
  <si>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る。</t>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</si>
  <si>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民や社会のニーズを的確に反映している。</t>
    <rPh sb="0" eb="1">
      <t>ホン</t>
    </rPh>
    <rPh sb="1" eb="3">
      <t>ジギョウ</t>
    </rPh>
    <rPh sb="37" eb="39">
      <t>カクギ</t>
    </rPh>
    <rPh sb="39" eb="41">
      <t>ケッテイ</t>
    </rPh>
    <rPh sb="43" eb="44">
      <t>トウ</t>
    </rPh>
    <rPh sb="45" eb="47">
      <t>セイフ</t>
    </rPh>
    <rPh sb="47" eb="49">
      <t>ホウシン</t>
    </rPh>
    <rPh sb="50" eb="51">
      <t>モト</t>
    </rPh>
    <rPh sb="53" eb="55">
      <t>ソチ</t>
    </rPh>
    <rPh sb="124" eb="126">
      <t>コクミン</t>
    </rPh>
    <rPh sb="127" eb="129">
      <t>シャカイ</t>
    </rPh>
    <rPh sb="134" eb="136">
      <t>テキカク</t>
    </rPh>
    <rPh sb="137" eb="139">
      <t>ハンエイ</t>
    </rPh>
    <phoneticPr fontId="6"/>
  </si>
  <si>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って、民間等に委ねることはできない。</t>
    <rPh sb="144" eb="146">
      <t>ミンカン</t>
    </rPh>
    <rPh sb="146" eb="147">
      <t>トウ</t>
    </rPh>
    <rPh sb="148" eb="149">
      <t>ユダ</t>
    </rPh>
    <phoneticPr fontId="6"/>
  </si>
  <si>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6"/>
  </si>
  <si>
    <t>各大学等からの支出先の選定に当たっては、各大学等の会計規則に従い一般競争入札等が行われており、競争性、妥当性が確保されている。また、経費の執行に当たっては、各大学等の会計基準に従い、適正、公正かつ効率的な執行がなされている。
さらに、補助金の交付に当たっては、事業経費の費目・使途の内容について厳正に確認を行うなど、効果的、効率的な執行の観点からコスト削減にも努めており、真に必要な設備のみを交付対象としている。</t>
    <rPh sb="186" eb="187">
      <t>シン</t>
    </rPh>
    <rPh sb="188" eb="190">
      <t>ヒツヨウ</t>
    </rPh>
    <rPh sb="191" eb="193">
      <t>セツビ</t>
    </rPh>
    <rPh sb="196" eb="198">
      <t>コウフ</t>
    </rPh>
    <rPh sb="198" eb="200">
      <t>タイショウ</t>
    </rPh>
    <phoneticPr fontId="6"/>
  </si>
  <si>
    <t>各大学等からの支出先の選定に当たっては、各大学等の会計規則に従い一般競争入札等が行われており、競争性、妥当性が確保されている。また、経費の執行に当たっては、各大学等の会計基準に従い、適正、公正かつ効率的な執行がなされている。</t>
    <rPh sb="0" eb="1">
      <t>カク</t>
    </rPh>
    <rPh sb="7" eb="10">
      <t>シシュツサキ</t>
    </rPh>
    <rPh sb="11" eb="13">
      <t>センテイ</t>
    </rPh>
    <rPh sb="14" eb="15">
      <t>ア</t>
    </rPh>
    <rPh sb="20" eb="23">
      <t>カクダイガク</t>
    </rPh>
    <rPh sb="23" eb="24">
      <t>トウ</t>
    </rPh>
    <rPh sb="25" eb="27">
      <t>カイケイ</t>
    </rPh>
    <rPh sb="27" eb="29">
      <t>キソク</t>
    </rPh>
    <rPh sb="30" eb="31">
      <t>シタガ</t>
    </rPh>
    <rPh sb="32" eb="34">
      <t>イッパン</t>
    </rPh>
    <rPh sb="34" eb="36">
      <t>キョウソウ</t>
    </rPh>
    <rPh sb="36" eb="38">
      <t>ニュウサツ</t>
    </rPh>
    <rPh sb="38" eb="39">
      <t>トウ</t>
    </rPh>
    <rPh sb="40" eb="41">
      <t>オコナ</t>
    </rPh>
    <rPh sb="47" eb="50">
      <t>キョウソウセイ</t>
    </rPh>
    <rPh sb="51" eb="54">
      <t>ダトウセイ</t>
    </rPh>
    <rPh sb="55" eb="57">
      <t>カクホ</t>
    </rPh>
    <rPh sb="66" eb="68">
      <t>ケイヒ</t>
    </rPh>
    <rPh sb="69" eb="71">
      <t>シッコウ</t>
    </rPh>
    <rPh sb="72" eb="73">
      <t>ア</t>
    </rPh>
    <rPh sb="78" eb="79">
      <t>カク</t>
    </rPh>
    <rPh sb="79" eb="81">
      <t>ダイガク</t>
    </rPh>
    <rPh sb="81" eb="82">
      <t>トウ</t>
    </rPh>
    <rPh sb="83" eb="85">
      <t>カイケイ</t>
    </rPh>
    <rPh sb="85" eb="87">
      <t>キジュン</t>
    </rPh>
    <rPh sb="88" eb="89">
      <t>シタガ</t>
    </rPh>
    <rPh sb="91" eb="93">
      <t>テキセイ</t>
    </rPh>
    <rPh sb="94" eb="96">
      <t>コウセイ</t>
    </rPh>
    <rPh sb="98" eb="101">
      <t>コウリツテキ</t>
    </rPh>
    <rPh sb="102" eb="104">
      <t>シッコウ</t>
    </rPh>
    <phoneticPr fontId="6"/>
  </si>
  <si>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6"/>
  </si>
  <si>
    <t>本事業は、国立大学等の教育力・研究力強化のため真に必要な設備機器のみを交付対象とし、国立大学等に対して直接補助しているため、実効性の高い事業となっている。</t>
    <rPh sb="0" eb="1">
      <t>ホン</t>
    </rPh>
    <rPh sb="1" eb="3">
      <t>ジギョウ</t>
    </rPh>
    <rPh sb="5" eb="7">
      <t>コクリツ</t>
    </rPh>
    <rPh sb="7" eb="9">
      <t>ダイガク</t>
    </rPh>
    <rPh sb="9" eb="10">
      <t>トウ</t>
    </rPh>
    <rPh sb="11" eb="14">
      <t>キョウイクリョク</t>
    </rPh>
    <rPh sb="15" eb="17">
      <t>ケンキュウ</t>
    </rPh>
    <rPh sb="17" eb="18">
      <t>リョク</t>
    </rPh>
    <rPh sb="18" eb="20">
      <t>キョウカ</t>
    </rPh>
    <rPh sb="23" eb="24">
      <t>シン</t>
    </rPh>
    <rPh sb="25" eb="27">
      <t>ヒツヨウ</t>
    </rPh>
    <rPh sb="28" eb="30">
      <t>セツビ</t>
    </rPh>
    <rPh sb="30" eb="32">
      <t>キキ</t>
    </rPh>
    <rPh sb="35" eb="37">
      <t>コウフ</t>
    </rPh>
    <rPh sb="37" eb="39">
      <t>タイショウ</t>
    </rPh>
    <rPh sb="42" eb="44">
      <t>コクリツ</t>
    </rPh>
    <rPh sb="44" eb="46">
      <t>ダイガク</t>
    </rPh>
    <rPh sb="46" eb="47">
      <t>トウ</t>
    </rPh>
    <rPh sb="48" eb="49">
      <t>タイ</t>
    </rPh>
    <rPh sb="51" eb="53">
      <t>チョクセツ</t>
    </rPh>
    <rPh sb="53" eb="55">
      <t>ホジョ</t>
    </rPh>
    <rPh sb="62" eb="65">
      <t>ジッコウセイ</t>
    </rPh>
    <rPh sb="66" eb="67">
      <t>タカ</t>
    </rPh>
    <rPh sb="68" eb="70">
      <t>ジギョウ</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</si>
  <si>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8割を越えており、着実に最先端の教育研究設備等が整備されている。</t>
    <rPh sb="0" eb="1">
      <t>ホン</t>
    </rPh>
    <rPh sb="1" eb="3">
      <t>ジギョウ</t>
    </rPh>
    <rPh sb="5" eb="7">
      <t>セイビ</t>
    </rPh>
    <rPh sb="9" eb="11">
      <t>セツビ</t>
    </rPh>
    <rPh sb="11" eb="13">
      <t>キキ</t>
    </rPh>
    <rPh sb="15" eb="17">
      <t>オオガタ</t>
    </rPh>
    <rPh sb="20" eb="22">
      <t>タスウ</t>
    </rPh>
    <rPh sb="23" eb="25">
      <t>キキ</t>
    </rPh>
    <rPh sb="28" eb="30">
      <t>コウセイ</t>
    </rPh>
    <rPh sb="38" eb="40">
      <t>シヨウ</t>
    </rPh>
    <rPh sb="40" eb="42">
      <t>サクテイ</t>
    </rPh>
    <rPh sb="43" eb="45">
      <t>セイフ</t>
    </rPh>
    <rPh sb="45" eb="47">
      <t>チョウタツ</t>
    </rPh>
    <rPh sb="47" eb="49">
      <t>ケイヤク</t>
    </rPh>
    <rPh sb="49" eb="51">
      <t>タイショウ</t>
    </rPh>
    <rPh sb="51" eb="53">
      <t>ジギョウ</t>
    </rPh>
    <rPh sb="54" eb="56">
      <t>ケイヤク</t>
    </rPh>
    <rPh sb="56" eb="58">
      <t>テツヅ</t>
    </rPh>
    <rPh sb="59" eb="60">
      <t>トウ</t>
    </rPh>
    <rPh sb="61" eb="63">
      <t>ソウオウ</t>
    </rPh>
    <rPh sb="64" eb="66">
      <t>キカン</t>
    </rPh>
    <rPh sb="67" eb="68">
      <t>ヨウ</t>
    </rPh>
    <rPh sb="70" eb="72">
      <t>モクヒョウ</t>
    </rPh>
    <rPh sb="73" eb="75">
      <t>セイビ</t>
    </rPh>
    <rPh sb="75" eb="77">
      <t>カンリョウ</t>
    </rPh>
    <rPh sb="79" eb="81">
      <t>タダイ</t>
    </rPh>
    <rPh sb="82" eb="84">
      <t>キカン</t>
    </rPh>
    <rPh sb="85" eb="86">
      <t>ヨウ</t>
    </rPh>
    <rPh sb="94" eb="96">
      <t>ジギョウ</t>
    </rPh>
    <rPh sb="97" eb="100">
      <t>セイシツジョウ</t>
    </rPh>
    <rPh sb="101" eb="103">
      <t>ジッセキ</t>
    </rPh>
    <rPh sb="104" eb="106">
      <t>ケツジツ</t>
    </rPh>
    <rPh sb="108" eb="110">
      <t>ジカン</t>
    </rPh>
    <rPh sb="111" eb="113">
      <t>ヒツヨウ</t>
    </rPh>
    <rPh sb="123" eb="125">
      <t>ネンド</t>
    </rPh>
    <rPh sb="130" eb="133">
      <t>タッセイド</t>
    </rPh>
    <rPh sb="135" eb="136">
      <t>ワリ</t>
    </rPh>
    <rPh sb="137" eb="138">
      <t>コ</t>
    </rPh>
    <rPh sb="143" eb="145">
      <t>チャクジツ</t>
    </rPh>
    <rPh sb="146" eb="149">
      <t>サイセンタン</t>
    </rPh>
    <rPh sb="150" eb="152">
      <t>キョウイク</t>
    </rPh>
    <rPh sb="152" eb="154">
      <t>ケンキュウ</t>
    </rPh>
    <rPh sb="154" eb="156">
      <t>セツビ</t>
    </rPh>
    <rPh sb="156" eb="157">
      <t>トウ</t>
    </rPh>
    <rPh sb="158" eb="160">
      <t>セイビ</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</si>
  <si>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8割を越え、着実に最先端の教育研究設備等の整備が完了しており、成果物は十分に活用されている。</t>
    <rPh sb="155" eb="157">
      <t>セイビ</t>
    </rPh>
    <rPh sb="158" eb="160">
      <t>カンリョウ</t>
    </rPh>
    <rPh sb="165" eb="168">
      <t>セイカブツ</t>
    </rPh>
    <rPh sb="169" eb="171">
      <t>ジュウブン</t>
    </rPh>
    <rPh sb="172" eb="174">
      <t>カツヨウ</t>
    </rPh>
    <phoneticPr fontId="6"/>
  </si>
  <si>
    <t>各大学等において、事業内容に応じて自己負担を含めた見積りの上で整備が進められており、負担関係は妥当である。</t>
    <rPh sb="0" eb="1">
      <t>カク</t>
    </rPh>
    <rPh sb="1" eb="3">
      <t>ダイガク</t>
    </rPh>
    <rPh sb="3" eb="4">
      <t>トウ</t>
    </rPh>
    <rPh sb="9" eb="11">
      <t>ジギョウ</t>
    </rPh>
    <rPh sb="11" eb="13">
      <t>ナイヨウ</t>
    </rPh>
    <rPh sb="14" eb="15">
      <t>オウ</t>
    </rPh>
    <rPh sb="17" eb="19">
      <t>ジコ</t>
    </rPh>
    <rPh sb="19" eb="21">
      <t>フタン</t>
    </rPh>
    <rPh sb="22" eb="23">
      <t>フク</t>
    </rPh>
    <rPh sb="25" eb="27">
      <t>ミツモ</t>
    </rPh>
    <rPh sb="29" eb="30">
      <t>ウエ</t>
    </rPh>
    <rPh sb="31" eb="33">
      <t>セイビ</t>
    </rPh>
    <rPh sb="34" eb="35">
      <t>スス</t>
    </rPh>
    <rPh sb="42" eb="44">
      <t>フタン</t>
    </rPh>
    <rPh sb="44" eb="46">
      <t>カンケイ</t>
    </rPh>
    <rPh sb="47" eb="49">
      <t>ダトウ</t>
    </rPh>
    <phoneticPr fontId="6"/>
  </si>
  <si>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8割を越えており、最先端の教育研究設備等の計画的な整備が着実に推進されている。</t>
    <rPh sb="155" eb="158">
      <t>ケイカクテキ</t>
    </rPh>
    <rPh sb="159" eb="161">
      <t>セイビ</t>
    </rPh>
    <rPh sb="162" eb="164">
      <t>チャクジツ</t>
    </rPh>
    <rPh sb="165" eb="167">
      <t>スイシン</t>
    </rPh>
    <phoneticPr fontId="6"/>
  </si>
  <si>
    <t>「地方への好循環拡大に向けた緊急経済対策（平成26年12月27日閣議決定）」等の政府方針を踏まえ、地域の競争力強化やイノベーションの実現に資する国立大学法人及び大学共同利用機関法人の最先端の教育研究設備等の環境整備に必要な経費を補助する。</t>
    <rPh sb="1" eb="3">
      <t>チホウ</t>
    </rPh>
    <rPh sb="5" eb="8">
      <t>コウジュンカン</t>
    </rPh>
    <rPh sb="8" eb="10">
      <t>カクダイ</t>
    </rPh>
    <rPh sb="11" eb="12">
      <t>ム</t>
    </rPh>
    <rPh sb="14" eb="16">
      <t>キンキュウ</t>
    </rPh>
    <rPh sb="16" eb="18">
      <t>ケイザイ</t>
    </rPh>
    <rPh sb="18" eb="20">
      <t>タイサク</t>
    </rPh>
    <rPh sb="21" eb="23">
      <t>ヘイセイ</t>
    </rPh>
    <rPh sb="25" eb="26">
      <t>ネン</t>
    </rPh>
    <rPh sb="28" eb="29">
      <t>ガツ</t>
    </rPh>
    <rPh sb="31" eb="32">
      <t>ニチ</t>
    </rPh>
    <rPh sb="32" eb="34">
      <t>カクギ</t>
    </rPh>
    <rPh sb="34" eb="36">
      <t>ケッテイ</t>
    </rPh>
    <rPh sb="38" eb="39">
      <t>トウ</t>
    </rPh>
    <rPh sb="40" eb="42">
      <t>セイフ</t>
    </rPh>
    <rPh sb="42" eb="44">
      <t>ホウシン</t>
    </rPh>
    <rPh sb="45" eb="46">
      <t>フ</t>
    </rPh>
    <rPh sb="69" eb="70">
      <t>シ</t>
    </rPh>
    <rPh sb="72" eb="74">
      <t>コクリツ</t>
    </rPh>
    <rPh sb="74" eb="76">
      <t>ダイガク</t>
    </rPh>
    <rPh sb="76" eb="78">
      <t>ホウジン</t>
    </rPh>
    <rPh sb="78" eb="79">
      <t>オヨ</t>
    </rPh>
    <rPh sb="80" eb="82">
      <t>ダイガク</t>
    </rPh>
    <rPh sb="82" eb="84">
      <t>キョウドウ</t>
    </rPh>
    <rPh sb="84" eb="86">
      <t>リヨウ</t>
    </rPh>
    <rPh sb="86" eb="88">
      <t>キカン</t>
    </rPh>
    <rPh sb="88" eb="90">
      <t>ホウジン</t>
    </rPh>
    <rPh sb="91" eb="94">
      <t>サイセンタン</t>
    </rPh>
    <rPh sb="95" eb="97">
      <t>キョウイク</t>
    </rPh>
    <rPh sb="97" eb="99">
      <t>ケンキュウ</t>
    </rPh>
    <rPh sb="99" eb="101">
      <t>セツビ</t>
    </rPh>
    <rPh sb="101" eb="102">
      <t>トウ</t>
    </rPh>
    <rPh sb="103" eb="105">
      <t>カンキョウ</t>
    </rPh>
    <rPh sb="105" eb="107">
      <t>セイビ</t>
    </rPh>
    <rPh sb="108" eb="110">
      <t>ヒツヨウ</t>
    </rPh>
    <rPh sb="111" eb="113">
      <t>ケイヒ</t>
    </rPh>
    <rPh sb="114" eb="116">
      <t>ホジョ</t>
    </rPh>
    <phoneticPr fontId="6"/>
  </si>
  <si>
    <t>地域の競争力強化やイノベーションを実現するための、最先端の教育研究設備等の整備として取り組まれた事業数</t>
    <rPh sb="37" eb="39">
      <t>セイビ</t>
    </rPh>
    <rPh sb="42" eb="43">
      <t>ト</t>
    </rPh>
    <rPh sb="44" eb="45">
      <t>ク</t>
    </rPh>
    <rPh sb="48" eb="50">
      <t>ジギョウ</t>
    </rPh>
    <rPh sb="50" eb="51">
      <t>カズ</t>
    </rPh>
    <phoneticPr fontId="6"/>
  </si>
  <si>
    <t>-</t>
    <phoneticPr fontId="6"/>
  </si>
  <si>
    <t>国立大学法人における設備等の整備</t>
    <phoneticPr fontId="6"/>
  </si>
  <si>
    <t>国立大学法人支援課長
氷見谷　直紀</t>
    <rPh sb="11" eb="13">
      <t>ヒミ</t>
    </rPh>
    <rPh sb="13" eb="14">
      <t>タニ</t>
    </rPh>
    <rPh sb="15" eb="17">
      <t>ナオキ</t>
    </rPh>
    <phoneticPr fontId="6"/>
  </si>
  <si>
    <t>-</t>
    <phoneticPr fontId="6"/>
  </si>
  <si>
    <t>執行額（百万円）／整備件数（件）
（なお、各法人が各々異なる整備を行っており一律に単位当たりコストを算出することが必ずしもなじまないことに留意が必要）</t>
    <rPh sb="9" eb="11">
      <t>セイビ</t>
    </rPh>
    <rPh sb="57" eb="58">
      <t>カナラ</t>
    </rPh>
    <phoneticPr fontId="6"/>
  </si>
  <si>
    <t>終了予定</t>
  </si>
  <si>
    <t>予定通り終了</t>
  </si>
  <si>
    <t>-</t>
    <phoneticPr fontId="6"/>
  </si>
  <si>
    <t>「最先端の教育研究施策」という限定はあるものの、国立大学改革基盤強化促進事業との関連性について、丁寧かつ的確な説明するとともに、成果指標は設定されているが、事業の成果を適切に図るため、一層の工夫が必要。</t>
    <phoneticPr fontId="6"/>
  </si>
  <si>
    <t>１．事業評価の観点：本事業は、地域の競争力強化やイノベーションの実現に資する国立大学法人及び大学共同利用機関法人の最先端の教育研究設備等の環境整備を目的としており、事業評価に当たっては事業成果等の観点から検証を行った。
２．所見：地域社会経済の活性化や地域医療への貢献、競争力強化やイノベーション創出が期待されるところであるが、本事業の最先端研究設備や高機能の診療基盤設備等の整備をもって本事業の所期の目的は達成されることから、当初計画通り平成２７年度限りで事業を廃止すべきである。なお、外部有識者の所見を踏まえて、事業の成果をより適切に測定するための指標の設定やその把握方法について工夫すべきである。</t>
    <phoneticPr fontId="6"/>
  </si>
  <si>
    <t>当該事業は当初計画どおり平成27年度をもって終了する。なお、執行に当たっては、各国立大学等における事業目的に沿ったより一層の効果的・効率的な予算執行を促すとともに成果の適切な把握に努める。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</si>
</sst>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3" fontId="4" fillId="0" borderId="104" xfId="0" applyNumberFormat="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45</xdr:col>
      <xdr:colOff>67235</xdr:colOff>
      <xdr:row>232</xdr:row>
      <xdr:rowOff>44824</xdr:rowOff>
    </xdr:from>
    <xdr:to>
      <xdr:col>50</xdr:col>
      <xdr:colOff>26414</xdr:colOff>
      <xdr:row>234</xdr:row>
      <xdr:rowOff>276146</xdr:rowOff>
    </xdr:to>
    <xdr:sp macro="" textlink="">
      <xdr:nvSpPr>
        <xdr:cNvPr id="5" name="テキスト ボックス 4"/>
        <xdr:cNvSpPr txBox="1"/>
      </xdr:nvSpPr>
      <xdr:spPr>
        <a:xfrm>
          <a:off x="8639735" y="60679853"/>
          <a:ext cx="1034944" cy="578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補助事業</a:t>
          </a:r>
        </a:p>
      </xdr:txBody>
    </xdr:sp>
    <xdr:clientData/>
  </xdr:twoCellAnchor>
  <xdr:twoCellAnchor>
    <xdr:from>
      <xdr:col>7</xdr:col>
      <xdr:colOff>71718</xdr:colOff>
      <xdr:row>143</xdr:row>
      <xdr:rowOff>201708</xdr:rowOff>
    </xdr:from>
    <xdr:to>
      <xdr:col>47</xdr:col>
      <xdr:colOff>179339</xdr:colOff>
      <xdr:row>172</xdr:row>
      <xdr:rowOff>392208</xdr:rowOff>
    </xdr:to>
    <xdr:grpSp>
      <xdr:nvGrpSpPr>
        <xdr:cNvPr id="13" name="グループ化 12"/>
        <xdr:cNvGrpSpPr/>
      </xdr:nvGrpSpPr>
      <xdr:grpSpPr>
        <a:xfrm>
          <a:off x="1471893" y="40997283"/>
          <a:ext cx="8108621" cy="10725150"/>
          <a:chOff x="1537606" y="31575376"/>
          <a:chExt cx="7727621" cy="10761621"/>
        </a:xfrm>
      </xdr:grpSpPr>
      <xdr:sp macro="" textlink="">
        <xdr:nvSpPr>
          <xdr:cNvPr id="14" name="テキスト ボックス 13"/>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24,619</a:t>
            </a:r>
            <a:r>
              <a:rPr kumimoji="1" lang="ja-JP" altLang="en-US" sz="1600">
                <a:latin typeface="+mn-ea"/>
                <a:ea typeface="+mn-ea"/>
              </a:rPr>
              <a:t>百万円</a:t>
            </a:r>
          </a:p>
        </xdr:txBody>
      </xdr:sp>
      <xdr:sp macro="" textlink="">
        <xdr:nvSpPr>
          <xdr:cNvPr id="15" name="大かっこ 14"/>
          <xdr:cNvSpPr/>
        </xdr:nvSpPr>
        <xdr:spPr>
          <a:xfrm>
            <a:off x="3905250" y="32714972"/>
            <a:ext cx="2924735" cy="716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国立大学等における</a:t>
            </a:r>
          </a:p>
          <a:p>
            <a:pPr algn="ctr"/>
            <a:r>
              <a:rPr lang="ja-JP" altLang="en-US"/>
              <a:t>最先端の教育研究設備等の整備を支援</a:t>
            </a:r>
          </a:p>
        </xdr:txBody>
      </xdr:sp>
      <xdr:cxnSp macro="">
        <xdr:nvCxnSpPr>
          <xdr:cNvPr id="16" name="直線矢印コネクタ 15"/>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6"/>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国立大学法人等</a:t>
            </a:r>
          </a:p>
          <a:p>
            <a:pPr algn="ctr"/>
            <a:r>
              <a:rPr kumimoji="1" lang="en-US" altLang="ja-JP" sz="1600" b="0" i="0">
                <a:latin typeface="+mn-ea"/>
                <a:ea typeface="+mn-ea"/>
              </a:rPr>
              <a:t>24,617</a:t>
            </a:r>
            <a:r>
              <a:rPr kumimoji="1" lang="ja-JP" altLang="en-US" sz="1600" b="0" i="0">
                <a:latin typeface="+mn-ea"/>
                <a:ea typeface="+mn-ea"/>
              </a:rPr>
              <a:t>百万円（全</a:t>
            </a:r>
            <a:r>
              <a:rPr kumimoji="1" lang="en-US" altLang="ja-JP" sz="1600" b="0" i="0">
                <a:latin typeface="+mn-ea"/>
                <a:ea typeface="+mn-ea"/>
              </a:rPr>
              <a:t>51</a:t>
            </a:r>
            <a:r>
              <a:rPr kumimoji="1" lang="ja-JP" altLang="en-US" sz="1600" b="0" i="0">
                <a:latin typeface="+mn-ea"/>
                <a:ea typeface="+mn-ea"/>
              </a:rPr>
              <a:t>機関）</a:t>
            </a:r>
            <a:endParaRPr kumimoji="1" lang="ja-JP" altLang="en-US" sz="1600" b="0">
              <a:latin typeface="+mn-ea"/>
              <a:ea typeface="+mn-ea"/>
            </a:endParaRPr>
          </a:p>
        </xdr:txBody>
      </xdr:sp>
      <xdr:sp macro="" textlink="">
        <xdr:nvSpPr>
          <xdr:cNvPr id="18" name="大かっこ 17"/>
          <xdr:cNvSpPr/>
        </xdr:nvSpPr>
        <xdr:spPr>
          <a:xfrm>
            <a:off x="3886697" y="41529620"/>
            <a:ext cx="3265712" cy="807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光赤外線大型望遠鏡及び望遠鏡ドーム・制御棟等の施設の整備　等</a:t>
            </a:r>
          </a:p>
        </xdr:txBody>
      </xdr:sp>
      <xdr:cxnSp macro="">
        <xdr:nvCxnSpPr>
          <xdr:cNvPr id="19" name="直線コネクタ 18"/>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21" name="直線矢印コネクタ 20"/>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2707821" y="34392054"/>
            <a:ext cx="1211036"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sp macro="" textlink="">
        <xdr:nvSpPr>
          <xdr:cNvPr id="23" name="テキスト ボックス 22"/>
          <xdr:cNvSpPr txBox="1"/>
        </xdr:nvSpPr>
        <xdr:spPr>
          <a:xfrm>
            <a:off x="1537606" y="37195124"/>
            <a:ext cx="2177143"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東京大学の場合</a:t>
            </a:r>
          </a:p>
        </xdr:txBody>
      </xdr:sp>
      <xdr:sp macro="" textlink="">
        <xdr:nvSpPr>
          <xdr:cNvPr id="24" name="テキスト ボックス 23"/>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東京大学</a:t>
            </a:r>
          </a:p>
          <a:p>
            <a:pPr algn="ctr"/>
            <a:r>
              <a:rPr kumimoji="1" lang="en-US" altLang="ja-JP" sz="1600" b="0" i="0">
                <a:latin typeface="+mn-ea"/>
                <a:ea typeface="+mn-ea"/>
              </a:rPr>
              <a:t>3,869</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25" name="大かっこ 24"/>
          <xdr:cNvSpPr/>
        </xdr:nvSpPr>
        <xdr:spPr>
          <a:xfrm>
            <a:off x="3818662" y="35872758"/>
            <a:ext cx="3265712" cy="679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国立大学等における</a:t>
            </a:r>
            <a:endParaRPr lang="ja-JP" altLang="ja-JP">
              <a:effectLst/>
            </a:endParaRPr>
          </a:p>
          <a:p>
            <a:pPr algn="ctr"/>
            <a:r>
              <a:rPr lang="ja-JP" altLang="ja-JP" sz="1100">
                <a:solidFill>
                  <a:schemeClr val="tx1"/>
                </a:solidFill>
                <a:effectLst/>
                <a:latin typeface="+mn-lt"/>
                <a:ea typeface="+mn-ea"/>
                <a:cs typeface="+mn-cs"/>
              </a:rPr>
              <a:t>最先端の教育研究設備等の整備を支援</a:t>
            </a:r>
            <a:endParaRPr lang="ja-JP" altLang="ja-JP">
              <a:effectLst/>
            </a:endParaRPr>
          </a:p>
        </xdr:txBody>
      </xdr:sp>
      <xdr:sp macro="" textlink="">
        <xdr:nvSpPr>
          <xdr:cNvPr id="26" name="テキスト ボックス 25"/>
          <xdr:cNvSpPr txBox="1"/>
        </xdr:nvSpPr>
        <xdr:spPr>
          <a:xfrm>
            <a:off x="2871107" y="39967581"/>
            <a:ext cx="1211036"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Normal="75" zoomScaleSheetLayoutView="100" zoomScalePageLayoutView="85" workbookViewId="0">
      <selection activeCell="BF131" sqref="BF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8" t="s">
        <v>0</v>
      </c>
      <c r="AK2" s="438"/>
      <c r="AL2" s="438"/>
      <c r="AM2" s="438"/>
      <c r="AN2" s="438"/>
      <c r="AO2" s="438"/>
      <c r="AP2" s="438"/>
      <c r="AQ2" s="685" t="s">
        <v>465</v>
      </c>
      <c r="AR2" s="685"/>
      <c r="AS2" s="68" t="str">
        <f>IF(OR(AQ2="　", AQ2=""), "", "-")</f>
        <v/>
      </c>
      <c r="AT2" s="686">
        <v>143</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472</v>
      </c>
      <c r="AK3" s="646"/>
      <c r="AL3" s="646"/>
      <c r="AM3" s="646"/>
      <c r="AN3" s="646"/>
      <c r="AO3" s="646"/>
      <c r="AP3" s="646"/>
      <c r="AQ3" s="646"/>
      <c r="AR3" s="646"/>
      <c r="AS3" s="646"/>
      <c r="AT3" s="646"/>
      <c r="AU3" s="646"/>
      <c r="AV3" s="646"/>
      <c r="AW3" s="646"/>
      <c r="AX3" s="36" t="s">
        <v>91</v>
      </c>
    </row>
    <row r="4" spans="1:50" ht="24.75" customHeight="1">
      <c r="A4" s="465" t="s">
        <v>30</v>
      </c>
      <c r="B4" s="466"/>
      <c r="C4" s="466"/>
      <c r="D4" s="466"/>
      <c r="E4" s="466"/>
      <c r="F4" s="466"/>
      <c r="G4" s="439" t="s">
        <v>540</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60" t="s">
        <v>213</v>
      </c>
      <c r="H5" s="622"/>
      <c r="I5" s="622"/>
      <c r="J5" s="622"/>
      <c r="K5" s="622"/>
      <c r="L5" s="622"/>
      <c r="M5" s="661" t="s">
        <v>92</v>
      </c>
      <c r="N5" s="662"/>
      <c r="O5" s="662"/>
      <c r="P5" s="662"/>
      <c r="Q5" s="662"/>
      <c r="R5" s="663"/>
      <c r="S5" s="621" t="s">
        <v>99</v>
      </c>
      <c r="T5" s="622"/>
      <c r="U5" s="622"/>
      <c r="V5" s="622"/>
      <c r="W5" s="622"/>
      <c r="X5" s="623"/>
      <c r="Y5" s="456" t="s">
        <v>3</v>
      </c>
      <c r="Z5" s="457"/>
      <c r="AA5" s="457"/>
      <c r="AB5" s="457"/>
      <c r="AC5" s="457"/>
      <c r="AD5" s="458"/>
      <c r="AE5" s="459" t="s">
        <v>474</v>
      </c>
      <c r="AF5" s="460"/>
      <c r="AG5" s="460"/>
      <c r="AH5" s="460"/>
      <c r="AI5" s="460"/>
      <c r="AJ5" s="460"/>
      <c r="AK5" s="460"/>
      <c r="AL5" s="460"/>
      <c r="AM5" s="460"/>
      <c r="AN5" s="460"/>
      <c r="AO5" s="460"/>
      <c r="AP5" s="461"/>
      <c r="AQ5" s="462" t="s">
        <v>541</v>
      </c>
      <c r="AR5" s="463"/>
      <c r="AS5" s="463"/>
      <c r="AT5" s="463"/>
      <c r="AU5" s="463"/>
      <c r="AV5" s="463"/>
      <c r="AW5" s="463"/>
      <c r="AX5" s="464"/>
    </row>
    <row r="6" spans="1:50" ht="44.25"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518</v>
      </c>
      <c r="AF6" s="474"/>
      <c r="AG6" s="474"/>
      <c r="AH6" s="474"/>
      <c r="AI6" s="474"/>
      <c r="AJ6" s="474"/>
      <c r="AK6" s="474"/>
      <c r="AL6" s="474"/>
      <c r="AM6" s="474"/>
      <c r="AN6" s="474"/>
      <c r="AO6" s="474"/>
      <c r="AP6" s="474"/>
      <c r="AQ6" s="475"/>
      <c r="AR6" s="475"/>
      <c r="AS6" s="475"/>
      <c r="AT6" s="475"/>
      <c r="AU6" s="475"/>
      <c r="AV6" s="475"/>
      <c r="AW6" s="475"/>
      <c r="AX6" s="476"/>
    </row>
    <row r="7" spans="1:50" ht="111" customHeight="1">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509</v>
      </c>
      <c r="AF7" s="498"/>
      <c r="AG7" s="498"/>
      <c r="AH7" s="498"/>
      <c r="AI7" s="498"/>
      <c r="AJ7" s="498"/>
      <c r="AK7" s="498"/>
      <c r="AL7" s="498"/>
      <c r="AM7" s="498"/>
      <c r="AN7" s="498"/>
      <c r="AO7" s="498"/>
      <c r="AP7" s="498"/>
      <c r="AQ7" s="498"/>
      <c r="AR7" s="498"/>
      <c r="AS7" s="498"/>
      <c r="AT7" s="498"/>
      <c r="AU7" s="498"/>
      <c r="AV7" s="498"/>
      <c r="AW7" s="498"/>
      <c r="AX7" s="499"/>
    </row>
    <row r="8" spans="1:50" ht="44.25" customHeight="1">
      <c r="A8" s="641" t="s">
        <v>308</v>
      </c>
      <c r="B8" s="642"/>
      <c r="C8" s="642"/>
      <c r="D8" s="642"/>
      <c r="E8" s="642"/>
      <c r="F8" s="643"/>
      <c r="G8" s="638" t="str">
        <f>入力規則等!A26</f>
        <v>科学技術・イノベーション、子ども・若者育成支援、地方創生</v>
      </c>
      <c r="H8" s="639"/>
      <c r="I8" s="639"/>
      <c r="J8" s="639"/>
      <c r="K8" s="639"/>
      <c r="L8" s="639"/>
      <c r="M8" s="639"/>
      <c r="N8" s="639"/>
      <c r="O8" s="639"/>
      <c r="P8" s="639"/>
      <c r="Q8" s="639"/>
      <c r="R8" s="639"/>
      <c r="S8" s="639"/>
      <c r="T8" s="639"/>
      <c r="U8" s="639"/>
      <c r="V8" s="639"/>
      <c r="W8" s="639"/>
      <c r="X8" s="640"/>
      <c r="Y8" s="477" t="s">
        <v>79</v>
      </c>
      <c r="Z8" s="477"/>
      <c r="AA8" s="477"/>
      <c r="AB8" s="477"/>
      <c r="AC8" s="477"/>
      <c r="AD8" s="477"/>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57" customHeight="1">
      <c r="A9" s="193" t="s">
        <v>26</v>
      </c>
      <c r="B9" s="194"/>
      <c r="C9" s="194"/>
      <c r="D9" s="194"/>
      <c r="E9" s="194"/>
      <c r="F9" s="194"/>
      <c r="G9" s="195" t="s">
        <v>537</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88.5" customHeight="1">
      <c r="A10" s="193" t="s">
        <v>36</v>
      </c>
      <c r="B10" s="194"/>
      <c r="C10" s="194"/>
      <c r="D10" s="194"/>
      <c r="E10" s="194"/>
      <c r="F10" s="194"/>
      <c r="G10" s="195" t="s">
        <v>519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0"/>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5"/>
      <c r="B13" s="406"/>
      <c r="C13" s="406"/>
      <c r="D13" s="406"/>
      <c r="E13" s="406"/>
      <c r="F13" s="407"/>
      <c r="G13" s="510" t="s">
        <v>7</v>
      </c>
      <c r="H13" s="511"/>
      <c r="I13" s="516" t="s">
        <v>8</v>
      </c>
      <c r="J13" s="517"/>
      <c r="K13" s="517"/>
      <c r="L13" s="517"/>
      <c r="M13" s="517"/>
      <c r="N13" s="517"/>
      <c r="O13" s="518"/>
      <c r="P13" s="184" t="s">
        <v>517</v>
      </c>
      <c r="Q13" s="185"/>
      <c r="R13" s="185"/>
      <c r="S13" s="185"/>
      <c r="T13" s="185"/>
      <c r="U13" s="185"/>
      <c r="V13" s="186"/>
      <c r="W13" s="184" t="s">
        <v>517</v>
      </c>
      <c r="X13" s="185"/>
      <c r="Y13" s="185"/>
      <c r="Z13" s="185"/>
      <c r="AA13" s="185"/>
      <c r="AB13" s="185"/>
      <c r="AC13" s="186"/>
      <c r="AD13" s="184" t="s">
        <v>517</v>
      </c>
      <c r="AE13" s="185"/>
      <c r="AF13" s="185"/>
      <c r="AG13" s="185"/>
      <c r="AH13" s="185"/>
      <c r="AI13" s="185"/>
      <c r="AJ13" s="186"/>
      <c r="AK13" s="184" t="s">
        <v>517</v>
      </c>
      <c r="AL13" s="185"/>
      <c r="AM13" s="185"/>
      <c r="AN13" s="185"/>
      <c r="AO13" s="185"/>
      <c r="AP13" s="185"/>
      <c r="AQ13" s="186"/>
      <c r="AR13" s="198" t="s">
        <v>542</v>
      </c>
      <c r="AS13" s="199"/>
      <c r="AT13" s="199"/>
      <c r="AU13" s="199"/>
      <c r="AV13" s="199"/>
      <c r="AW13" s="199"/>
      <c r="AX13" s="200"/>
    </row>
    <row r="14" spans="1:50" ht="21" customHeight="1">
      <c r="A14" s="405"/>
      <c r="B14" s="406"/>
      <c r="C14" s="406"/>
      <c r="D14" s="406"/>
      <c r="E14" s="406"/>
      <c r="F14" s="407"/>
      <c r="G14" s="512"/>
      <c r="H14" s="513"/>
      <c r="I14" s="188" t="s">
        <v>9</v>
      </c>
      <c r="J14" s="189"/>
      <c r="K14" s="189"/>
      <c r="L14" s="189"/>
      <c r="M14" s="189"/>
      <c r="N14" s="189"/>
      <c r="O14" s="190"/>
      <c r="P14" s="184">
        <v>73260</v>
      </c>
      <c r="Q14" s="185"/>
      <c r="R14" s="185"/>
      <c r="S14" s="185"/>
      <c r="T14" s="185"/>
      <c r="U14" s="185"/>
      <c r="V14" s="186"/>
      <c r="W14" s="184">
        <v>12100</v>
      </c>
      <c r="X14" s="185"/>
      <c r="Y14" s="185"/>
      <c r="Z14" s="185"/>
      <c r="AA14" s="185"/>
      <c r="AB14" s="185"/>
      <c r="AC14" s="186"/>
      <c r="AD14" s="184">
        <v>6600</v>
      </c>
      <c r="AE14" s="185"/>
      <c r="AF14" s="185"/>
      <c r="AG14" s="185"/>
      <c r="AH14" s="185"/>
      <c r="AI14" s="185"/>
      <c r="AJ14" s="186"/>
      <c r="AK14" s="184" t="s">
        <v>517</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2"/>
      <c r="H15" s="513"/>
      <c r="I15" s="188" t="s">
        <v>62</v>
      </c>
      <c r="J15" s="436"/>
      <c r="K15" s="436"/>
      <c r="L15" s="436"/>
      <c r="M15" s="436"/>
      <c r="N15" s="436"/>
      <c r="O15" s="437"/>
      <c r="P15" s="184" t="s">
        <v>517</v>
      </c>
      <c r="Q15" s="185"/>
      <c r="R15" s="185"/>
      <c r="S15" s="185"/>
      <c r="T15" s="185"/>
      <c r="U15" s="185"/>
      <c r="V15" s="186"/>
      <c r="W15" s="184">
        <v>73126</v>
      </c>
      <c r="X15" s="185"/>
      <c r="Y15" s="185"/>
      <c r="Z15" s="185"/>
      <c r="AA15" s="185"/>
      <c r="AB15" s="185"/>
      <c r="AC15" s="186"/>
      <c r="AD15" s="184">
        <v>24622</v>
      </c>
      <c r="AE15" s="185"/>
      <c r="AF15" s="185"/>
      <c r="AG15" s="185"/>
      <c r="AH15" s="185"/>
      <c r="AI15" s="185"/>
      <c r="AJ15" s="186"/>
      <c r="AK15" s="184">
        <v>6603</v>
      </c>
      <c r="AL15" s="185"/>
      <c r="AM15" s="185"/>
      <c r="AN15" s="185"/>
      <c r="AO15" s="185"/>
      <c r="AP15" s="185"/>
      <c r="AQ15" s="186"/>
      <c r="AR15" s="184" t="s">
        <v>546</v>
      </c>
      <c r="AS15" s="185"/>
      <c r="AT15" s="185"/>
      <c r="AU15" s="185"/>
      <c r="AV15" s="185"/>
      <c r="AW15" s="185"/>
      <c r="AX15" s="187"/>
    </row>
    <row r="16" spans="1:50" ht="21" customHeight="1">
      <c r="A16" s="405"/>
      <c r="B16" s="406"/>
      <c r="C16" s="406"/>
      <c r="D16" s="406"/>
      <c r="E16" s="406"/>
      <c r="F16" s="407"/>
      <c r="G16" s="512"/>
      <c r="H16" s="513"/>
      <c r="I16" s="188" t="s">
        <v>63</v>
      </c>
      <c r="J16" s="436"/>
      <c r="K16" s="436"/>
      <c r="L16" s="436"/>
      <c r="M16" s="436"/>
      <c r="N16" s="436"/>
      <c r="O16" s="437"/>
      <c r="P16" s="184">
        <v>-73126</v>
      </c>
      <c r="Q16" s="185"/>
      <c r="R16" s="185"/>
      <c r="S16" s="185"/>
      <c r="T16" s="185"/>
      <c r="U16" s="185"/>
      <c r="V16" s="186"/>
      <c r="W16" s="184">
        <v>-24622</v>
      </c>
      <c r="X16" s="185"/>
      <c r="Y16" s="185"/>
      <c r="Z16" s="185"/>
      <c r="AA16" s="185"/>
      <c r="AB16" s="185"/>
      <c r="AC16" s="186"/>
      <c r="AD16" s="184">
        <v>-6603</v>
      </c>
      <c r="AE16" s="185"/>
      <c r="AF16" s="185"/>
      <c r="AG16" s="185"/>
      <c r="AH16" s="185"/>
      <c r="AI16" s="185"/>
      <c r="AJ16" s="186"/>
      <c r="AK16" s="184" t="s">
        <v>517</v>
      </c>
      <c r="AL16" s="185"/>
      <c r="AM16" s="185"/>
      <c r="AN16" s="185"/>
      <c r="AO16" s="185"/>
      <c r="AP16" s="185"/>
      <c r="AQ16" s="186"/>
      <c r="AR16" s="486"/>
      <c r="AS16" s="487"/>
      <c r="AT16" s="487"/>
      <c r="AU16" s="487"/>
      <c r="AV16" s="487"/>
      <c r="AW16" s="487"/>
      <c r="AX16" s="488"/>
    </row>
    <row r="17" spans="1:50" ht="24.75" customHeight="1">
      <c r="A17" s="405"/>
      <c r="B17" s="406"/>
      <c r="C17" s="406"/>
      <c r="D17" s="406"/>
      <c r="E17" s="406"/>
      <c r="F17" s="407"/>
      <c r="G17" s="512"/>
      <c r="H17" s="513"/>
      <c r="I17" s="188" t="s">
        <v>61</v>
      </c>
      <c r="J17" s="189"/>
      <c r="K17" s="189"/>
      <c r="L17" s="189"/>
      <c r="M17" s="189"/>
      <c r="N17" s="189"/>
      <c r="O17" s="190"/>
      <c r="P17" s="184" t="s">
        <v>517</v>
      </c>
      <c r="Q17" s="185"/>
      <c r="R17" s="185"/>
      <c r="S17" s="185"/>
      <c r="T17" s="185"/>
      <c r="U17" s="185"/>
      <c r="V17" s="186"/>
      <c r="W17" s="184" t="s">
        <v>517</v>
      </c>
      <c r="X17" s="185"/>
      <c r="Y17" s="185"/>
      <c r="Z17" s="185"/>
      <c r="AA17" s="185"/>
      <c r="AB17" s="185"/>
      <c r="AC17" s="186"/>
      <c r="AD17" s="184" t="s">
        <v>517</v>
      </c>
      <c r="AE17" s="185"/>
      <c r="AF17" s="185"/>
      <c r="AG17" s="185"/>
      <c r="AH17" s="185"/>
      <c r="AI17" s="185"/>
      <c r="AJ17" s="186"/>
      <c r="AK17" s="184">
        <v>0</v>
      </c>
      <c r="AL17" s="185"/>
      <c r="AM17" s="185"/>
      <c r="AN17" s="185"/>
      <c r="AO17" s="185"/>
      <c r="AP17" s="185"/>
      <c r="AQ17" s="186"/>
      <c r="AR17" s="489"/>
      <c r="AS17" s="489"/>
      <c r="AT17" s="489"/>
      <c r="AU17" s="489"/>
      <c r="AV17" s="489"/>
      <c r="AW17" s="489"/>
      <c r="AX17" s="490"/>
    </row>
    <row r="18" spans="1:50" ht="24.75" customHeight="1">
      <c r="A18" s="405"/>
      <c r="B18" s="406"/>
      <c r="C18" s="406"/>
      <c r="D18" s="406"/>
      <c r="E18" s="406"/>
      <c r="F18" s="407"/>
      <c r="G18" s="514"/>
      <c r="H18" s="515"/>
      <c r="I18" s="633" t="s">
        <v>22</v>
      </c>
      <c r="J18" s="634"/>
      <c r="K18" s="634"/>
      <c r="L18" s="634"/>
      <c r="M18" s="634"/>
      <c r="N18" s="634"/>
      <c r="O18" s="635"/>
      <c r="P18" s="655">
        <f>SUM(P13:V17)</f>
        <v>134</v>
      </c>
      <c r="Q18" s="656"/>
      <c r="R18" s="656"/>
      <c r="S18" s="656"/>
      <c r="T18" s="656"/>
      <c r="U18" s="656"/>
      <c r="V18" s="657"/>
      <c r="W18" s="655">
        <f>SUM(W13:AC17)</f>
        <v>60604</v>
      </c>
      <c r="X18" s="656"/>
      <c r="Y18" s="656"/>
      <c r="Z18" s="656"/>
      <c r="AA18" s="656"/>
      <c r="AB18" s="656"/>
      <c r="AC18" s="657"/>
      <c r="AD18" s="655">
        <f t="shared" ref="AD18" si="0">SUM(AD13:AJ17)</f>
        <v>24619</v>
      </c>
      <c r="AE18" s="656"/>
      <c r="AF18" s="656"/>
      <c r="AG18" s="656"/>
      <c r="AH18" s="656"/>
      <c r="AI18" s="656"/>
      <c r="AJ18" s="657"/>
      <c r="AK18" s="655">
        <f t="shared" ref="AK18" si="1">SUM(AK13:AQ17)</f>
        <v>6603</v>
      </c>
      <c r="AL18" s="656"/>
      <c r="AM18" s="656"/>
      <c r="AN18" s="656"/>
      <c r="AO18" s="656"/>
      <c r="AP18" s="656"/>
      <c r="AQ18" s="657"/>
      <c r="AR18" s="655">
        <f t="shared" ref="AR18" si="2">SUM(AR13:AX17)</f>
        <v>0</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v>134</v>
      </c>
      <c r="Q19" s="185"/>
      <c r="R19" s="185"/>
      <c r="S19" s="185"/>
      <c r="T19" s="185"/>
      <c r="U19" s="185"/>
      <c r="V19" s="186"/>
      <c r="W19" s="184">
        <v>60582</v>
      </c>
      <c r="X19" s="185"/>
      <c r="Y19" s="185"/>
      <c r="Z19" s="185"/>
      <c r="AA19" s="185"/>
      <c r="AB19" s="185"/>
      <c r="AC19" s="186"/>
      <c r="AD19" s="184">
        <v>24617</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4"/>
      <c r="B20" s="505"/>
      <c r="C20" s="505"/>
      <c r="D20" s="505"/>
      <c r="E20" s="505"/>
      <c r="F20" s="506"/>
      <c r="G20" s="653" t="s">
        <v>11</v>
      </c>
      <c r="H20" s="654"/>
      <c r="I20" s="654"/>
      <c r="J20" s="654"/>
      <c r="K20" s="654"/>
      <c r="L20" s="654"/>
      <c r="M20" s="654"/>
      <c r="N20" s="654"/>
      <c r="O20" s="654"/>
      <c r="P20" s="659">
        <f>IF(P18=0, "-", P19/P18)</f>
        <v>1</v>
      </c>
      <c r="Q20" s="659"/>
      <c r="R20" s="659"/>
      <c r="S20" s="659"/>
      <c r="T20" s="659"/>
      <c r="U20" s="659"/>
      <c r="V20" s="659"/>
      <c r="W20" s="659">
        <f>IF(W18=0, "-", W19/W18)</f>
        <v>0.99963698765758036</v>
      </c>
      <c r="X20" s="659"/>
      <c r="Y20" s="659"/>
      <c r="Z20" s="659"/>
      <c r="AA20" s="659"/>
      <c r="AB20" s="659"/>
      <c r="AC20" s="659"/>
      <c r="AD20" s="659">
        <f>IF(AD18=0, "-", AD19/AD18)</f>
        <v>0.99991876193184126</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482</v>
      </c>
      <c r="H23" s="84"/>
      <c r="I23" s="84"/>
      <c r="J23" s="84"/>
      <c r="K23" s="84"/>
      <c r="L23" s="84"/>
      <c r="M23" s="84"/>
      <c r="N23" s="84"/>
      <c r="O23" s="85"/>
      <c r="P23" s="228" t="s">
        <v>483</v>
      </c>
      <c r="Q23" s="243"/>
      <c r="R23" s="243"/>
      <c r="S23" s="243"/>
      <c r="T23" s="243"/>
      <c r="U23" s="243"/>
      <c r="V23" s="243"/>
      <c r="W23" s="243"/>
      <c r="X23" s="244"/>
      <c r="Y23" s="237" t="s">
        <v>14</v>
      </c>
      <c r="Z23" s="238"/>
      <c r="AA23" s="239"/>
      <c r="AB23" s="176" t="s">
        <v>478</v>
      </c>
      <c r="AC23" s="177"/>
      <c r="AD23" s="177"/>
      <c r="AE23" s="97">
        <v>31</v>
      </c>
      <c r="AF23" s="98"/>
      <c r="AG23" s="98"/>
      <c r="AH23" s="98"/>
      <c r="AI23" s="99"/>
      <c r="AJ23" s="97">
        <v>492</v>
      </c>
      <c r="AK23" s="98"/>
      <c r="AL23" s="98"/>
      <c r="AM23" s="98"/>
      <c r="AN23" s="99"/>
      <c r="AO23" s="97">
        <v>134</v>
      </c>
      <c r="AP23" s="98"/>
      <c r="AQ23" s="98"/>
      <c r="AR23" s="98"/>
      <c r="AS23" s="99"/>
      <c r="AT23" s="204"/>
      <c r="AU23" s="204"/>
      <c r="AV23" s="204"/>
      <c r="AW23" s="204"/>
      <c r="AX23" s="205"/>
    </row>
    <row r="24" spans="1:50" ht="3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478</v>
      </c>
      <c r="AC24" s="206"/>
      <c r="AD24" s="206"/>
      <c r="AE24" s="97">
        <v>543</v>
      </c>
      <c r="AF24" s="98"/>
      <c r="AG24" s="98"/>
      <c r="AH24" s="98"/>
      <c r="AI24" s="99"/>
      <c r="AJ24" s="97">
        <v>627</v>
      </c>
      <c r="AK24" s="98"/>
      <c r="AL24" s="98"/>
      <c r="AM24" s="98"/>
      <c r="AN24" s="99"/>
      <c r="AO24" s="97">
        <v>162</v>
      </c>
      <c r="AP24" s="98"/>
      <c r="AQ24" s="98"/>
      <c r="AR24" s="98"/>
      <c r="AS24" s="99"/>
      <c r="AT24" s="97">
        <v>28</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5.7</v>
      </c>
      <c r="AF25" s="98"/>
      <c r="AG25" s="98"/>
      <c r="AH25" s="98"/>
      <c r="AI25" s="99"/>
      <c r="AJ25" s="97">
        <v>78.5</v>
      </c>
      <c r="AK25" s="98"/>
      <c r="AL25" s="98"/>
      <c r="AM25" s="98"/>
      <c r="AN25" s="99"/>
      <c r="AO25" s="97">
        <v>82.7</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3" t="s">
        <v>88</v>
      </c>
      <c r="B67" s="534"/>
      <c r="C67" s="534"/>
      <c r="D67" s="534"/>
      <c r="E67" s="534"/>
      <c r="F67" s="535"/>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6"/>
      <c r="B68" s="537"/>
      <c r="C68" s="537"/>
      <c r="D68" s="537"/>
      <c r="E68" s="537"/>
      <c r="F68" s="538"/>
      <c r="G68" s="228" t="s">
        <v>538</v>
      </c>
      <c r="H68" s="243"/>
      <c r="I68" s="243"/>
      <c r="J68" s="243"/>
      <c r="K68" s="243"/>
      <c r="L68" s="243"/>
      <c r="M68" s="243"/>
      <c r="N68" s="243"/>
      <c r="O68" s="243"/>
      <c r="P68" s="243"/>
      <c r="Q68" s="243"/>
      <c r="R68" s="243"/>
      <c r="S68" s="243"/>
      <c r="T68" s="243"/>
      <c r="U68" s="243"/>
      <c r="V68" s="243"/>
      <c r="W68" s="243"/>
      <c r="X68" s="244"/>
      <c r="Y68" s="624" t="s">
        <v>66</v>
      </c>
      <c r="Z68" s="625"/>
      <c r="AA68" s="626"/>
      <c r="AB68" s="120" t="s">
        <v>478</v>
      </c>
      <c r="AC68" s="121"/>
      <c r="AD68" s="122"/>
      <c r="AE68" s="97">
        <v>543</v>
      </c>
      <c r="AF68" s="98"/>
      <c r="AG68" s="98"/>
      <c r="AH68" s="98"/>
      <c r="AI68" s="99"/>
      <c r="AJ68" s="97">
        <v>627</v>
      </c>
      <c r="AK68" s="98"/>
      <c r="AL68" s="98"/>
      <c r="AM68" s="98"/>
      <c r="AN68" s="99"/>
      <c r="AO68" s="97">
        <v>162</v>
      </c>
      <c r="AP68" s="98"/>
      <c r="AQ68" s="98"/>
      <c r="AR68" s="98"/>
      <c r="AS68" s="99"/>
      <c r="AT68" s="548"/>
      <c r="AU68" s="548"/>
      <c r="AV68" s="548"/>
      <c r="AW68" s="548"/>
      <c r="AX68" s="549"/>
      <c r="AY68" s="10"/>
      <c r="AZ68" s="10"/>
      <c r="BA68" s="10"/>
      <c r="BB68" s="10"/>
      <c r="BC68" s="10"/>
    </row>
    <row r="69" spans="1:60" ht="28.5" customHeight="1">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539</v>
      </c>
      <c r="AF69" s="98"/>
      <c r="AG69" s="98"/>
      <c r="AH69" s="98"/>
      <c r="AI69" s="99"/>
      <c r="AJ69" s="97">
        <v>512</v>
      </c>
      <c r="AK69" s="98"/>
      <c r="AL69" s="98"/>
      <c r="AM69" s="98"/>
      <c r="AN69" s="99"/>
      <c r="AO69" s="97">
        <v>135</v>
      </c>
      <c r="AP69" s="98"/>
      <c r="AQ69" s="98"/>
      <c r="AR69" s="98"/>
      <c r="AS69" s="99"/>
      <c r="AT69" s="97">
        <v>28</v>
      </c>
      <c r="AU69" s="98"/>
      <c r="AV69" s="98"/>
      <c r="AW69" s="98"/>
      <c r="AX69" s="357"/>
      <c r="AY69" s="10"/>
      <c r="AZ69" s="10"/>
      <c r="BA69" s="10"/>
      <c r="BB69" s="10"/>
      <c r="BC69" s="10"/>
      <c r="BD69" s="10"/>
      <c r="BE69" s="10"/>
      <c r="BF69" s="10"/>
      <c r="BG69" s="10"/>
      <c r="BH69" s="10"/>
    </row>
    <row r="70" spans="1:60" hidden="1">
      <c r="A70" s="533" t="s">
        <v>88</v>
      </c>
      <c r="B70" s="534"/>
      <c r="C70" s="534"/>
      <c r="D70" s="534"/>
      <c r="E70" s="534"/>
      <c r="F70" s="535"/>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idden="1">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idden="1">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3" t="s">
        <v>88</v>
      </c>
      <c r="B73" s="534"/>
      <c r="C73" s="534"/>
      <c r="D73" s="534"/>
      <c r="E73" s="534"/>
      <c r="F73" s="535"/>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idden="1">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idden="1">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3" t="s">
        <v>88</v>
      </c>
      <c r="B76" s="534"/>
      <c r="C76" s="534"/>
      <c r="D76" s="534"/>
      <c r="E76" s="534"/>
      <c r="F76" s="535"/>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idden="1">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idden="1">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3" t="s">
        <v>88</v>
      </c>
      <c r="B79" s="534"/>
      <c r="C79" s="534"/>
      <c r="D79" s="534"/>
      <c r="E79" s="534"/>
      <c r="F79" s="535"/>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idden="1">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idden="1">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228" t="s">
        <v>543</v>
      </c>
      <c r="H83" s="243"/>
      <c r="I83" s="243"/>
      <c r="J83" s="243"/>
      <c r="K83" s="243"/>
      <c r="L83" s="243"/>
      <c r="M83" s="243"/>
      <c r="N83" s="243"/>
      <c r="O83" s="243"/>
      <c r="P83" s="243"/>
      <c r="Q83" s="243"/>
      <c r="R83" s="243"/>
      <c r="S83" s="243"/>
      <c r="T83" s="243"/>
      <c r="U83" s="243"/>
      <c r="V83" s="243"/>
      <c r="W83" s="243"/>
      <c r="X83" s="244"/>
      <c r="Y83" s="545" t="s">
        <v>17</v>
      </c>
      <c r="Z83" s="546"/>
      <c r="AA83" s="547"/>
      <c r="AB83" s="671" t="s">
        <v>520</v>
      </c>
      <c r="AC83" s="124"/>
      <c r="AD83" s="125"/>
      <c r="AE83" s="214">
        <v>4</v>
      </c>
      <c r="AF83" s="215"/>
      <c r="AG83" s="215"/>
      <c r="AH83" s="215"/>
      <c r="AI83" s="215"/>
      <c r="AJ83" s="214">
        <v>123</v>
      </c>
      <c r="AK83" s="215"/>
      <c r="AL83" s="215"/>
      <c r="AM83" s="215"/>
      <c r="AN83" s="215"/>
      <c r="AO83" s="214">
        <v>184</v>
      </c>
      <c r="AP83" s="215"/>
      <c r="AQ83" s="215"/>
      <c r="AR83" s="215"/>
      <c r="AS83" s="215"/>
      <c r="AT83" s="97">
        <v>236</v>
      </c>
      <c r="AU83" s="98"/>
      <c r="AV83" s="98"/>
      <c r="AW83" s="98"/>
      <c r="AX83" s="357"/>
    </row>
    <row r="84" spans="1:60" ht="41.25" customHeight="1">
      <c r="A84" s="132"/>
      <c r="B84" s="133"/>
      <c r="C84" s="133"/>
      <c r="D84" s="133"/>
      <c r="E84" s="133"/>
      <c r="F84" s="134"/>
      <c r="G84" s="247"/>
      <c r="H84" s="247"/>
      <c r="I84" s="247"/>
      <c r="J84" s="247"/>
      <c r="K84" s="247"/>
      <c r="L84" s="247"/>
      <c r="M84" s="247"/>
      <c r="N84" s="247"/>
      <c r="O84" s="247"/>
      <c r="P84" s="247"/>
      <c r="Q84" s="247"/>
      <c r="R84" s="247"/>
      <c r="S84" s="247"/>
      <c r="T84" s="247"/>
      <c r="U84" s="247"/>
      <c r="V84" s="247"/>
      <c r="W84" s="247"/>
      <c r="X84" s="248"/>
      <c r="Y84" s="207" t="s">
        <v>59</v>
      </c>
      <c r="Z84" s="118"/>
      <c r="AA84" s="119"/>
      <c r="AB84" s="100" t="s">
        <v>466</v>
      </c>
      <c r="AC84" s="101"/>
      <c r="AD84" s="102"/>
      <c r="AE84" s="100" t="s">
        <v>521</v>
      </c>
      <c r="AF84" s="101"/>
      <c r="AG84" s="101"/>
      <c r="AH84" s="101"/>
      <c r="AI84" s="102"/>
      <c r="AJ84" s="100" t="s">
        <v>522</v>
      </c>
      <c r="AK84" s="101"/>
      <c r="AL84" s="101"/>
      <c r="AM84" s="101"/>
      <c r="AN84" s="102"/>
      <c r="AO84" s="100" t="s">
        <v>523</v>
      </c>
      <c r="AP84" s="101"/>
      <c r="AQ84" s="101"/>
      <c r="AR84" s="101"/>
      <c r="AS84" s="102"/>
      <c r="AT84" s="100" t="s">
        <v>524</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6" t="s">
        <v>77</v>
      </c>
      <c r="B97" s="607"/>
      <c r="C97" s="636" t="s">
        <v>19</v>
      </c>
      <c r="D97" s="531"/>
      <c r="E97" s="531"/>
      <c r="F97" s="531"/>
      <c r="G97" s="531"/>
      <c r="H97" s="531"/>
      <c r="I97" s="531"/>
      <c r="J97" s="531"/>
      <c r="K97" s="637"/>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9" customHeight="1">
      <c r="A98" s="608"/>
      <c r="B98" s="609"/>
      <c r="C98" s="542" t="s">
        <v>480</v>
      </c>
      <c r="D98" s="543"/>
      <c r="E98" s="543"/>
      <c r="F98" s="543"/>
      <c r="G98" s="543"/>
      <c r="H98" s="543"/>
      <c r="I98" s="543"/>
      <c r="J98" s="543"/>
      <c r="K98" s="544"/>
      <c r="L98" s="184" t="s">
        <v>479</v>
      </c>
      <c r="M98" s="185"/>
      <c r="N98" s="185"/>
      <c r="O98" s="185"/>
      <c r="P98" s="185"/>
      <c r="Q98" s="186"/>
      <c r="R98" s="184" t="s">
        <v>479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5.25" customHeight="1">
      <c r="A99" s="608"/>
      <c r="B99" s="609"/>
      <c r="C99" s="603" t="s">
        <v>481</v>
      </c>
      <c r="D99" s="604"/>
      <c r="E99" s="604"/>
      <c r="F99" s="604"/>
      <c r="G99" s="604"/>
      <c r="H99" s="604"/>
      <c r="I99" s="604"/>
      <c r="J99" s="604"/>
      <c r="K99" s="605"/>
      <c r="L99" s="184" t="s">
        <v>479</v>
      </c>
      <c r="M99" s="185"/>
      <c r="N99" s="185"/>
      <c r="O99" s="185"/>
      <c r="P99" s="185"/>
      <c r="Q99" s="186"/>
      <c r="R99" s="184" t="s">
        <v>479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hidden="1"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hidden="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3.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9.75" customHeight="1">
      <c r="A108" s="647" t="s">
        <v>312</v>
      </c>
      <c r="B108" s="648"/>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475</v>
      </c>
      <c r="AE108" s="351"/>
      <c r="AF108" s="351"/>
      <c r="AG108" s="347" t="s">
        <v>526</v>
      </c>
      <c r="AH108" s="348"/>
      <c r="AI108" s="348"/>
      <c r="AJ108" s="348"/>
      <c r="AK108" s="348"/>
      <c r="AL108" s="348"/>
      <c r="AM108" s="348"/>
      <c r="AN108" s="348"/>
      <c r="AO108" s="348"/>
      <c r="AP108" s="348"/>
      <c r="AQ108" s="348"/>
      <c r="AR108" s="348"/>
      <c r="AS108" s="348"/>
      <c r="AT108" s="348"/>
      <c r="AU108" s="348"/>
      <c r="AV108" s="348"/>
      <c r="AW108" s="348"/>
      <c r="AX108" s="349"/>
    </row>
    <row r="109" spans="1:50" ht="99.75" customHeight="1">
      <c r="A109" s="649"/>
      <c r="B109" s="650"/>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475</v>
      </c>
      <c r="AE109" s="303"/>
      <c r="AF109" s="303"/>
      <c r="AG109" s="282" t="s">
        <v>527</v>
      </c>
      <c r="AH109" s="259"/>
      <c r="AI109" s="259"/>
      <c r="AJ109" s="259"/>
      <c r="AK109" s="259"/>
      <c r="AL109" s="259"/>
      <c r="AM109" s="259"/>
      <c r="AN109" s="259"/>
      <c r="AO109" s="259"/>
      <c r="AP109" s="259"/>
      <c r="AQ109" s="259"/>
      <c r="AR109" s="259"/>
      <c r="AS109" s="259"/>
      <c r="AT109" s="259"/>
      <c r="AU109" s="259"/>
      <c r="AV109" s="259"/>
      <c r="AW109" s="259"/>
      <c r="AX109" s="283"/>
    </row>
    <row r="110" spans="1:50" ht="108" customHeight="1">
      <c r="A110" s="651"/>
      <c r="B110" s="652"/>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475</v>
      </c>
      <c r="AE110" s="333"/>
      <c r="AF110" s="333"/>
      <c r="AG110" s="343" t="s">
        <v>525</v>
      </c>
      <c r="AH110" s="344"/>
      <c r="AI110" s="344"/>
      <c r="AJ110" s="344"/>
      <c r="AK110" s="344"/>
      <c r="AL110" s="344"/>
      <c r="AM110" s="344"/>
      <c r="AN110" s="344"/>
      <c r="AO110" s="344"/>
      <c r="AP110" s="344"/>
      <c r="AQ110" s="344"/>
      <c r="AR110" s="344"/>
      <c r="AS110" s="344"/>
      <c r="AT110" s="344"/>
      <c r="AU110" s="344"/>
      <c r="AV110" s="344"/>
      <c r="AW110" s="344"/>
      <c r="AX110" s="345"/>
    </row>
    <row r="111" spans="1:50" ht="93.75" customHeight="1">
      <c r="A111" s="263" t="s">
        <v>46</v>
      </c>
      <c r="B111" s="264"/>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475</v>
      </c>
      <c r="AE111" s="277"/>
      <c r="AF111" s="277"/>
      <c r="AG111" s="279" t="s">
        <v>530</v>
      </c>
      <c r="AH111" s="280"/>
      <c r="AI111" s="280"/>
      <c r="AJ111" s="280"/>
      <c r="AK111" s="280"/>
      <c r="AL111" s="280"/>
      <c r="AM111" s="280"/>
      <c r="AN111" s="280"/>
      <c r="AO111" s="280"/>
      <c r="AP111" s="280"/>
      <c r="AQ111" s="280"/>
      <c r="AR111" s="280"/>
      <c r="AS111" s="280"/>
      <c r="AT111" s="280"/>
      <c r="AU111" s="280"/>
      <c r="AV111" s="280"/>
      <c r="AW111" s="280"/>
      <c r="AX111" s="281"/>
    </row>
    <row r="112" spans="1:50" ht="51.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535</v>
      </c>
      <c r="AH112" s="259"/>
      <c r="AI112" s="259"/>
      <c r="AJ112" s="259"/>
      <c r="AK112" s="259"/>
      <c r="AL112" s="259"/>
      <c r="AM112" s="259"/>
      <c r="AN112" s="259"/>
      <c r="AO112" s="259"/>
      <c r="AP112" s="259"/>
      <c r="AQ112" s="259"/>
      <c r="AR112" s="259"/>
      <c r="AS112" s="259"/>
      <c r="AT112" s="259"/>
      <c r="AU112" s="259"/>
      <c r="AV112" s="259"/>
      <c r="AW112" s="259"/>
      <c r="AX112" s="283"/>
    </row>
    <row r="113" spans="1:64" ht="63.75" customHeight="1">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528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477</v>
      </c>
      <c r="AE114" s="303"/>
      <c r="AF114" s="303"/>
      <c r="AG114" s="282" t="s">
        <v>510</v>
      </c>
      <c r="AH114" s="259"/>
      <c r="AI114" s="259"/>
      <c r="AJ114" s="259"/>
      <c r="AK114" s="259"/>
      <c r="AL114" s="259"/>
      <c r="AM114" s="259"/>
      <c r="AN114" s="259"/>
      <c r="AO114" s="259"/>
      <c r="AP114" s="259"/>
      <c r="AQ114" s="259"/>
      <c r="AR114" s="259"/>
      <c r="AS114" s="259"/>
      <c r="AT114" s="259"/>
      <c r="AU114" s="259"/>
      <c r="AV114" s="259"/>
      <c r="AW114" s="259"/>
      <c r="AX114" s="283"/>
    </row>
    <row r="115" spans="1:64" ht="148.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529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477</v>
      </c>
      <c r="AE116" s="262"/>
      <c r="AF116" s="262"/>
      <c r="AG116" s="282" t="s">
        <v>510</v>
      </c>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56.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23.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533</v>
      </c>
      <c r="AH118" s="280"/>
      <c r="AI118" s="280"/>
      <c r="AJ118" s="280"/>
      <c r="AK118" s="280"/>
      <c r="AL118" s="280"/>
      <c r="AM118" s="280"/>
      <c r="AN118" s="280"/>
      <c r="AO118" s="280"/>
      <c r="AP118" s="280"/>
      <c r="AQ118" s="280"/>
      <c r="AR118" s="280"/>
      <c r="AS118" s="280"/>
      <c r="AT118" s="280"/>
      <c r="AU118" s="280"/>
      <c r="AV118" s="280"/>
      <c r="AW118" s="280"/>
      <c r="AX118" s="281"/>
    </row>
    <row r="119" spans="1:64" ht="59.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532</v>
      </c>
      <c r="AH119" s="259"/>
      <c r="AI119" s="259"/>
      <c r="AJ119" s="259"/>
      <c r="AK119" s="259"/>
      <c r="AL119" s="259"/>
      <c r="AM119" s="259"/>
      <c r="AN119" s="259"/>
      <c r="AO119" s="259"/>
      <c r="AP119" s="259"/>
      <c r="AQ119" s="259"/>
      <c r="AR119" s="259"/>
      <c r="AS119" s="259"/>
      <c r="AT119" s="259"/>
      <c r="AU119" s="259"/>
      <c r="AV119" s="259"/>
      <c r="AW119" s="259"/>
      <c r="AX119" s="283"/>
    </row>
    <row r="120" spans="1:64" ht="123"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536</v>
      </c>
      <c r="AH120" s="259"/>
      <c r="AI120" s="259"/>
      <c r="AJ120" s="259"/>
      <c r="AK120" s="259"/>
      <c r="AL120" s="259"/>
      <c r="AM120" s="259"/>
      <c r="AN120" s="259"/>
      <c r="AO120" s="259"/>
      <c r="AP120" s="259"/>
      <c r="AQ120" s="259"/>
      <c r="AR120" s="259"/>
      <c r="AS120" s="259"/>
      <c r="AT120" s="259"/>
      <c r="AU120" s="259"/>
      <c r="AV120" s="259"/>
      <c r="AW120" s="259"/>
      <c r="AX120" s="283"/>
    </row>
    <row r="121" spans="1:64" ht="113.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2" t="s">
        <v>534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477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81.75" customHeight="1">
      <c r="A126" s="263" t="s">
        <v>58</v>
      </c>
      <c r="B126" s="393"/>
      <c r="C126" s="383" t="s">
        <v>64</v>
      </c>
      <c r="D126" s="431"/>
      <c r="E126" s="431"/>
      <c r="F126" s="432"/>
      <c r="G126" s="387" t="s">
        <v>516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2" customHeight="1" thickBot="1">
      <c r="A127" s="394"/>
      <c r="B127" s="395"/>
      <c r="C127" s="587" t="s">
        <v>68</v>
      </c>
      <c r="D127" s="588"/>
      <c r="E127" s="588"/>
      <c r="F127" s="589"/>
      <c r="G127" s="590" t="s">
        <v>511</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0.75" customHeight="1" thickBot="1">
      <c r="A129" s="430" t="s">
        <v>547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2.75" customHeight="1" thickBot="1">
      <c r="A131" s="390" t="s">
        <v>544</v>
      </c>
      <c r="B131" s="391"/>
      <c r="C131" s="391"/>
      <c r="D131" s="391"/>
      <c r="E131" s="392"/>
      <c r="F131" s="423" t="s">
        <v>548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105" customHeight="1" thickBot="1">
      <c r="A133" s="560" t="s">
        <v>545</v>
      </c>
      <c r="B133" s="561"/>
      <c r="C133" s="561"/>
      <c r="D133" s="561"/>
      <c r="E133" s="562"/>
      <c r="F133" s="426" t="s">
        <v>549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9.2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5" t="s">
        <v>224</v>
      </c>
      <c r="B137" s="320"/>
      <c r="C137" s="320"/>
      <c r="D137" s="320"/>
      <c r="E137" s="320"/>
      <c r="F137" s="320"/>
      <c r="G137" s="550" t="s">
        <v>500</v>
      </c>
      <c r="H137" s="551"/>
      <c r="I137" s="551"/>
      <c r="J137" s="551"/>
      <c r="K137" s="551"/>
      <c r="L137" s="551"/>
      <c r="M137" s="551"/>
      <c r="N137" s="551"/>
      <c r="O137" s="551"/>
      <c r="P137" s="552"/>
      <c r="Q137" s="320" t="s">
        <v>225</v>
      </c>
      <c r="R137" s="320"/>
      <c r="S137" s="320"/>
      <c r="T137" s="320"/>
      <c r="U137" s="320"/>
      <c r="V137" s="320"/>
      <c r="W137" s="550" t="s">
        <v>500</v>
      </c>
      <c r="X137" s="551"/>
      <c r="Y137" s="551"/>
      <c r="Z137" s="551"/>
      <c r="AA137" s="551"/>
      <c r="AB137" s="551"/>
      <c r="AC137" s="551"/>
      <c r="AD137" s="551"/>
      <c r="AE137" s="551"/>
      <c r="AF137" s="552"/>
      <c r="AG137" s="320" t="s">
        <v>226</v>
      </c>
      <c r="AH137" s="320"/>
      <c r="AI137" s="320"/>
      <c r="AJ137" s="320"/>
      <c r="AK137" s="320"/>
      <c r="AL137" s="320"/>
      <c r="AM137" s="522" t="s">
        <v>500</v>
      </c>
      <c r="AN137" s="523"/>
      <c r="AO137" s="523"/>
      <c r="AP137" s="523"/>
      <c r="AQ137" s="523"/>
      <c r="AR137" s="523"/>
      <c r="AS137" s="523"/>
      <c r="AT137" s="523"/>
      <c r="AU137" s="523"/>
      <c r="AV137" s="524"/>
      <c r="AW137" s="12"/>
      <c r="AX137" s="13"/>
    </row>
    <row r="138" spans="1:50" ht="19.899999999999999" customHeight="1" thickBot="1">
      <c r="A138" s="526" t="s">
        <v>227</v>
      </c>
      <c r="B138" s="429"/>
      <c r="C138" s="429"/>
      <c r="D138" s="429"/>
      <c r="E138" s="429"/>
      <c r="F138" s="429"/>
      <c r="G138" s="553">
        <v>155</v>
      </c>
      <c r="H138" s="318"/>
      <c r="I138" s="318"/>
      <c r="J138" s="318"/>
      <c r="K138" s="318"/>
      <c r="L138" s="318"/>
      <c r="M138" s="318"/>
      <c r="N138" s="318"/>
      <c r="O138" s="318"/>
      <c r="P138" s="319"/>
      <c r="Q138" s="429" t="s">
        <v>228</v>
      </c>
      <c r="R138" s="429"/>
      <c r="S138" s="429"/>
      <c r="T138" s="429"/>
      <c r="U138" s="429"/>
      <c r="V138" s="429"/>
      <c r="W138" s="317">
        <v>157160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504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3.25" customHeight="1">
      <c r="A180" s="370"/>
      <c r="B180" s="371"/>
      <c r="C180" s="371"/>
      <c r="D180" s="371"/>
      <c r="E180" s="371"/>
      <c r="F180" s="372"/>
      <c r="G180" s="361" t="s">
        <v>505</v>
      </c>
      <c r="H180" s="362"/>
      <c r="I180" s="362"/>
      <c r="J180" s="362"/>
      <c r="K180" s="363"/>
      <c r="L180" s="364" t="s">
        <v>507</v>
      </c>
      <c r="M180" s="365"/>
      <c r="N180" s="365"/>
      <c r="O180" s="365"/>
      <c r="P180" s="365"/>
      <c r="Q180" s="365"/>
      <c r="R180" s="365"/>
      <c r="S180" s="365"/>
      <c r="T180" s="365"/>
      <c r="U180" s="365"/>
      <c r="V180" s="365"/>
      <c r="W180" s="365"/>
      <c r="X180" s="366"/>
      <c r="Y180" s="396">
        <v>2795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3.25" customHeight="1">
      <c r="A181" s="370"/>
      <c r="B181" s="371"/>
      <c r="C181" s="371"/>
      <c r="D181" s="371"/>
      <c r="E181" s="371"/>
      <c r="F181" s="372"/>
      <c r="G181" s="411" t="s">
        <v>506</v>
      </c>
      <c r="H181" s="412"/>
      <c r="I181" s="412"/>
      <c r="J181" s="412"/>
      <c r="K181" s="413"/>
      <c r="L181" s="414" t="s">
        <v>508</v>
      </c>
      <c r="M181" s="415"/>
      <c r="N181" s="415"/>
      <c r="O181" s="415"/>
      <c r="P181" s="415"/>
      <c r="Q181" s="415"/>
      <c r="R181" s="415"/>
      <c r="S181" s="415"/>
      <c r="T181" s="415"/>
      <c r="U181" s="415"/>
      <c r="V181" s="415"/>
      <c r="W181" s="415"/>
      <c r="X181" s="416"/>
      <c r="Y181" s="417">
        <v>1074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3.25" customHeight="1">
      <c r="A183" s="370"/>
      <c r="B183" s="371"/>
      <c r="C183" s="371"/>
      <c r="D183" s="371"/>
      <c r="E183" s="371"/>
      <c r="F183" s="372"/>
      <c r="G183" s="411"/>
      <c r="H183" s="412"/>
      <c r="I183" s="412"/>
      <c r="J183" s="412"/>
      <c r="K183" s="413"/>
      <c r="L183" s="414"/>
      <c r="M183" s="433"/>
      <c r="N183" s="433"/>
      <c r="O183" s="433"/>
      <c r="P183" s="433"/>
      <c r="Q183" s="433"/>
      <c r="R183" s="433"/>
      <c r="S183" s="433"/>
      <c r="T183" s="433"/>
      <c r="U183" s="433"/>
      <c r="V183" s="433"/>
      <c r="W183" s="433"/>
      <c r="X183" s="434"/>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3.25" customHeight="1" thickBot="1">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3869</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3.25" customHeight="1" thickBot="1">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3.25" customHeight="1" thickBot="1">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3.25" customHeight="1">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3.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c r="A236" s="576">
        <v>1</v>
      </c>
      <c r="B236" s="576">
        <v>1</v>
      </c>
      <c r="C236" s="577" t="s">
        <v>484</v>
      </c>
      <c r="D236" s="578"/>
      <c r="E236" s="578"/>
      <c r="F236" s="578"/>
      <c r="G236" s="578"/>
      <c r="H236" s="578"/>
      <c r="I236" s="578"/>
      <c r="J236" s="578"/>
      <c r="K236" s="578"/>
      <c r="L236" s="578"/>
      <c r="M236" s="577" t="s">
        <v>512</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3869</v>
      </c>
      <c r="AL236" s="580"/>
      <c r="AM236" s="580"/>
      <c r="AN236" s="580"/>
      <c r="AO236" s="580"/>
      <c r="AP236" s="581"/>
      <c r="AQ236" s="577" t="s">
        <v>500</v>
      </c>
      <c r="AR236" s="578"/>
      <c r="AS236" s="578"/>
      <c r="AT236" s="578"/>
      <c r="AU236" s="579" t="s">
        <v>500</v>
      </c>
      <c r="AV236" s="580"/>
      <c r="AW236" s="580"/>
      <c r="AX236" s="581"/>
    </row>
    <row r="237" spans="1:50" ht="24" customHeight="1">
      <c r="A237" s="576">
        <v>2</v>
      </c>
      <c r="B237" s="576">
        <v>1</v>
      </c>
      <c r="C237" s="577" t="s">
        <v>485</v>
      </c>
      <c r="D237" s="578"/>
      <c r="E237" s="578"/>
      <c r="F237" s="578"/>
      <c r="G237" s="578"/>
      <c r="H237" s="578"/>
      <c r="I237" s="578"/>
      <c r="J237" s="578"/>
      <c r="K237" s="578"/>
      <c r="L237" s="578"/>
      <c r="M237" s="577" t="s">
        <v>513</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2924</v>
      </c>
      <c r="AL237" s="580"/>
      <c r="AM237" s="580"/>
      <c r="AN237" s="580"/>
      <c r="AO237" s="580"/>
      <c r="AP237" s="581"/>
      <c r="AQ237" s="577" t="s">
        <v>501</v>
      </c>
      <c r="AR237" s="578"/>
      <c r="AS237" s="578"/>
      <c r="AT237" s="578"/>
      <c r="AU237" s="579" t="s">
        <v>500</v>
      </c>
      <c r="AV237" s="580"/>
      <c r="AW237" s="580"/>
      <c r="AX237" s="581"/>
    </row>
    <row r="238" spans="1:50" ht="24" customHeight="1">
      <c r="A238" s="576">
        <v>3</v>
      </c>
      <c r="B238" s="576">
        <v>1</v>
      </c>
      <c r="C238" s="577" t="s">
        <v>486</v>
      </c>
      <c r="D238" s="578"/>
      <c r="E238" s="578"/>
      <c r="F238" s="578"/>
      <c r="G238" s="578"/>
      <c r="H238" s="578"/>
      <c r="I238" s="578"/>
      <c r="J238" s="578"/>
      <c r="K238" s="578"/>
      <c r="L238" s="578"/>
      <c r="M238" s="683" t="s">
        <v>514</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4"/>
      <c r="AK238" s="579">
        <v>2635</v>
      </c>
      <c r="AL238" s="580"/>
      <c r="AM238" s="580"/>
      <c r="AN238" s="580"/>
      <c r="AO238" s="580"/>
      <c r="AP238" s="581"/>
      <c r="AQ238" s="577" t="s">
        <v>501</v>
      </c>
      <c r="AR238" s="578"/>
      <c r="AS238" s="578"/>
      <c r="AT238" s="578"/>
      <c r="AU238" s="579" t="s">
        <v>500</v>
      </c>
      <c r="AV238" s="580"/>
      <c r="AW238" s="580"/>
      <c r="AX238" s="581"/>
    </row>
    <row r="239" spans="1:50" ht="24" customHeight="1">
      <c r="A239" s="576">
        <v>4</v>
      </c>
      <c r="B239" s="576">
        <v>1</v>
      </c>
      <c r="C239" s="577" t="s">
        <v>487</v>
      </c>
      <c r="D239" s="578"/>
      <c r="E239" s="578"/>
      <c r="F239" s="578"/>
      <c r="G239" s="578"/>
      <c r="H239" s="578"/>
      <c r="I239" s="578"/>
      <c r="J239" s="578"/>
      <c r="K239" s="578"/>
      <c r="L239" s="578"/>
      <c r="M239" s="577" t="s">
        <v>515</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2190</v>
      </c>
      <c r="AL239" s="580"/>
      <c r="AM239" s="580"/>
      <c r="AN239" s="580"/>
      <c r="AO239" s="580"/>
      <c r="AP239" s="581"/>
      <c r="AQ239" s="577" t="s">
        <v>500</v>
      </c>
      <c r="AR239" s="578"/>
      <c r="AS239" s="578"/>
      <c r="AT239" s="578"/>
      <c r="AU239" s="579" t="s">
        <v>500</v>
      </c>
      <c r="AV239" s="580"/>
      <c r="AW239" s="580"/>
      <c r="AX239" s="581"/>
    </row>
    <row r="240" spans="1:50" ht="39" customHeight="1">
      <c r="A240" s="576">
        <v>5</v>
      </c>
      <c r="B240" s="576">
        <v>1</v>
      </c>
      <c r="C240" s="577" t="s">
        <v>488</v>
      </c>
      <c r="D240" s="578"/>
      <c r="E240" s="578"/>
      <c r="F240" s="578"/>
      <c r="G240" s="578"/>
      <c r="H240" s="578"/>
      <c r="I240" s="578"/>
      <c r="J240" s="578"/>
      <c r="K240" s="578"/>
      <c r="L240" s="578"/>
      <c r="M240" s="577" t="s">
        <v>499</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2006</v>
      </c>
      <c r="AL240" s="580"/>
      <c r="AM240" s="580"/>
      <c r="AN240" s="580"/>
      <c r="AO240" s="580"/>
      <c r="AP240" s="581"/>
      <c r="AQ240" s="577" t="s">
        <v>500</v>
      </c>
      <c r="AR240" s="578"/>
      <c r="AS240" s="578"/>
      <c r="AT240" s="578"/>
      <c r="AU240" s="579" t="s">
        <v>500</v>
      </c>
      <c r="AV240" s="580"/>
      <c r="AW240" s="580"/>
      <c r="AX240" s="581"/>
    </row>
    <row r="241" spans="1:50" ht="24" customHeight="1">
      <c r="A241" s="576">
        <v>6</v>
      </c>
      <c r="B241" s="576">
        <v>1</v>
      </c>
      <c r="C241" s="577" t="s">
        <v>489</v>
      </c>
      <c r="D241" s="578"/>
      <c r="E241" s="578"/>
      <c r="F241" s="578"/>
      <c r="G241" s="578"/>
      <c r="H241" s="578"/>
      <c r="I241" s="578"/>
      <c r="J241" s="578"/>
      <c r="K241" s="578"/>
      <c r="L241" s="578"/>
      <c r="M241" s="577" t="s">
        <v>490</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v>1483</v>
      </c>
      <c r="AL241" s="580"/>
      <c r="AM241" s="580"/>
      <c r="AN241" s="580"/>
      <c r="AO241" s="580"/>
      <c r="AP241" s="581"/>
      <c r="AQ241" s="577" t="s">
        <v>502</v>
      </c>
      <c r="AR241" s="578"/>
      <c r="AS241" s="578"/>
      <c r="AT241" s="578"/>
      <c r="AU241" s="579" t="s">
        <v>500</v>
      </c>
      <c r="AV241" s="580"/>
      <c r="AW241" s="580"/>
      <c r="AX241" s="581"/>
    </row>
    <row r="242" spans="1:50" ht="24" customHeight="1">
      <c r="A242" s="576">
        <v>7</v>
      </c>
      <c r="B242" s="576">
        <v>1</v>
      </c>
      <c r="C242" s="577" t="s">
        <v>491</v>
      </c>
      <c r="D242" s="578"/>
      <c r="E242" s="578"/>
      <c r="F242" s="578"/>
      <c r="G242" s="578"/>
      <c r="H242" s="578"/>
      <c r="I242" s="578"/>
      <c r="J242" s="578"/>
      <c r="K242" s="578"/>
      <c r="L242" s="578"/>
      <c r="M242" s="577" t="s">
        <v>492</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v>1121</v>
      </c>
      <c r="AL242" s="580"/>
      <c r="AM242" s="580"/>
      <c r="AN242" s="580"/>
      <c r="AO242" s="580"/>
      <c r="AP242" s="581"/>
      <c r="AQ242" s="577" t="s">
        <v>500</v>
      </c>
      <c r="AR242" s="578"/>
      <c r="AS242" s="578"/>
      <c r="AT242" s="578"/>
      <c r="AU242" s="579" t="s">
        <v>500</v>
      </c>
      <c r="AV242" s="580"/>
      <c r="AW242" s="580"/>
      <c r="AX242" s="581"/>
    </row>
    <row r="243" spans="1:50" ht="24" customHeight="1">
      <c r="A243" s="576">
        <v>8</v>
      </c>
      <c r="B243" s="576">
        <v>1</v>
      </c>
      <c r="C243" s="577" t="s">
        <v>493</v>
      </c>
      <c r="D243" s="578"/>
      <c r="E243" s="578"/>
      <c r="F243" s="578"/>
      <c r="G243" s="578"/>
      <c r="H243" s="578"/>
      <c r="I243" s="578"/>
      <c r="J243" s="578"/>
      <c r="K243" s="578"/>
      <c r="L243" s="578"/>
      <c r="M243" s="577" t="s">
        <v>494</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v>891</v>
      </c>
      <c r="AL243" s="580"/>
      <c r="AM243" s="580"/>
      <c r="AN243" s="580"/>
      <c r="AO243" s="580"/>
      <c r="AP243" s="581"/>
      <c r="AQ243" s="577" t="s">
        <v>500</v>
      </c>
      <c r="AR243" s="578"/>
      <c r="AS243" s="578"/>
      <c r="AT243" s="578"/>
      <c r="AU243" s="579" t="s">
        <v>500</v>
      </c>
      <c r="AV243" s="580"/>
      <c r="AW243" s="580"/>
      <c r="AX243" s="581"/>
    </row>
    <row r="244" spans="1:50" ht="24" customHeight="1">
      <c r="A244" s="576">
        <v>9</v>
      </c>
      <c r="B244" s="576">
        <v>1</v>
      </c>
      <c r="C244" s="577" t="s">
        <v>495</v>
      </c>
      <c r="D244" s="578"/>
      <c r="E244" s="578"/>
      <c r="F244" s="578"/>
      <c r="G244" s="578"/>
      <c r="H244" s="578"/>
      <c r="I244" s="578"/>
      <c r="J244" s="578"/>
      <c r="K244" s="578"/>
      <c r="L244" s="578"/>
      <c r="M244" s="577" t="s">
        <v>496</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v>838</v>
      </c>
      <c r="AL244" s="580"/>
      <c r="AM244" s="580"/>
      <c r="AN244" s="580"/>
      <c r="AO244" s="580"/>
      <c r="AP244" s="581"/>
      <c r="AQ244" s="577" t="s">
        <v>500</v>
      </c>
      <c r="AR244" s="578"/>
      <c r="AS244" s="578"/>
      <c r="AT244" s="578"/>
      <c r="AU244" s="579" t="s">
        <v>500</v>
      </c>
      <c r="AV244" s="580"/>
      <c r="AW244" s="580"/>
      <c r="AX244" s="581"/>
    </row>
    <row r="245" spans="1:50" ht="24" customHeight="1">
      <c r="A245" s="576">
        <v>10</v>
      </c>
      <c r="B245" s="576">
        <v>1</v>
      </c>
      <c r="C245" s="577" t="s">
        <v>497</v>
      </c>
      <c r="D245" s="578"/>
      <c r="E245" s="578"/>
      <c r="F245" s="578"/>
      <c r="G245" s="578"/>
      <c r="H245" s="578"/>
      <c r="I245" s="578"/>
      <c r="J245" s="578"/>
      <c r="K245" s="578"/>
      <c r="L245" s="578"/>
      <c r="M245" s="577" t="s">
        <v>498</v>
      </c>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v>457</v>
      </c>
      <c r="AL245" s="580"/>
      <c r="AM245" s="580"/>
      <c r="AN245" s="580"/>
      <c r="AO245" s="580"/>
      <c r="AP245" s="581"/>
      <c r="AQ245" s="577" t="s">
        <v>503</v>
      </c>
      <c r="AR245" s="578"/>
      <c r="AS245" s="578"/>
      <c r="AT245" s="578"/>
      <c r="AU245" s="579" t="s">
        <v>500</v>
      </c>
      <c r="AV245" s="580"/>
      <c r="AW245" s="580"/>
      <c r="AX245" s="581"/>
    </row>
    <row r="246" spans="1:50" ht="24" hidden="1" customHeight="1">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hidden="1" customHeight="1">
      <c r="A269" s="576">
        <v>1</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hidden="1" customHeight="1">
      <c r="A270" s="576">
        <v>2</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hidden="1" customHeight="1">
      <c r="A271" s="576">
        <v>3</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hidden="1" customHeight="1">
      <c r="A272" s="576">
        <v>4</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hidden="1" customHeight="1">
      <c r="A273" s="576">
        <v>5</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hidden="1" customHeight="1">
      <c r="A274" s="576">
        <v>6</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hidden="1" customHeight="1">
      <c r="A275" s="576">
        <v>7</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hidden="1" customHeight="1">
      <c r="A276" s="576">
        <v>8</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hidden="1" customHeight="1">
      <c r="A277" s="576">
        <v>9</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hidden="1" customHeight="1">
      <c r="A278" s="576">
        <v>10</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hidden="1" customHeight="1">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hidden="1" customHeight="1">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hidden="1" customHeight="1">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hidden="1" customHeight="1">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hidden="1" customHeight="1">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hidden="1" customHeight="1">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hidden="1" customHeight="1">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hidden="1" customHeight="1">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hidden="1" customHeight="1">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hidden="1" customHeight="1">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hidden="1" customHeight="1">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hidden="1" customHeight="1">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hidden="1" customHeight="1">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hidden="1" customHeight="1">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hidden="1" customHeight="1">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hidden="1" customHeight="1">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hidden="1" customHeight="1">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hidden="1" customHeight="1">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hidden="1" customHeight="1">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hidden="1" customHeight="1">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O69:AX69">
    <cfRule type="expression" dxfId="949" priority="469">
      <formula>IF(RIGHT(TEXT(AO69,"0.#"),1)=".",FALSE,TRUE)</formula>
    </cfRule>
    <cfRule type="expression" dxfId="948" priority="470">
      <formula>IF(RIGHT(TEXT(AO69,"0.#"),1)=".",TRUE,FALSE)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O68:AS68">
    <cfRule type="expression" dxfId="921" priority="235">
      <formula>IF(RIGHT(TEXT(AO68,"0.#"),1)=".",FALSE,TRUE)</formula>
    </cfRule>
    <cfRule type="expression" dxfId="920" priority="236">
      <formula>IF(RIGHT(TEXT(AO68,"0.#"),1)=".",TRUE,FALSE)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E68:AI68">
    <cfRule type="expression" dxfId="749" priority="5">
      <formula>IF(RIGHT(TEXT(AE68,"0.#"),1)=".",FALSE,TRUE)</formula>
    </cfRule>
    <cfRule type="expression" dxfId="748" priority="6">
      <formula>IF(RIGHT(TEXT(AE68,"0.#"),1)=".",TRUE,FALSE)</formula>
    </cfRule>
  </conditionalFormatting>
  <conditionalFormatting sqref="AE69:AI69">
    <cfRule type="expression" dxfId="747" priority="3">
      <formula>IF(RIGHT(TEXT(AE69,"0.#"),1)=".",FALSE,TRUE)</formula>
    </cfRule>
    <cfRule type="expression" dxfId="746" priority="4">
      <formula>IF(RIGHT(TEXT(AE69,"0.#"),1)=".",TRUE,FALSE)</formula>
    </cfRule>
  </conditionalFormatting>
  <conditionalFormatting sqref="AJ68:AN69">
    <cfRule type="expression" dxfId="745" priority="1">
      <formula>IF(RIGHT(TEXT(AJ68,"0.#"),1)=".",FALSE,TRUE)</formula>
    </cfRule>
    <cfRule type="expression" dxfId="744" priority="2">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44"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5" sqref="Q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475</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475</v>
      </c>
      <c r="C23" s="15" t="str">
        <f t="shared" si="0"/>
        <v>地方創生</v>
      </c>
      <c r="D23" s="15" t="str">
        <f t="shared" si="7"/>
        <v>科学技術・イノベーション、子ども・若者育成支援、地方創生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468</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c r="A14" s="702"/>
      <c r="B14" s="703"/>
      <c r="C14" s="703"/>
      <c r="D14" s="703"/>
      <c r="E14" s="703"/>
      <c r="F14" s="704"/>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c r="A27" s="702"/>
      <c r="B27" s="703"/>
      <c r="C27" s="703"/>
      <c r="D27" s="703"/>
      <c r="E27" s="703"/>
      <c r="F27" s="704"/>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c r="A40" s="702"/>
      <c r="B40" s="703"/>
      <c r="C40" s="703"/>
      <c r="D40" s="703"/>
      <c r="E40" s="703"/>
      <c r="F40" s="704"/>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row r="55" spans="1:50" ht="30" customHeight="1">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c r="A67" s="702"/>
      <c r="B67" s="703"/>
      <c r="C67" s="703"/>
      <c r="D67" s="703"/>
      <c r="E67" s="703"/>
      <c r="F67" s="704"/>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c r="A80" s="702"/>
      <c r="B80" s="703"/>
      <c r="C80" s="703"/>
      <c r="D80" s="703"/>
      <c r="E80" s="703"/>
      <c r="F80" s="704"/>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c r="A93" s="702"/>
      <c r="B93" s="703"/>
      <c r="C93" s="703"/>
      <c r="D93" s="703"/>
      <c r="E93" s="703"/>
      <c r="F93" s="704"/>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row r="108" spans="1:50" ht="30" customHeight="1">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c r="A120" s="702"/>
      <c r="B120" s="703"/>
      <c r="C120" s="703"/>
      <c r="D120" s="703"/>
      <c r="E120" s="703"/>
      <c r="F120" s="704"/>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c r="A133" s="702"/>
      <c r="B133" s="703"/>
      <c r="C133" s="703"/>
      <c r="D133" s="703"/>
      <c r="E133" s="703"/>
      <c r="F133" s="704"/>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c r="A146" s="702"/>
      <c r="B146" s="703"/>
      <c r="C146" s="703"/>
      <c r="D146" s="703"/>
      <c r="E146" s="703"/>
      <c r="F146" s="704"/>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row r="161" spans="1:50" ht="30" customHeight="1">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c r="A173" s="702"/>
      <c r="B173" s="703"/>
      <c r="C173" s="703"/>
      <c r="D173" s="703"/>
      <c r="E173" s="703"/>
      <c r="F173" s="704"/>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c r="A186" s="702"/>
      <c r="B186" s="703"/>
      <c r="C186" s="703"/>
      <c r="D186" s="703"/>
      <c r="E186" s="703"/>
      <c r="F186" s="704"/>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c r="A199" s="702"/>
      <c r="B199" s="703"/>
      <c r="C199" s="703"/>
      <c r="D199" s="703"/>
      <c r="E199" s="703"/>
      <c r="F199" s="704"/>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row r="214" spans="1:50" ht="30" customHeight="1">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c r="A226" s="702"/>
      <c r="B226" s="703"/>
      <c r="C226" s="703"/>
      <c r="D226" s="703"/>
      <c r="E226" s="703"/>
      <c r="F226" s="704"/>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c r="A239" s="702"/>
      <c r="B239" s="703"/>
      <c r="C239" s="703"/>
      <c r="D239" s="703"/>
      <c r="E239" s="703"/>
      <c r="F239" s="704"/>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c r="A252" s="702"/>
      <c r="B252" s="703"/>
      <c r="C252" s="703"/>
      <c r="D252" s="703"/>
      <c r="E252" s="703"/>
      <c r="F252" s="704"/>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平成27年度行政事業レビュー_国立大学法人における設備等の整備</dc:title>
  <dc:creator>文部科学省</dc:creator>
  <cp:lastModifiedBy>文部科学省</cp:lastModifiedBy>
  <cp:lastPrinted>2015-07-10T09:56:45Z</cp:lastPrinted>
  <dcterms:created xsi:type="dcterms:W3CDTF">2012-03-13T00:50:25Z</dcterms:created>
  <dcterms:modified xsi:type="dcterms:W3CDTF">2015-09-02T08:21:03Z</dcterms:modified>
</cp:coreProperties>
</file>