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<sst xmlns="http://schemas.openxmlformats.org/spreadsheetml/2006/main" count="1348" uniqueCount="553">
  <si>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</si>
  <si>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</si>
  <si>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</si>
  <si>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</si>
  <si>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</si>
  <si>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</si>
  <si>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</si>
  <si>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</si>
  <si>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</si>
  <si>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</si>
  <si>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</si>
  <si>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</si>
  <si>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</si>
  <si>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</si>
  <si>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</si>
  <si>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</si>
  <si>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</si>
  <si>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</si>
  <si>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</si>
  <si>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</si>
  <si>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</si>
  <si>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</si>
  <si>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</si>
  <si>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</si>
  <si>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</si>
  <si>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</si>
  <si>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</si>
  <si>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</si>
  <si>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</si>
  <si>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</si>
  <si>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</si>
  <si>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</si>
  <si>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</si>
  <si>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</si>
  <si>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</si>
  <si>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</si>
  <si>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</si>
  <si>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</si>
  <si>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</si>
  <si>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</si>
  <si>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</si>
  <si>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</si>
  <si>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</si>
  <si>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</si>
  <si>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</si>
  <si>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</si>
  <si>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</si>
  <si>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</si>
  <si>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</si>
  <si>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</si>
  <si>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</si>
  <si>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</si>
  <si>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</si>
  <si>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</si>
  <si>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</si>
  <si>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</si>
  <si>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</si>
  <si>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</si>
  <si>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</si>
  <si>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</si>
  <si>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</si>
  <si>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</si>
  <si>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</si>
  <si>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</si>
  <si>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</si>
  <si>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</si>
  <si>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</si>
  <si>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</si>
  <si>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</si>
  <si>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</si>
  <si>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</si>
  <si>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</si>
  <si>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</si>
  <si>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</si>
  <si>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</si>
  <si>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</si>
  <si>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</si>
  <si>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</si>
  <si>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</si>
  <si>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</si>
  <si>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</si>
  <si>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</si>
  <si>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</si>
  <si>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</si>
  <si>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</si>
  <si>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</si>
  <si>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</si>
  <si>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</si>
  <si>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</si>
  <si>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</si>
  <si>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</si>
  <si>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</si>
  <si>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</si>
  <si>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</si>
  <si>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</si>
  <si>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</si>
  <si>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</si>
  <si>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</si>
  <si>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</si>
  <si>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</si>
  <si>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</si>
  <si>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</si>
  <si>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</si>
  <si>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</si>
  <si>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</si>
  <si>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</si>
  <si>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</si>
  <si>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</si>
  <si>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</si>
  <si>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</si>
  <si>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</si>
  <si>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</si>
  <si>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</si>
  <si>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</si>
  <si>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</si>
  <si>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</si>
  <si>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</si>
  <si>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</si>
  <si>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</si>
  <si>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</si>
  <si>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</si>
  <si>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</si>
  <si>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</si>
  <si>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</si>
  <si>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</si>
  <si>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</si>
  <si>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</si>
  <si>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</si>
  <si>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</si>
  <si>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</si>
  <si>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</si>
  <si>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</si>
  <si>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</si>
  <si>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</si>
  <si>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</si>
  <si>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</si>
  <si>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</si>
  <si>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</si>
  <si>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</si>
  <si>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</si>
  <si>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</si>
  <si>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</si>
  <si>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</si>
  <si>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</si>
  <si>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</si>
  <si>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</si>
  <si>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</si>
  <si>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</si>
  <si>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</si>
  <si>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</si>
  <si>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</si>
  <si>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</si>
  <si>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</si>
  <si>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</si>
  <si>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</si>
  <si>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</si>
  <si>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</si>
  <si>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</si>
  <si>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</si>
  <si>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</si>
  <si>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</si>
  <si>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</si>
  <si>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</si>
  <si>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</si>
  <si>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</si>
  <si>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</si>
  <si>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</si>
  <si>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</si>
  <si>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</si>
  <si>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</si>
  <si>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</si>
  <si>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</si>
  <si>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</si>
  <si>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</si>
  <si>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</si>
  <si>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</si>
  <si>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</si>
  <si>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</si>
  <si>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</si>
  <si>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</si>
  <si>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</si>
  <si>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</si>
  <si>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</si>
  <si>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</si>
  <si>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</si>
  <si>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</si>
  <si>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</si>
  <si>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</si>
  <si>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</si>
  <si>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</si>
  <si>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</si>
  <si>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</si>
  <si>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</si>
  <si>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</si>
  <si>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</si>
  <si>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</si>
  <si>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</si>
  <si>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</si>
  <si>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</si>
  <si>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</si>
  <si>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</si>
  <si>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</si>
  <si>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</si>
  <si>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</si>
  <si>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</si>
  <si>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</si>
  <si>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</si>
  <si>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</si>
  <si>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</si>
  <si>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</si>
  <si>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</si>
  <si>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</si>
  <si>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</si>
  <si>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</si>
  <si>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</si>
  <si>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</si>
  <si>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</si>
  <si>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</si>
  <si>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</si>
  <si>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</si>
  <si>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</si>
  <si>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</si>
  <si>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</si>
  <si>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</si>
  <si>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</si>
  <si>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</si>
  <si>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</si>
  <si>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</si>
  <si>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</si>
  <si>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</si>
  <si>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</si>
  <si>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</si>
  <si>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</si>
  <si>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</si>
  <si>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</si>
  <si>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</si>
  <si>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</si>
  <si>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</si>
  <si>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</si>
  <si>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</si>
  <si>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</si>
  <si>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</si>
  <si>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</si>
  <si>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</si>
  <si>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</si>
  <si>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</si>
  <si>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</si>
  <si>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</si>
  <si>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</si>
  <si>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</si>
  <si>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</si>
  <si>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</si>
  <si>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</si>
  <si>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</si>
  <si>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</si>
  <si>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</si>
  <si>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</si>
  <si>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</si>
  <si>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</si>
  <si>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</si>
  <si>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</si>
  <si>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</si>
  <si>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</si>
  <si>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</si>
  <si>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</si>
  <si>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</si>
  <si>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</si>
  <si>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</si>
  <si>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</si>
  <si>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</si>
  <si>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</si>
  <si>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</si>
  <si>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</si>
  <si>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</si>
  <si>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</si>
  <si>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</si>
  <si>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</si>
  <si>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</si>
  <si>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</si>
  <si>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</si>
  <si>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</si>
  <si>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</si>
  <si>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</si>
  <si>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</si>
  <si>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</si>
  <si>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</si>
  <si>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</si>
  <si>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</si>
  <si>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</si>
  <si>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</si>
  <si>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</si>
  <si>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</si>
  <si>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</si>
  <si>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</si>
  <si>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</si>
  <si>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</si>
  <si>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</si>
  <si>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</si>
  <si>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</si>
  <si>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</si>
  <si>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</si>
  <si>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</si>
  <si>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</si>
  <si>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</si>
  <si>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</si>
  <si>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</si>
  <si>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</si>
  <si>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</si>
  <si>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</si>
  <si>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</si>
  <si>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</si>
  <si>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</si>
  <si>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</si>
  <si>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</si>
  <si>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</si>
  <si>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</si>
  <si>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</si>
  <si>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</si>
  <si>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</si>
  <si>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</si>
  <si>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</si>
  <si>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</si>
  <si>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</si>
  <si>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</si>
  <si>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</si>
  <si>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</si>
  <si>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</si>
  <si>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</si>
  <si>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</si>
  <si>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</si>
  <si>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</si>
  <si>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</si>
  <si>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</si>
  <si>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</si>
  <si>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</si>
  <si>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</si>
  <si>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</si>
  <si>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</si>
  <si>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</si>
  <si>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</si>
  <si>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</si>
  <si>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</si>
  <si>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</si>
  <si>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</si>
  <si>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</si>
  <si>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</si>
  <si>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</si>
  <si>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</si>
  <si>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</si>
  <si>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</si>
  <si>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</si>
  <si>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</si>
  <si>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</si>
  <si>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</si>
  <si>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</si>
  <si>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</si>
  <si>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</si>
  <si>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</si>
  <si>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</si>
  <si>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</si>
  <si>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</si>
  <si>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</si>
  <si>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</si>
  <si>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</si>
  <si>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</si>
  <si>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</si>
  <si>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</si>
  <si>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</si>
  <si>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</si>
  <si>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</si>
  <si>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</si>
  <si>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</si>
  <si>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</si>
  <si>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</si>
  <si>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</si>
  <si>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</si>
  <si>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</si>
  <si>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</si>
  <si>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</si>
  <si>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</si>
  <si>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</si>
  <si>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</si>
  <si>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</si>
  <si>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</si>
  <si>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</si>
  <si>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</si>
  <si>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</si>
  <si>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</si>
  <si>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</si>
  <si>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</si>
  <si>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</si>
  <si>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</si>
  <si>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</si>
  <si>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</si>
  <si>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</si>
  <si>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</si>
  <si>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</si>
  <si>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</si>
  <si>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</si>
  <si>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</si>
  <si>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</si>
  <si>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</si>
  <si>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</si>
  <si>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</si>
  <si>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</si>
  <si>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</si>
  <si>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</si>
  <si>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</si>
  <si>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</si>
  <si>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</si>
  <si>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</si>
  <si>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</si>
  <si>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</si>
  <si>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</si>
  <si>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</si>
  <si>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</si>
  <si>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</si>
  <si>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</si>
  <si>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</si>
  <si>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</si>
  <si>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</si>
  <si>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</si>
  <si>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</si>
  <si>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</si>
  <si>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</si>
  <si>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</si>
  <si>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</si>
  <si>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</si>
  <si>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</si>
  <si>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</si>
  <si>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</si>
  <si>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</si>
  <si>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</si>
  <si>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</si>
  <si>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</si>
  <si>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</si>
  <si>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</si>
  <si>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</si>
  <si>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</si>
  <si>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</si>
  <si>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</si>
  <si>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</si>
  <si>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</si>
  <si>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</si>
  <si>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</si>
  <si>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</si>
  <si>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</si>
  <si>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</si>
  <si>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</si>
  <si>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</si>
  <si>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</si>
  <si>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</si>
  <si>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</si>
  <si>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</si>
  <si>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</si>
  <si>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</si>
  <si>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</si>
  <si>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</si>
  <si>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</si>
  <si>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</si>
  <si>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</si>
  <si>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</si>
  <si>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</si>
  <si>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</si>
  <si>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</si>
  <si>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</si>
  <si>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</si>
  <si>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</si>
  <si>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</si>
  <si>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</si>
  <si>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</si>
  <si>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</si>
  <si>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</si>
  <si>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国立大学法人支援課</t>
    <phoneticPr fontId="5"/>
  </si>
  <si>
    <t>○</t>
  </si>
  <si>
    <t>国立大学法人法（平成15年法律第112号）第35条において準用する独立行政法人通則法（平成11年法律第103号）第46条</t>
    <phoneticPr fontId="5"/>
  </si>
  <si>
    <t>‐</t>
  </si>
  <si>
    <t xml:space="preserve">　大学・学部の枠を超えた連携・再編成など、国立大学改革を促進させるためには、各大学の強み・特色を活かした機能の再構築とそれを支えるガバナンス改革が求められる。国立大学に対して、大学・学部の設置目的を明確化し、必要な経費の補助を行う。
【補助率：定額補助】
</t>
    <phoneticPr fontId="5"/>
  </si>
  <si>
    <t>ミッションの再定義（平成26年3月）
国立大学改革プラン（平成25年11月）
今後の国立大学の機能強化に向けての考え方（平成25年6月20日）
日本再興戦略（平成25年6月14日閣議決定）
これからの大学教育等の在り方について（第三次提言）（平成25年5月28日教育再生実行会議）
大学改革実行プラン（平成24年6月）
第4期科学技術基本計画（平成23年8月19日閣議決定）
第2期中期目標（平成22年3月29日文部科学大臣提示）
第2期中期計画（平成22年3月31日文部科学大臣提示）
国立大学法人等の組織及び業務全般の見直しについて（平成21年6月5日文部科学大臣通知）</t>
    <phoneticPr fontId="5"/>
  </si>
  <si>
    <t>-</t>
    <phoneticPr fontId="5"/>
  </si>
  <si>
    <t>大学数</t>
    <rPh sb="0" eb="3">
      <t>ダイガクスウ</t>
    </rPh>
    <phoneticPr fontId="5"/>
  </si>
  <si>
    <t>-</t>
    <phoneticPr fontId="5"/>
  </si>
  <si>
    <t>事業数</t>
    <rPh sb="0" eb="2">
      <t>ジギョウ</t>
    </rPh>
    <rPh sb="2" eb="3">
      <t>カズ</t>
    </rPh>
    <phoneticPr fontId="5"/>
  </si>
  <si>
    <t>国立大学改革強化推進補助金</t>
    <rPh sb="0" eb="2">
      <t>コクリツ</t>
    </rPh>
    <rPh sb="2" eb="4">
      <t>ダイガク</t>
    </rPh>
    <rPh sb="4" eb="6">
      <t>カイカク</t>
    </rPh>
    <rPh sb="6" eb="8">
      <t>キョウカ</t>
    </rPh>
    <rPh sb="8" eb="10">
      <t>スイシン</t>
    </rPh>
    <rPh sb="10" eb="13">
      <t>ホジョキン</t>
    </rPh>
    <phoneticPr fontId="5"/>
  </si>
  <si>
    <t>本事業の支援対象である、大学の枠を超えた連携や、各大学の強み・特色・社会的役割を踏まえた機能強化のための組織再編等を行うことにより、大学改革や機能強化のための取組が推進されている国立大学の数の増</t>
    <rPh sb="96" eb="97">
      <t>ゾウ</t>
    </rPh>
    <phoneticPr fontId="5"/>
  </si>
  <si>
    <t>本事業の支援対象である、大学の枠を超えた連携や、各大学の強み・特色・社会的役割を踏まえた機能強化のための組織再編等を行うことにより、大学改革や機能強化のための取組を推進されている国立大学の数</t>
    <phoneticPr fontId="5"/>
  </si>
  <si>
    <t>九州工業大学</t>
    <phoneticPr fontId="5"/>
  </si>
  <si>
    <t>福島大学</t>
    <phoneticPr fontId="5"/>
  </si>
  <si>
    <t>環境放射能の動態と影響を解明する先端研究拠点の整備</t>
    <phoneticPr fontId="5"/>
  </si>
  <si>
    <t>千葉大学</t>
    <phoneticPr fontId="5"/>
  </si>
  <si>
    <t>次世代対応型医療人育成と「治療学」創成のための亥鼻キャンパス高機能化構想</t>
    <phoneticPr fontId="5"/>
  </si>
  <si>
    <t>帯広畜産大学</t>
    <phoneticPr fontId="5"/>
  </si>
  <si>
    <t>国立獣医系4大学群による欧米水準の獣医学教育実施に向けた連携体制の構築</t>
    <phoneticPr fontId="5"/>
  </si>
  <si>
    <t>北海道教育大学</t>
    <phoneticPr fontId="5"/>
  </si>
  <si>
    <t>教員養成の質の向上を図るための教育学部の抜本的組織改革</t>
    <phoneticPr fontId="5"/>
  </si>
  <si>
    <t>埼玉大学</t>
    <phoneticPr fontId="5"/>
  </si>
  <si>
    <t>学部の枠を越えた再編・連携による大学改革　～ミッションの再定義に基づく研究力と人材育成の強化～</t>
    <phoneticPr fontId="5"/>
  </si>
  <si>
    <t>長岡技術科学大学</t>
    <phoneticPr fontId="5"/>
  </si>
  <si>
    <t>三機関(長岡技術科学大学，豊橋技術科学大学，国立高等専門学校機構)が連携・協働した教育改革　～世界で活躍し，イノベーションを起こす実践的技術者の育成～</t>
    <phoneticPr fontId="5"/>
  </si>
  <si>
    <t>京都大学</t>
    <phoneticPr fontId="5"/>
  </si>
  <si>
    <t>グローバル化に対応した教学マネジメントのための組織改革　～国際高等教育院の設置及び学部等のグローバル化の推進～</t>
    <phoneticPr fontId="5"/>
  </si>
  <si>
    <t>横浜国立大学</t>
    <phoneticPr fontId="5"/>
  </si>
  <si>
    <t>世界の持続的発展に資する「リスク共生学」に基づく教育研究拠点の形成</t>
    <phoneticPr fontId="5"/>
  </si>
  <si>
    <t>東京大学</t>
    <phoneticPr fontId="5"/>
  </si>
  <si>
    <t>学部教育の総合的改革の推進　等</t>
    <phoneticPr fontId="5"/>
  </si>
  <si>
    <t>―</t>
  </si>
  <si>
    <t>―</t>
    <phoneticPr fontId="5"/>
  </si>
  <si>
    <t>A. 九州工業大学</t>
    <rPh sb="3" eb="5">
      <t>キュウシュウ</t>
    </rPh>
    <rPh sb="5" eb="7">
      <t>コウギョウ</t>
    </rPh>
    <rPh sb="7" eb="9">
      <t>ダイガク</t>
    </rPh>
    <phoneticPr fontId="5"/>
  </si>
  <si>
    <t>社会と協働する教育研究のインタラクティブ化加速パッケージ　～技術者のグローバル・コンピテンシー獲得へ～</t>
    <phoneticPr fontId="5"/>
  </si>
  <si>
    <t>新24-0012</t>
    <phoneticPr fontId="5"/>
  </si>
  <si>
    <t>―</t>
    <phoneticPr fontId="5"/>
  </si>
  <si>
    <t>設備備品費</t>
    <rPh sb="0" eb="2">
      <t>セツビ</t>
    </rPh>
    <rPh sb="2" eb="5">
      <t>ビヒンヒ</t>
    </rPh>
    <phoneticPr fontId="5"/>
  </si>
  <si>
    <t>外国旅費、諸謝金、消耗品費　等</t>
    <phoneticPr fontId="5"/>
  </si>
  <si>
    <t>事業推進費</t>
    <phoneticPr fontId="5"/>
  </si>
  <si>
    <t>雇用等経費</t>
    <phoneticPr fontId="5"/>
  </si>
  <si>
    <t>人件費</t>
    <rPh sb="0" eb="3">
      <t>ジンケンヒ</t>
    </rPh>
    <phoneticPr fontId="5"/>
  </si>
  <si>
    <t>グローバル・コンプレックス・センター整備　等</t>
    <phoneticPr fontId="5"/>
  </si>
  <si>
    <t>-</t>
    <phoneticPr fontId="5"/>
  </si>
  <si>
    <t>・計画的な事業実施のため、繰越を最小限にするよう新規事業選定の時期等の見直しを行い、国立大学が可能な限り早期に事業を開始できる環境を整えることで、国立大学の改革強化に向けた取組を加速化させ、事業の実効性を更に高める。</t>
    <rPh sb="95" eb="97">
      <t>ジギョウ</t>
    </rPh>
    <phoneticPr fontId="5"/>
  </si>
  <si>
    <t>■平成25年秋のレビューでの指摘（テーマ：大学の教育研究の質の向上に関する事業（グローバル人材育成及び大学改革））
＜指摘内容＞
①「国立大学改革の強化推進」については、「国立大学改革」で行おうとしていることが明確とは言い難く、大学ごとのミッションに客観的な評価を加え、再定義した上で、改革の意義を明確化した大学だけを支援対象とすべきではないか。
②また、本事業の内容は、現在の形のままであれば大学の本来業務ではないかとの点から「国立大学改革」に資するものとは言い難く、大学の自主的な改革に資する事業に支援対象を限定・明確化、他の類似事業との整理統合などを行うべきではないか。
③少なくとも大学自身が負担しないものについては支援しないべきではないか。
＜対応状況＞
①「国立大学改革」の内容を明確化し、ミッションの再定義により明らかになった各大学の強み・特色・社会的役割をより強化するための組織再編等の改革構想を支援対象とすることとした。
②「国立大学改革プラン」を踏まえた大学の自主的な改革に資する事業に支援対象を限定・明確化し、他の事業との違いをより明確にすることとした。
③事業実施に当たっては、補助期間中より大学の自己負担をする旨、選定大学との意見交換時や計画調書等において求めている。</t>
    <rPh sb="1" eb="3">
      <t>ヘイセイ</t>
    </rPh>
    <rPh sb="5" eb="6">
      <t>ネン</t>
    </rPh>
    <rPh sb="495" eb="496">
      <t>ア</t>
    </rPh>
    <phoneticPr fontId="5"/>
  </si>
  <si>
    <t>・本事業により、組織改組の構想段階からの支援が可能となり、大学の枠を超えた連携や、ミッションの再定義に係る大学との意見交換にて明確化した各国立大学の強み・特色・社会的役割を通じた、国立大学の改革強化に向けた取組を加速化させることが期待される。
・平成26年度は平成24、25年度選定事業に加えて新たな事業を選定しており、学部・研究科の枠を超えた改革の推進等、国立大学の組織運営の大規模な見直しや優れた若手研究者の採用拡大を目指した意欲的な取組の推進が期待される。
・経費の執行に関しては、各国立大学から提出される実績報告書等において支出先や使途を把握し、補助金の執行状況や事業目的との整合性について確認を行い、引き続き適正な執行に努める。</t>
    <rPh sb="51" eb="52">
      <t>カカ</t>
    </rPh>
    <rPh sb="69" eb="71">
      <t>コクリツ</t>
    </rPh>
    <rPh sb="147" eb="148">
      <t>アラ</t>
    </rPh>
    <rPh sb="150" eb="152">
      <t>ジギョウ</t>
    </rPh>
    <rPh sb="153" eb="155">
      <t>センテイ</t>
    </rPh>
    <rPh sb="197" eb="198">
      <t>スグ</t>
    </rPh>
    <rPh sb="200" eb="202">
      <t>ワカテ</t>
    </rPh>
    <rPh sb="202" eb="205">
      <t>ケンキュウシャ</t>
    </rPh>
    <rPh sb="206" eb="208">
      <t>サイヨウ</t>
    </rPh>
    <rPh sb="208" eb="210">
      <t>カクダイ</t>
    </rPh>
    <rPh sb="211" eb="213">
      <t>メザ</t>
    </rPh>
    <rPh sb="215" eb="218">
      <t>イヨクテキ</t>
    </rPh>
    <rPh sb="219" eb="221">
      <t>トリクミ</t>
    </rPh>
    <rPh sb="222" eb="224">
      <t>スイシン</t>
    </rPh>
    <rPh sb="225" eb="227">
      <t>キタイ</t>
    </rPh>
    <phoneticPr fontId="5"/>
  </si>
  <si>
    <t>政策目標４：個性が輝く高等教育の振興
施策目標：4-1 大学などにおける教育研究の質の向上</t>
    <rPh sb="0" eb="2">
      <t>セイサク</t>
    </rPh>
    <rPh sb="2" eb="4">
      <t>モクヒョウ</t>
    </rPh>
    <rPh sb="19" eb="20">
      <t>セ</t>
    </rPh>
    <rPh sb="20" eb="21">
      <t>サク</t>
    </rPh>
    <rPh sb="21" eb="23">
      <t>モクヒョウ</t>
    </rPh>
    <phoneticPr fontId="5"/>
  </si>
  <si>
    <t>-</t>
    <phoneticPr fontId="5"/>
  </si>
  <si>
    <t>-</t>
    <phoneticPr fontId="5"/>
  </si>
  <si>
    <t>　　/</t>
    <phoneticPr fontId="5"/>
  </si>
  <si>
    <t>-</t>
    <phoneticPr fontId="5"/>
  </si>
  <si>
    <t>18,994/14</t>
    <phoneticPr fontId="5"/>
  </si>
  <si>
    <t>18,717/60</t>
    <phoneticPr fontId="5"/>
  </si>
  <si>
    <t>16,522/60</t>
    <phoneticPr fontId="5"/>
  </si>
  <si>
    <t>百万円</t>
    <rPh sb="0" eb="2">
      <t>ヒャクマン</t>
    </rPh>
    <rPh sb="2" eb="3">
      <t>エン</t>
    </rPh>
    <phoneticPr fontId="5"/>
  </si>
  <si>
    <t>各国立大学からの支出先の選定に当たっては、各国立大学の会計規則に従い一般競争入札等が行われており、競争性、妥当性が確保されている。また、経費の執行に当たっては、各国立大学の会計基準に従い、適正、公正かつ効率的な執行がなされている。</t>
    <phoneticPr fontId="5"/>
  </si>
  <si>
    <t>補助金の交付に当たっては、事業経費の費目・使途の内容について厳正に確認を行うなど、効果的、効率的な執行の観点からコスト削減に努めている。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2" eb="63">
      <t>ツト</t>
    </rPh>
    <phoneticPr fontId="5"/>
  </si>
  <si>
    <t>本事業は、国立大学の行う改革強化を推進する取組のみを交付対象とし、各国立大学に対して直接補助しているため、実効性の高い事業となっている。</t>
    <rPh sb="0" eb="1">
      <t>ホン</t>
    </rPh>
    <rPh sb="1" eb="3">
      <t>ジギョウ</t>
    </rPh>
    <rPh sb="5" eb="7">
      <t>コクリツ</t>
    </rPh>
    <rPh sb="7" eb="9">
      <t>ダイガク</t>
    </rPh>
    <rPh sb="10" eb="11">
      <t>オコナ</t>
    </rPh>
    <rPh sb="12" eb="14">
      <t>カイカク</t>
    </rPh>
    <rPh sb="14" eb="16">
      <t>キョウカ</t>
    </rPh>
    <rPh sb="17" eb="19">
      <t>スイシン</t>
    </rPh>
    <rPh sb="21" eb="23">
      <t>トリクミ</t>
    </rPh>
    <rPh sb="26" eb="28">
      <t>コウフ</t>
    </rPh>
    <rPh sb="28" eb="30">
      <t>タイショウ</t>
    </rPh>
    <rPh sb="33" eb="36">
      <t>カクコクリツ</t>
    </rPh>
    <rPh sb="36" eb="38">
      <t>ダイガク</t>
    </rPh>
    <rPh sb="39" eb="40">
      <t>タイ</t>
    </rPh>
    <rPh sb="42" eb="44">
      <t>チョクセツ</t>
    </rPh>
    <rPh sb="44" eb="46">
      <t>ホジョ</t>
    </rPh>
    <rPh sb="53" eb="56">
      <t>ジッコウセイ</t>
    </rPh>
    <rPh sb="57" eb="58">
      <t>タカ</t>
    </rPh>
    <rPh sb="59" eb="61">
      <t>ジギョウ</t>
    </rPh>
    <phoneticPr fontId="5"/>
  </si>
  <si>
    <t>国立大学において、本事業により、大学の枠を超えた連携や、各大学の強み・特色・社会的役割を踏まえた機能強化のための組織再編等として取り組まれた事業数</t>
    <phoneticPr fontId="5"/>
  </si>
  <si>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いる。</t>
    <rPh sb="118" eb="119">
      <t>カク</t>
    </rPh>
    <rPh sb="119" eb="121">
      <t>コクリツ</t>
    </rPh>
    <rPh sb="121" eb="123">
      <t>ダイガク</t>
    </rPh>
    <phoneticPr fontId="5"/>
  </si>
  <si>
    <t>国民や社会の期待に応える社会を変革するエンジンとしての役割を果たすべく、国立大学がこれまでにない深度と速度で大学改革を実施するため、国による事業支援が必要な優先度が高い事業であり、国民や社会のニーズを的確に反映している。</t>
    <rPh sb="0" eb="2">
      <t>コクミン</t>
    </rPh>
    <rPh sb="3" eb="5">
      <t>シャカイ</t>
    </rPh>
    <rPh sb="6" eb="8">
      <t>キタイ</t>
    </rPh>
    <rPh sb="9" eb="10">
      <t>コタ</t>
    </rPh>
    <rPh sb="12" eb="14">
      <t>シャカイ</t>
    </rPh>
    <rPh sb="15" eb="17">
      <t>ヘンカク</t>
    </rPh>
    <rPh sb="27" eb="29">
      <t>ヤクワリ</t>
    </rPh>
    <rPh sb="30" eb="31">
      <t>ハ</t>
    </rPh>
    <rPh sb="36" eb="38">
      <t>コクリツ</t>
    </rPh>
    <rPh sb="38" eb="40">
      <t>ダイガク</t>
    </rPh>
    <rPh sb="48" eb="50">
      <t>シンド</t>
    </rPh>
    <rPh sb="51" eb="53">
      <t>ソクド</t>
    </rPh>
    <rPh sb="54" eb="56">
      <t>ダイガク</t>
    </rPh>
    <rPh sb="56" eb="58">
      <t>カイカク</t>
    </rPh>
    <rPh sb="59" eb="61">
      <t>ジッシ</t>
    </rPh>
    <rPh sb="66" eb="67">
      <t>クニ</t>
    </rPh>
    <rPh sb="70" eb="72">
      <t>ジギョウ</t>
    </rPh>
    <rPh sb="72" eb="74">
      <t>シエン</t>
    </rPh>
    <rPh sb="75" eb="77">
      <t>ヒツヨウ</t>
    </rPh>
    <rPh sb="78" eb="81">
      <t>ユウセンド</t>
    </rPh>
    <rPh sb="82" eb="83">
      <t>タカ</t>
    </rPh>
    <rPh sb="84" eb="86">
      <t>ジギョウ</t>
    </rPh>
    <rPh sb="90" eb="92">
      <t>コクミン</t>
    </rPh>
    <rPh sb="93" eb="95">
      <t>シャカイ</t>
    </rPh>
    <rPh sb="100" eb="102">
      <t>テキカク</t>
    </rPh>
    <rPh sb="103" eb="105">
      <t>ハンエイ</t>
    </rPh>
    <phoneticPr fontId="5"/>
  </si>
  <si>
    <t>国民や社会の期待に応える社会を変革するエンジンとしての役割を果たすべく、国立大学がこれまでにない深度と速度で大学改革を実施するため、国による事業支援が必要な優先度が高い事業であり、民間等に委ねることはできない。</t>
    <rPh sb="90" eb="92">
      <t>ミンカン</t>
    </rPh>
    <rPh sb="92" eb="93">
      <t>トウ</t>
    </rPh>
    <rPh sb="94" eb="95">
      <t>ユダ</t>
    </rPh>
    <phoneticPr fontId="5"/>
  </si>
  <si>
    <t>国民や社会の期待に応える社会を変革するエンジンとしての役割を果たすべく、国立大学がこれまでにない深度と速度で大学改革を実施するため、国による事業支援が必要な優先度が高い事業である。</t>
    <rPh sb="0" eb="2">
      <t>コクミン</t>
    </rPh>
    <rPh sb="3" eb="5">
      <t>シャカイ</t>
    </rPh>
    <rPh sb="6" eb="8">
      <t>キタイ</t>
    </rPh>
    <rPh sb="9" eb="10">
      <t>コタ</t>
    </rPh>
    <rPh sb="12" eb="14">
      <t>シャカイ</t>
    </rPh>
    <rPh sb="15" eb="17">
      <t>ヘンカク</t>
    </rPh>
    <rPh sb="27" eb="29">
      <t>ヤクワリ</t>
    </rPh>
    <rPh sb="30" eb="31">
      <t>ハ</t>
    </rPh>
    <rPh sb="36" eb="38">
      <t>コクリツ</t>
    </rPh>
    <rPh sb="38" eb="40">
      <t>ダイガク</t>
    </rPh>
    <rPh sb="48" eb="50">
      <t>シンド</t>
    </rPh>
    <rPh sb="51" eb="53">
      <t>ソクド</t>
    </rPh>
    <rPh sb="54" eb="56">
      <t>ダイガク</t>
    </rPh>
    <rPh sb="56" eb="58">
      <t>カイカク</t>
    </rPh>
    <rPh sb="59" eb="61">
      <t>ジッシ</t>
    </rPh>
    <rPh sb="66" eb="67">
      <t>クニ</t>
    </rPh>
    <rPh sb="70" eb="72">
      <t>ジギョウ</t>
    </rPh>
    <rPh sb="72" eb="74">
      <t>シエン</t>
    </rPh>
    <rPh sb="75" eb="77">
      <t>ヒツヨウ</t>
    </rPh>
    <rPh sb="78" eb="81">
      <t>ユウセンド</t>
    </rPh>
    <rPh sb="82" eb="83">
      <t>タカ</t>
    </rPh>
    <rPh sb="84" eb="86">
      <t>ジギョウ</t>
    </rPh>
    <phoneticPr fontId="5"/>
  </si>
  <si>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おり、成果物は十分に活用されている。</t>
    <phoneticPr fontId="5"/>
  </si>
  <si>
    <t>単位当たりコストは逓減しており、また、補助金の交付に当たっては、事業経費の費目・使途の内容について厳正に確認を行うなど、効果的、効率的な執行の観点からコスト削減に努めており、妥当な水準となっている。</t>
    <rPh sb="0" eb="2">
      <t>タンイ</t>
    </rPh>
    <rPh sb="2" eb="3">
      <t>ア</t>
    </rPh>
    <rPh sb="9" eb="11">
      <t>テイゲン</t>
    </rPh>
    <rPh sb="19" eb="22">
      <t>ホジョキン</t>
    </rPh>
    <rPh sb="87" eb="89">
      <t>ダトウ</t>
    </rPh>
    <rPh sb="90" eb="92">
      <t>スイジュン</t>
    </rPh>
    <phoneticPr fontId="5"/>
  </si>
  <si>
    <t>補助金総額に対して一定割合以上を自己負担とする計画に基づき事業が推進されており、負担関係は妥当である。</t>
    <rPh sb="0" eb="3">
      <t>ホジョキン</t>
    </rPh>
    <rPh sb="3" eb="5">
      <t>ソウガク</t>
    </rPh>
    <rPh sb="6" eb="7">
      <t>タイ</t>
    </rPh>
    <rPh sb="9" eb="11">
      <t>イッテイ</t>
    </rPh>
    <rPh sb="11" eb="13">
      <t>ワリアイ</t>
    </rPh>
    <rPh sb="13" eb="15">
      <t>イジョウ</t>
    </rPh>
    <rPh sb="16" eb="18">
      <t>ジコ</t>
    </rPh>
    <rPh sb="18" eb="20">
      <t>フタン</t>
    </rPh>
    <rPh sb="23" eb="25">
      <t>ケイカク</t>
    </rPh>
    <rPh sb="26" eb="27">
      <t>モト</t>
    </rPh>
    <rPh sb="29" eb="31">
      <t>ジギョウ</t>
    </rPh>
    <rPh sb="32" eb="34">
      <t>スイシン</t>
    </rPh>
    <rPh sb="40" eb="42">
      <t>フタン</t>
    </rPh>
    <rPh sb="42" eb="44">
      <t>カンケイ</t>
    </rPh>
    <rPh sb="45" eb="47">
      <t>ダトウ</t>
    </rPh>
    <phoneticPr fontId="5"/>
  </si>
  <si>
    <t>各国立大学からの支出先の選定に当たっては、各国立大学の会計規則に従い一般競争入札等が行われており、競争性、妥当性が確保されている。また、経費の執行に当たっては、各国立大学の会計基準に従い、適正、公正かつ効率的な執行がなされている。
さらに、補助金の交付に当たっては、事業経費の費目・使途の内容について厳正に確認を行うなど、効果的、効率的な執行の観点からコスト削減にも努めている。</t>
    <phoneticPr fontId="5"/>
  </si>
  <si>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大学改革や機能強化のための取組が各国立大学に着実に波及している。</t>
    <rPh sb="70" eb="72">
      <t>ジギョウ</t>
    </rPh>
    <rPh sb="140" eb="142">
      <t>チャクジツ</t>
    </rPh>
    <rPh sb="143" eb="145">
      <t>ハキュウ</t>
    </rPh>
    <phoneticPr fontId="5"/>
  </si>
  <si>
    <t>　我が国の高等教育、学術研究の水準の向上及び高度な人材育成に資する、国立大学の改革強化、機能強化等を推進するための取組に必要な経費を補助する。</t>
    <phoneticPr fontId="5"/>
  </si>
  <si>
    <t>国立大学改革強化推進事業</t>
    <phoneticPr fontId="5"/>
  </si>
  <si>
    <t>国立大学法人支援課長
氷見谷　直紀</t>
    <rPh sb="11" eb="13">
      <t>ヒミ</t>
    </rPh>
    <rPh sb="13" eb="14">
      <t>タニ</t>
    </rPh>
    <rPh sb="15" eb="17">
      <t>ナオキ</t>
    </rPh>
    <phoneticPr fontId="5"/>
  </si>
  <si>
    <t>「国立大学経営力戦略」（平成27年6月16日　文部科学省）等に基づき、国立大学の機能強化等を促進するため。</t>
    <rPh sb="1" eb="3">
      <t>コクリツ</t>
    </rPh>
    <rPh sb="3" eb="5">
      <t>ダイガク</t>
    </rPh>
    <rPh sb="5" eb="8">
      <t>ケイエイリョク</t>
    </rPh>
    <rPh sb="8" eb="10">
      <t>センリャク</t>
    </rPh>
    <rPh sb="12" eb="14">
      <t>ヘイセイ</t>
    </rPh>
    <rPh sb="16" eb="17">
      <t>ネン</t>
    </rPh>
    <rPh sb="18" eb="19">
      <t>ガツ</t>
    </rPh>
    <rPh sb="21" eb="22">
      <t>ニチ</t>
    </rPh>
    <rPh sb="23" eb="25">
      <t>モンブ</t>
    </rPh>
    <rPh sb="25" eb="28">
      <t>カガクショウ</t>
    </rPh>
    <rPh sb="29" eb="30">
      <t>トウ</t>
    </rPh>
    <rPh sb="31" eb="32">
      <t>モト</t>
    </rPh>
    <rPh sb="35" eb="37">
      <t>コクリツ</t>
    </rPh>
    <rPh sb="37" eb="39">
      <t>ダイガク</t>
    </rPh>
    <rPh sb="40" eb="42">
      <t>キノウ</t>
    </rPh>
    <rPh sb="42" eb="44">
      <t>キョウカ</t>
    </rPh>
    <rPh sb="44" eb="45">
      <t>トウ</t>
    </rPh>
    <rPh sb="46" eb="48">
      <t>ソクシン</t>
    </rPh>
    <phoneticPr fontId="5"/>
  </si>
  <si>
    <t>外部有識者の点検対象外</t>
    <phoneticPr fontId="5"/>
  </si>
  <si>
    <t>執行等改善</t>
  </si>
  <si>
    <t>執行額（百万円）／事業数（件）
（なお、各法人が各々異なる取組を行っており一律に単位当たりコストを算出することが必ずしもなじまないことに留意が必要）</t>
    <rPh sb="0" eb="2">
      <t>シッコウ</t>
    </rPh>
    <rPh sb="2" eb="3">
      <t>ガク</t>
    </rPh>
    <rPh sb="4" eb="6">
      <t>ヒャクマン</t>
    </rPh>
    <rPh sb="6" eb="7">
      <t>エン</t>
    </rPh>
    <rPh sb="9" eb="11">
      <t>ジギョウ</t>
    </rPh>
    <rPh sb="11" eb="12">
      <t>スウ</t>
    </rPh>
    <rPh sb="13" eb="14">
      <t>ケン</t>
    </rPh>
    <rPh sb="37" eb="39">
      <t>イチリツ</t>
    </rPh>
    <rPh sb="40" eb="42">
      <t>タンイ</t>
    </rPh>
    <rPh sb="42" eb="43">
      <t>ア</t>
    </rPh>
    <rPh sb="49" eb="51">
      <t>サンシュツ</t>
    </rPh>
    <rPh sb="56" eb="57">
      <t>カナラ</t>
    </rPh>
    <rPh sb="68" eb="70">
      <t>リュウイ</t>
    </rPh>
    <rPh sb="71" eb="73">
      <t>ヒツヨウ</t>
    </rPh>
    <phoneticPr fontId="5"/>
  </si>
  <si>
    <t>-</t>
    <phoneticPr fontId="5"/>
  </si>
  <si>
    <t>１．事業評価の観点 ： 本事業は、国立大学の改革、機能強化等を推進するための取組に必要な経費を補助することにより、我が国の高等教育、学術研究の水準の向上及び高度な人材育成を図ることを目的としており、事業評価に当たっては事業成果等の観点から検証を行った。
２．所　　　　　見 ： 大学の枠を超えた連携や、各国立大学の強み・特色・社会的役割を踏まえた国立大学の改革強化に向けた取組が加速化されることが期待できるなど、国の事業としての必要性は認められる。なお、引き続き効果的・効率的な予算執行に努めながら、国民目線で分かりやすい定量的な事業成果を設定するなどの改善を図るべきである。</t>
    <phoneticPr fontId="5"/>
  </si>
  <si>
    <t>本事業の実施に当たっては、事業内容の精査とともに各国立大学に対して予算の早期執行に関する周知を引き続き行うなど、一層の効果的・効率的な予算執行に努める。
また、取組内容が様々である各国立大学の機能強化等の事業を成果の面でより適切に測定するため、実績報告書の確認のみならず、事業実施大学へのヒアリングを随時行うこと等により成果の一層の適切な把握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</si>
</sst>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13606</xdr:colOff>
      <xdr:row>145</xdr:row>
      <xdr:rowOff>66797</xdr:rowOff>
    </xdr:from>
    <xdr:to>
      <xdr:col>48</xdr:col>
      <xdr:colOff>121227</xdr:colOff>
      <xdr:row>173</xdr:row>
      <xdr:rowOff>268940</xdr:rowOff>
    </xdr:to>
    <xdr:grpSp>
      <xdr:nvGrpSpPr>
        <xdr:cNvPr id="5" name="グループ化 4"/>
        <xdr:cNvGrpSpPr/>
      </xdr:nvGrpSpPr>
      <xdr:grpSpPr>
        <a:xfrm>
          <a:off x="1613806" y="43005497"/>
          <a:ext cx="8108621" cy="10698693"/>
          <a:chOff x="1537606" y="31575376"/>
          <a:chExt cx="7727621" cy="10723856"/>
        </a:xfrm>
      </xdr:grpSpPr>
      <xdr:sp macro="" textlink="">
        <xdr:nvSpPr>
          <xdr:cNvPr id="6" name="テキスト ボックス 5"/>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18,717</a:t>
            </a:r>
            <a:r>
              <a:rPr kumimoji="1" lang="ja-JP" altLang="en-US" sz="1600">
                <a:latin typeface="+mn-ea"/>
                <a:ea typeface="+mn-ea"/>
              </a:rPr>
              <a:t>百万円</a:t>
            </a:r>
          </a:p>
        </xdr:txBody>
      </xdr:sp>
      <xdr:sp macro="" textlink="">
        <xdr:nvSpPr>
          <xdr:cNvPr id="7" name="大かっこ 6"/>
          <xdr:cNvSpPr/>
        </xdr:nvSpPr>
        <xdr:spPr>
          <a:xfrm>
            <a:off x="3905250" y="32714972"/>
            <a:ext cx="2924735" cy="723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国立大学法人の改革強化、機能強化等を</a:t>
            </a:r>
          </a:p>
          <a:p>
            <a:pPr algn="ctr"/>
            <a:r>
              <a:rPr lang="ja-JP" altLang="en-US"/>
              <a:t>推進するための取組に必要な経費を補助</a:t>
            </a:r>
          </a:p>
        </xdr:txBody>
      </xdr:sp>
      <xdr:cxnSp macro="">
        <xdr:nvCxnSpPr>
          <xdr:cNvPr id="8" name="直線矢印コネクタ 7"/>
          <xdr:cNvCxnSpPr/>
        </xdr:nvCxnSpPr>
        <xdr:spPr>
          <a:xfrm>
            <a:off x="5347607" y="33306884"/>
            <a:ext cx="0" cy="125966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18,717</a:t>
            </a:r>
            <a:r>
              <a:rPr kumimoji="1" lang="ja-JP" altLang="en-US" sz="1600" b="0" i="0">
                <a:latin typeface="+mn-ea"/>
                <a:ea typeface="+mn-ea"/>
              </a:rPr>
              <a:t>百万円（全</a:t>
            </a:r>
            <a:r>
              <a:rPr kumimoji="1" lang="en-US" altLang="ja-JP" sz="1600" b="0" i="0">
                <a:latin typeface="+mn-ea"/>
                <a:ea typeface="+mn-ea"/>
              </a:rPr>
              <a:t>41</a:t>
            </a:r>
            <a:r>
              <a:rPr kumimoji="1" lang="ja-JP" altLang="en-US" sz="1600" b="0" i="0">
                <a:latin typeface="+mn-ea"/>
                <a:ea typeface="+mn-ea"/>
              </a:rPr>
              <a:t>機関）</a:t>
            </a:r>
            <a:endParaRPr kumimoji="1" lang="ja-JP" altLang="en-US" sz="1600" b="0">
              <a:latin typeface="+mn-ea"/>
              <a:ea typeface="+mn-ea"/>
            </a:endParaRPr>
          </a:p>
        </xdr:txBody>
      </xdr:sp>
      <xdr:sp macro="" textlink="">
        <xdr:nvSpPr>
          <xdr:cNvPr id="10" name="大かっこ 9"/>
          <xdr:cNvSpPr/>
        </xdr:nvSpPr>
        <xdr:spPr>
          <a:xfrm>
            <a:off x="3361765" y="41529621"/>
            <a:ext cx="4247029" cy="769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社会と協働する教育研究のインタラクティブ化加速パッケージ</a:t>
            </a:r>
            <a:endParaRPr lang="en-US" altLang="ja-JP"/>
          </a:p>
          <a:p>
            <a:pPr algn="ctr"/>
            <a:r>
              <a:rPr lang="ja-JP" altLang="en-US"/>
              <a:t>～技術者のグローバル・コンピテンシー獲得へ～の実施</a:t>
            </a:r>
          </a:p>
        </xdr:txBody>
      </xdr:sp>
      <xdr:cxnSp macro="">
        <xdr:nvCxnSpPr>
          <xdr:cNvPr id="11" name="直線コネクタ 10"/>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3" name="直線矢印コネクタ 12"/>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2707821" y="34392054"/>
            <a:ext cx="1211036"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a:t>
            </a:r>
            <a:r>
              <a:rPr kumimoji="1" lang="en-US" altLang="ja-JP" sz="1800"/>
              <a:t>】</a:t>
            </a:r>
            <a:endParaRPr kumimoji="1" lang="ja-JP" altLang="en-US" sz="1800"/>
          </a:p>
        </xdr:txBody>
      </xdr:sp>
      <xdr:sp macro="" textlink="">
        <xdr:nvSpPr>
          <xdr:cNvPr id="15" name="テキスト ボックス 14"/>
          <xdr:cNvSpPr txBox="1"/>
        </xdr:nvSpPr>
        <xdr:spPr>
          <a:xfrm>
            <a:off x="1537606" y="37195124"/>
            <a:ext cx="3000776"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九州工業大学の場合</a:t>
            </a:r>
          </a:p>
        </xdr:txBody>
      </xdr:sp>
      <xdr:sp macro="" textlink="">
        <xdr:nvSpPr>
          <xdr:cNvPr id="16" name="テキスト ボックス 15"/>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九州工業大学</a:t>
            </a:r>
          </a:p>
          <a:p>
            <a:pPr algn="ctr"/>
            <a:r>
              <a:rPr kumimoji="1" lang="en-US" altLang="ja-JP" sz="1600" b="0" i="0">
                <a:latin typeface="+mn-ea"/>
                <a:ea typeface="+mn-ea"/>
              </a:rPr>
              <a:t>1,431</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7" name="大かっこ 16"/>
          <xdr:cNvSpPr/>
        </xdr:nvSpPr>
        <xdr:spPr>
          <a:xfrm>
            <a:off x="3818662" y="35872757"/>
            <a:ext cx="3265712" cy="877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将来を支える人材の育成や大学運営の高度化、国際競争力の強化等に資する、各国立大学法人の改革強化、機能強化等を推進するための取組を実施</a:t>
            </a:r>
            <a:endParaRPr lang="ja-JP" altLang="ja-JP">
              <a:effectLst/>
            </a:endParaRPr>
          </a:p>
        </xdr:txBody>
      </xdr:sp>
      <xdr:sp macro="" textlink="">
        <xdr:nvSpPr>
          <xdr:cNvPr id="18" name="テキスト ボックス 17"/>
          <xdr:cNvSpPr txBox="1"/>
        </xdr:nvSpPr>
        <xdr:spPr>
          <a:xfrm>
            <a:off x="2871107" y="39967581"/>
            <a:ext cx="1211036" cy="59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a:t>
            </a:r>
            <a:r>
              <a:rPr kumimoji="1" lang="en-US" altLang="ja-JP" sz="1800"/>
              <a:t>】</a:t>
            </a:r>
            <a:endParaRPr kumimoji="1" lang="ja-JP" altLang="en-US" sz="1800"/>
          </a:p>
        </xdr:txBody>
      </xdr:sp>
    </xdr:grpSp>
    <xdr:clientData/>
  </xdr:twoCellAnchor>
  <xdr:twoCellAnchor>
    <xdr:from>
      <xdr:col>45</xdr:col>
      <xdr:colOff>22412</xdr:colOff>
      <xdr:row>232</xdr:row>
      <xdr:rowOff>22411</xdr:rowOff>
    </xdr:from>
    <xdr:to>
      <xdr:col>49</xdr:col>
      <xdr:colOff>295356</xdr:colOff>
      <xdr:row>234</xdr:row>
      <xdr:rowOff>253732</xdr:rowOff>
    </xdr:to>
    <xdr:sp macro="" textlink="">
      <xdr:nvSpPr>
        <xdr:cNvPr id="19" name="テキスト ボックス 18"/>
        <xdr:cNvSpPr txBox="1"/>
      </xdr:nvSpPr>
      <xdr:spPr>
        <a:xfrm>
          <a:off x="8594912" y="61710793"/>
          <a:ext cx="1034944" cy="578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Normal="75" zoomScaleSheetLayoutView="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82" t="s">
        <v>465</v>
      </c>
      <c r="AR2" s="682"/>
      <c r="AS2" s="68" t="str">
        <f>IF(OR(AQ2="　", AQ2=""), "", "-")</f>
        <v/>
      </c>
      <c r="AT2" s="683">
        <v>141</v>
      </c>
      <c r="AU2" s="683"/>
      <c r="AV2" s="69" t="str">
        <f>IF(AW2="", "", "-")</f>
        <v/>
      </c>
      <c r="AW2" s="684"/>
      <c r="AX2" s="684"/>
    </row>
    <row r="3" spans="1:50" ht="21" customHeight="1" thickBot="1">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471</v>
      </c>
      <c r="AK3" s="643"/>
      <c r="AL3" s="643"/>
      <c r="AM3" s="643"/>
      <c r="AN3" s="643"/>
      <c r="AO3" s="643"/>
      <c r="AP3" s="643"/>
      <c r="AQ3" s="643"/>
      <c r="AR3" s="643"/>
      <c r="AS3" s="643"/>
      <c r="AT3" s="643"/>
      <c r="AU3" s="643"/>
      <c r="AV3" s="643"/>
      <c r="AW3" s="643"/>
      <c r="AX3" s="36" t="s">
        <v>91</v>
      </c>
    </row>
    <row r="4" spans="1:50" ht="24.75" customHeight="1">
      <c r="A4" s="463" t="s">
        <v>30</v>
      </c>
      <c r="B4" s="464"/>
      <c r="C4" s="464"/>
      <c r="D4" s="464"/>
      <c r="E4" s="464"/>
      <c r="F4" s="464"/>
      <c r="G4" s="437" t="s">
        <v>544</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57" t="s">
        <v>213</v>
      </c>
      <c r="H5" s="619"/>
      <c r="I5" s="619"/>
      <c r="J5" s="619"/>
      <c r="K5" s="619"/>
      <c r="L5" s="619"/>
      <c r="M5" s="658" t="s">
        <v>92</v>
      </c>
      <c r="N5" s="659"/>
      <c r="O5" s="659"/>
      <c r="P5" s="659"/>
      <c r="Q5" s="659"/>
      <c r="R5" s="660"/>
      <c r="S5" s="618" t="s">
        <v>157</v>
      </c>
      <c r="T5" s="619"/>
      <c r="U5" s="619"/>
      <c r="V5" s="619"/>
      <c r="W5" s="619"/>
      <c r="X5" s="620"/>
      <c r="Y5" s="454" t="s">
        <v>3</v>
      </c>
      <c r="Z5" s="455"/>
      <c r="AA5" s="455"/>
      <c r="AB5" s="455"/>
      <c r="AC5" s="455"/>
      <c r="AD5" s="456"/>
      <c r="AE5" s="457" t="s">
        <v>473</v>
      </c>
      <c r="AF5" s="458"/>
      <c r="AG5" s="458"/>
      <c r="AH5" s="458"/>
      <c r="AI5" s="458"/>
      <c r="AJ5" s="458"/>
      <c r="AK5" s="458"/>
      <c r="AL5" s="458"/>
      <c r="AM5" s="458"/>
      <c r="AN5" s="458"/>
      <c r="AO5" s="458"/>
      <c r="AP5" s="459"/>
      <c r="AQ5" s="460" t="s">
        <v>545</v>
      </c>
      <c r="AR5" s="461"/>
      <c r="AS5" s="461"/>
      <c r="AT5" s="461"/>
      <c r="AU5" s="461"/>
      <c r="AV5" s="461"/>
      <c r="AW5" s="461"/>
      <c r="AX5" s="462"/>
    </row>
    <row r="6" spans="1:50" ht="44.25"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521</v>
      </c>
      <c r="AF6" s="472"/>
      <c r="AG6" s="472"/>
      <c r="AH6" s="472"/>
      <c r="AI6" s="472"/>
      <c r="AJ6" s="472"/>
      <c r="AK6" s="472"/>
      <c r="AL6" s="472"/>
      <c r="AM6" s="472"/>
      <c r="AN6" s="472"/>
      <c r="AO6" s="472"/>
      <c r="AP6" s="472"/>
      <c r="AQ6" s="473"/>
      <c r="AR6" s="473"/>
      <c r="AS6" s="473"/>
      <c r="AT6" s="473"/>
      <c r="AU6" s="473"/>
      <c r="AV6" s="473"/>
      <c r="AW6" s="473"/>
      <c r="AX6" s="474"/>
    </row>
    <row r="7" spans="1:50" ht="202.5" customHeight="1">
      <c r="A7" s="489" t="s">
        <v>25</v>
      </c>
      <c r="B7" s="490"/>
      <c r="C7" s="490"/>
      <c r="D7" s="490"/>
      <c r="E7" s="490"/>
      <c r="F7" s="490"/>
      <c r="G7" s="491" t="s">
        <v>475</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478</v>
      </c>
      <c r="AF7" s="496"/>
      <c r="AG7" s="496"/>
      <c r="AH7" s="496"/>
      <c r="AI7" s="496"/>
      <c r="AJ7" s="496"/>
      <c r="AK7" s="496"/>
      <c r="AL7" s="496"/>
      <c r="AM7" s="496"/>
      <c r="AN7" s="496"/>
      <c r="AO7" s="496"/>
      <c r="AP7" s="496"/>
      <c r="AQ7" s="496"/>
      <c r="AR7" s="496"/>
      <c r="AS7" s="496"/>
      <c r="AT7" s="496"/>
      <c r="AU7" s="496"/>
      <c r="AV7" s="496"/>
      <c r="AW7" s="496"/>
      <c r="AX7" s="497"/>
    </row>
    <row r="8" spans="1:50" ht="34.5" customHeight="1">
      <c r="A8" s="638" t="s">
        <v>308</v>
      </c>
      <c r="B8" s="639"/>
      <c r="C8" s="639"/>
      <c r="D8" s="639"/>
      <c r="E8" s="639"/>
      <c r="F8" s="640"/>
      <c r="G8" s="635" t="str">
        <f>入力規則等!A26</f>
        <v>科学技術・イノベーション、子ども・若者育成支援、地方創生</v>
      </c>
      <c r="H8" s="636"/>
      <c r="I8" s="636"/>
      <c r="J8" s="636"/>
      <c r="K8" s="636"/>
      <c r="L8" s="636"/>
      <c r="M8" s="636"/>
      <c r="N8" s="636"/>
      <c r="O8" s="636"/>
      <c r="P8" s="636"/>
      <c r="Q8" s="636"/>
      <c r="R8" s="636"/>
      <c r="S8" s="636"/>
      <c r="T8" s="636"/>
      <c r="U8" s="636"/>
      <c r="V8" s="636"/>
      <c r="W8" s="636"/>
      <c r="X8" s="637"/>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37.5" customHeight="1">
      <c r="A9" s="193" t="s">
        <v>26</v>
      </c>
      <c r="B9" s="194"/>
      <c r="C9" s="194"/>
      <c r="D9" s="194"/>
      <c r="E9" s="194"/>
      <c r="F9" s="194"/>
      <c r="G9" s="195" t="s">
        <v>543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48.75" customHeight="1">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13833</v>
      </c>
      <c r="Q13" s="185"/>
      <c r="R13" s="185"/>
      <c r="S13" s="185"/>
      <c r="T13" s="185"/>
      <c r="U13" s="185"/>
      <c r="V13" s="186"/>
      <c r="W13" s="184">
        <v>14000</v>
      </c>
      <c r="X13" s="185"/>
      <c r="Y13" s="185"/>
      <c r="Z13" s="185"/>
      <c r="AA13" s="185"/>
      <c r="AB13" s="185"/>
      <c r="AC13" s="186"/>
      <c r="AD13" s="184">
        <v>13800</v>
      </c>
      <c r="AE13" s="185"/>
      <c r="AF13" s="185"/>
      <c r="AG13" s="185"/>
      <c r="AH13" s="185"/>
      <c r="AI13" s="185"/>
      <c r="AJ13" s="186"/>
      <c r="AK13" s="184">
        <v>12600</v>
      </c>
      <c r="AL13" s="185"/>
      <c r="AM13" s="185"/>
      <c r="AN13" s="185"/>
      <c r="AO13" s="185"/>
      <c r="AP13" s="185"/>
      <c r="AQ13" s="186"/>
      <c r="AR13" s="198">
        <v>14600</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522</v>
      </c>
      <c r="Q14" s="185"/>
      <c r="R14" s="185"/>
      <c r="S14" s="185"/>
      <c r="T14" s="185"/>
      <c r="U14" s="185"/>
      <c r="V14" s="186"/>
      <c r="W14" s="184" t="s">
        <v>523</v>
      </c>
      <c r="X14" s="185"/>
      <c r="Y14" s="185"/>
      <c r="Z14" s="185"/>
      <c r="AA14" s="185"/>
      <c r="AB14" s="185"/>
      <c r="AC14" s="186"/>
      <c r="AD14" s="184" t="s">
        <v>523</v>
      </c>
      <c r="AE14" s="185"/>
      <c r="AF14" s="185"/>
      <c r="AG14" s="185"/>
      <c r="AH14" s="185"/>
      <c r="AI14" s="185"/>
      <c r="AJ14" s="186"/>
      <c r="AK14" s="184" t="s">
        <v>523</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523</v>
      </c>
      <c r="Q15" s="185"/>
      <c r="R15" s="185"/>
      <c r="S15" s="185"/>
      <c r="T15" s="185"/>
      <c r="U15" s="185"/>
      <c r="V15" s="186"/>
      <c r="W15" s="184">
        <v>13833</v>
      </c>
      <c r="X15" s="185"/>
      <c r="Y15" s="185"/>
      <c r="Z15" s="185"/>
      <c r="AA15" s="185"/>
      <c r="AB15" s="185"/>
      <c r="AC15" s="186"/>
      <c r="AD15" s="184">
        <v>8839</v>
      </c>
      <c r="AE15" s="185"/>
      <c r="AF15" s="185"/>
      <c r="AG15" s="185"/>
      <c r="AH15" s="185"/>
      <c r="AI15" s="185"/>
      <c r="AJ15" s="186"/>
      <c r="AK15" s="184">
        <v>3922</v>
      </c>
      <c r="AL15" s="185"/>
      <c r="AM15" s="185"/>
      <c r="AN15" s="185"/>
      <c r="AO15" s="185"/>
      <c r="AP15" s="185"/>
      <c r="AQ15" s="186"/>
      <c r="AR15" s="184" t="s">
        <v>550</v>
      </c>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v>-13833</v>
      </c>
      <c r="Q16" s="185"/>
      <c r="R16" s="185"/>
      <c r="S16" s="185"/>
      <c r="T16" s="185"/>
      <c r="U16" s="185"/>
      <c r="V16" s="186"/>
      <c r="W16" s="184">
        <v>-8839</v>
      </c>
      <c r="X16" s="185"/>
      <c r="Y16" s="185"/>
      <c r="Z16" s="185"/>
      <c r="AA16" s="185"/>
      <c r="AB16" s="185"/>
      <c r="AC16" s="186"/>
      <c r="AD16" s="184">
        <v>-3922</v>
      </c>
      <c r="AE16" s="185"/>
      <c r="AF16" s="185"/>
      <c r="AG16" s="185"/>
      <c r="AH16" s="185"/>
      <c r="AI16" s="185"/>
      <c r="AJ16" s="186"/>
      <c r="AK16" s="184" t="s">
        <v>523</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523</v>
      </c>
      <c r="Q17" s="185"/>
      <c r="R17" s="185"/>
      <c r="S17" s="185"/>
      <c r="T17" s="185"/>
      <c r="U17" s="185"/>
      <c r="V17" s="186"/>
      <c r="W17" s="184" t="s">
        <v>523</v>
      </c>
      <c r="X17" s="185"/>
      <c r="Y17" s="185"/>
      <c r="Z17" s="185"/>
      <c r="AA17" s="185"/>
      <c r="AB17" s="185"/>
      <c r="AC17" s="186"/>
      <c r="AD17" s="184" t="s">
        <v>523</v>
      </c>
      <c r="AE17" s="185"/>
      <c r="AF17" s="185"/>
      <c r="AG17" s="185"/>
      <c r="AH17" s="185"/>
      <c r="AI17" s="185"/>
      <c r="AJ17" s="186"/>
      <c r="AK17" s="184" t="s">
        <v>523</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0" t="s">
        <v>22</v>
      </c>
      <c r="J18" s="631"/>
      <c r="K18" s="631"/>
      <c r="L18" s="631"/>
      <c r="M18" s="631"/>
      <c r="N18" s="631"/>
      <c r="O18" s="632"/>
      <c r="P18" s="652">
        <f>SUM(P13:V17)</f>
        <v>0</v>
      </c>
      <c r="Q18" s="653"/>
      <c r="R18" s="653"/>
      <c r="S18" s="653"/>
      <c r="T18" s="653"/>
      <c r="U18" s="653"/>
      <c r="V18" s="654"/>
      <c r="W18" s="652">
        <f>SUM(W13:AC17)</f>
        <v>18994</v>
      </c>
      <c r="X18" s="653"/>
      <c r="Y18" s="653"/>
      <c r="Z18" s="653"/>
      <c r="AA18" s="653"/>
      <c r="AB18" s="653"/>
      <c r="AC18" s="654"/>
      <c r="AD18" s="652">
        <f t="shared" ref="AD18" si="0">SUM(AD13:AJ17)</f>
        <v>18717</v>
      </c>
      <c r="AE18" s="653"/>
      <c r="AF18" s="653"/>
      <c r="AG18" s="653"/>
      <c r="AH18" s="653"/>
      <c r="AI18" s="653"/>
      <c r="AJ18" s="654"/>
      <c r="AK18" s="652">
        <f t="shared" ref="AK18" si="1">SUM(AK13:AQ17)</f>
        <v>16522</v>
      </c>
      <c r="AL18" s="653"/>
      <c r="AM18" s="653"/>
      <c r="AN18" s="653"/>
      <c r="AO18" s="653"/>
      <c r="AP18" s="653"/>
      <c r="AQ18" s="654"/>
      <c r="AR18" s="652">
        <f t="shared" ref="AR18" si="2">SUM(AR13:AX17)</f>
        <v>14600</v>
      </c>
      <c r="AS18" s="653"/>
      <c r="AT18" s="653"/>
      <c r="AU18" s="653"/>
      <c r="AV18" s="653"/>
      <c r="AW18" s="653"/>
      <c r="AX18" s="655"/>
    </row>
    <row r="19" spans="1:50" ht="24.75" customHeight="1">
      <c r="A19" s="405"/>
      <c r="B19" s="406"/>
      <c r="C19" s="406"/>
      <c r="D19" s="406"/>
      <c r="E19" s="406"/>
      <c r="F19" s="407"/>
      <c r="G19" s="650" t="s">
        <v>10</v>
      </c>
      <c r="H19" s="651"/>
      <c r="I19" s="651"/>
      <c r="J19" s="651"/>
      <c r="K19" s="651"/>
      <c r="L19" s="651"/>
      <c r="M19" s="651"/>
      <c r="N19" s="651"/>
      <c r="O19" s="651"/>
      <c r="P19" s="184" t="s">
        <v>523</v>
      </c>
      <c r="Q19" s="185"/>
      <c r="R19" s="185"/>
      <c r="S19" s="185"/>
      <c r="T19" s="185"/>
      <c r="U19" s="185"/>
      <c r="V19" s="186"/>
      <c r="W19" s="184">
        <v>18994</v>
      </c>
      <c r="X19" s="185"/>
      <c r="Y19" s="185"/>
      <c r="Z19" s="185"/>
      <c r="AA19" s="185"/>
      <c r="AB19" s="185"/>
      <c r="AC19" s="186"/>
      <c r="AD19" s="184">
        <v>18717</v>
      </c>
      <c r="AE19" s="185"/>
      <c r="AF19" s="185"/>
      <c r="AG19" s="185"/>
      <c r="AH19" s="185"/>
      <c r="AI19" s="185"/>
      <c r="AJ19" s="186"/>
      <c r="AK19" s="628"/>
      <c r="AL19" s="628"/>
      <c r="AM19" s="628"/>
      <c r="AN19" s="628"/>
      <c r="AO19" s="628"/>
      <c r="AP19" s="628"/>
      <c r="AQ19" s="628"/>
      <c r="AR19" s="628"/>
      <c r="AS19" s="628"/>
      <c r="AT19" s="628"/>
      <c r="AU19" s="628"/>
      <c r="AV19" s="628"/>
      <c r="AW19" s="628"/>
      <c r="AX19" s="629"/>
    </row>
    <row r="20" spans="1:50" ht="24.75" customHeight="1">
      <c r="A20" s="502"/>
      <c r="B20" s="503"/>
      <c r="C20" s="503"/>
      <c r="D20" s="503"/>
      <c r="E20" s="503"/>
      <c r="F20" s="504"/>
      <c r="G20" s="650" t="s">
        <v>11</v>
      </c>
      <c r="H20" s="651"/>
      <c r="I20" s="651"/>
      <c r="J20" s="651"/>
      <c r="K20" s="651"/>
      <c r="L20" s="651"/>
      <c r="M20" s="651"/>
      <c r="N20" s="651"/>
      <c r="O20" s="651"/>
      <c r="P20" s="656" t="str">
        <f>IF(P18=0, "-", P19/P18)</f>
        <v>-</v>
      </c>
      <c r="Q20" s="656"/>
      <c r="R20" s="656"/>
      <c r="S20" s="656"/>
      <c r="T20" s="656"/>
      <c r="U20" s="656"/>
      <c r="V20" s="656"/>
      <c r="W20" s="656">
        <f>IF(W18=0, "-", W19/W18)</f>
        <v>1</v>
      </c>
      <c r="X20" s="656"/>
      <c r="Y20" s="656"/>
      <c r="Z20" s="656"/>
      <c r="AA20" s="656"/>
      <c r="AB20" s="656"/>
      <c r="AC20" s="656"/>
      <c r="AD20" s="656">
        <f>IF(AD18=0, "-", AD19/AD18)</f>
        <v>1</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479</v>
      </c>
      <c r="AV22" s="80"/>
      <c r="AW22" s="81" t="s">
        <v>360</v>
      </c>
      <c r="AX22" s="82"/>
    </row>
    <row r="23" spans="1:50" ht="22.5" customHeight="1">
      <c r="A23" s="139"/>
      <c r="B23" s="137"/>
      <c r="C23" s="137"/>
      <c r="D23" s="137"/>
      <c r="E23" s="137"/>
      <c r="F23" s="138"/>
      <c r="G23" s="83" t="s">
        <v>484</v>
      </c>
      <c r="H23" s="84"/>
      <c r="I23" s="84"/>
      <c r="J23" s="84"/>
      <c r="K23" s="84"/>
      <c r="L23" s="84"/>
      <c r="M23" s="84"/>
      <c r="N23" s="84"/>
      <c r="O23" s="85"/>
      <c r="P23" s="228" t="s">
        <v>485</v>
      </c>
      <c r="Q23" s="243"/>
      <c r="R23" s="243"/>
      <c r="S23" s="243"/>
      <c r="T23" s="243"/>
      <c r="U23" s="243"/>
      <c r="V23" s="243"/>
      <c r="W23" s="243"/>
      <c r="X23" s="244"/>
      <c r="Y23" s="237" t="s">
        <v>14</v>
      </c>
      <c r="Z23" s="238"/>
      <c r="AA23" s="239"/>
      <c r="AB23" s="176" t="s">
        <v>480</v>
      </c>
      <c r="AC23" s="177"/>
      <c r="AD23" s="177"/>
      <c r="AE23" s="97">
        <v>35</v>
      </c>
      <c r="AF23" s="98"/>
      <c r="AG23" s="98"/>
      <c r="AH23" s="98"/>
      <c r="AI23" s="99"/>
      <c r="AJ23" s="97">
        <v>40</v>
      </c>
      <c r="AK23" s="98"/>
      <c r="AL23" s="98"/>
      <c r="AM23" s="98"/>
      <c r="AN23" s="99"/>
      <c r="AO23" s="97">
        <v>56</v>
      </c>
      <c r="AP23" s="98"/>
      <c r="AQ23" s="98"/>
      <c r="AR23" s="98"/>
      <c r="AS23" s="99"/>
      <c r="AT23" s="204"/>
      <c r="AU23" s="204"/>
      <c r="AV23" s="204"/>
      <c r="AW23" s="204"/>
      <c r="AX23" s="205"/>
    </row>
    <row r="24" spans="1:50" ht="93"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4" t="s">
        <v>480</v>
      </c>
      <c r="AC24" s="206"/>
      <c r="AD24" s="206"/>
      <c r="AE24" s="97" t="s">
        <v>479</v>
      </c>
      <c r="AF24" s="98"/>
      <c r="AG24" s="98"/>
      <c r="AH24" s="98"/>
      <c r="AI24" s="99"/>
      <c r="AJ24" s="97" t="s">
        <v>481</v>
      </c>
      <c r="AK24" s="98"/>
      <c r="AL24" s="98"/>
      <c r="AM24" s="98"/>
      <c r="AN24" s="99"/>
      <c r="AO24" s="97" t="s">
        <v>479</v>
      </c>
      <c r="AP24" s="98"/>
      <c r="AQ24" s="98"/>
      <c r="AR24" s="98"/>
      <c r="AS24" s="99"/>
      <c r="AT24" s="97">
        <v>86</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479</v>
      </c>
      <c r="AF25" s="98"/>
      <c r="AG25" s="98"/>
      <c r="AH25" s="98"/>
      <c r="AI25" s="99"/>
      <c r="AJ25" s="97" t="s">
        <v>479</v>
      </c>
      <c r="AK25" s="98"/>
      <c r="AL25" s="98"/>
      <c r="AM25" s="98"/>
      <c r="AN25" s="99"/>
      <c r="AO25" s="97" t="s">
        <v>479</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39.7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1"/>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1"/>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1"/>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1"/>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1"/>
      <c r="B54" s="109"/>
      <c r="C54" s="109"/>
      <c r="D54" s="109"/>
      <c r="E54" s="109"/>
      <c r="F54" s="110"/>
      <c r="G54" s="612"/>
      <c r="H54" s="243"/>
      <c r="I54" s="243"/>
      <c r="J54" s="243"/>
      <c r="K54" s="243"/>
      <c r="L54" s="243"/>
      <c r="M54" s="243"/>
      <c r="N54" s="243"/>
      <c r="O54" s="244"/>
      <c r="P54" s="228"/>
      <c r="Q54" s="229"/>
      <c r="R54" s="229"/>
      <c r="S54" s="229"/>
      <c r="T54" s="229"/>
      <c r="U54" s="229"/>
      <c r="V54" s="229"/>
      <c r="W54" s="229"/>
      <c r="X54" s="230"/>
      <c r="Y54" s="589" t="s">
        <v>86</v>
      </c>
      <c r="Z54" s="590"/>
      <c r="AA54" s="591"/>
      <c r="AB54" s="592"/>
      <c r="AC54" s="593"/>
      <c r="AD54" s="593"/>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1"/>
      <c r="B55" s="109"/>
      <c r="C55" s="109"/>
      <c r="D55" s="109"/>
      <c r="E55" s="109"/>
      <c r="F55" s="110"/>
      <c r="G55" s="613"/>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1"/>
      <c r="B56" s="112"/>
      <c r="C56" s="112"/>
      <c r="D56" s="112"/>
      <c r="E56" s="112"/>
      <c r="F56" s="113"/>
      <c r="G56" s="61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1"/>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1"/>
      <c r="B59" s="109"/>
      <c r="C59" s="109"/>
      <c r="D59" s="109"/>
      <c r="E59" s="109"/>
      <c r="F59" s="110"/>
      <c r="G59" s="612"/>
      <c r="H59" s="243"/>
      <c r="I59" s="243"/>
      <c r="J59" s="243"/>
      <c r="K59" s="243"/>
      <c r="L59" s="243"/>
      <c r="M59" s="243"/>
      <c r="N59" s="243"/>
      <c r="O59" s="244"/>
      <c r="P59" s="228"/>
      <c r="Q59" s="229"/>
      <c r="R59" s="229"/>
      <c r="S59" s="229"/>
      <c r="T59" s="229"/>
      <c r="U59" s="229"/>
      <c r="V59" s="229"/>
      <c r="W59" s="229"/>
      <c r="X59" s="230"/>
      <c r="Y59" s="589" t="s">
        <v>86</v>
      </c>
      <c r="Z59" s="590"/>
      <c r="AA59" s="591"/>
      <c r="AB59" s="593"/>
      <c r="AC59" s="593"/>
      <c r="AD59" s="593"/>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1"/>
      <c r="B60" s="109"/>
      <c r="C60" s="109"/>
      <c r="D60" s="109"/>
      <c r="E60" s="109"/>
      <c r="F60" s="110"/>
      <c r="G60" s="61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1"/>
      <c r="B61" s="112"/>
      <c r="C61" s="112"/>
      <c r="D61" s="112"/>
      <c r="E61" s="112"/>
      <c r="F61" s="113"/>
      <c r="G61" s="61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1"/>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1"/>
      <c r="B64" s="109"/>
      <c r="C64" s="109"/>
      <c r="D64" s="109"/>
      <c r="E64" s="109"/>
      <c r="F64" s="110"/>
      <c r="G64" s="612"/>
      <c r="H64" s="243"/>
      <c r="I64" s="243"/>
      <c r="J64" s="243"/>
      <c r="K64" s="243"/>
      <c r="L64" s="243"/>
      <c r="M64" s="243"/>
      <c r="N64" s="243"/>
      <c r="O64" s="244"/>
      <c r="P64" s="228"/>
      <c r="Q64" s="229"/>
      <c r="R64" s="229"/>
      <c r="S64" s="229"/>
      <c r="T64" s="229"/>
      <c r="U64" s="229"/>
      <c r="V64" s="229"/>
      <c r="W64" s="229"/>
      <c r="X64" s="230"/>
      <c r="Y64" s="589" t="s">
        <v>86</v>
      </c>
      <c r="Z64" s="590"/>
      <c r="AA64" s="591"/>
      <c r="AB64" s="593"/>
      <c r="AC64" s="593"/>
      <c r="AD64" s="593"/>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1"/>
      <c r="B65" s="109"/>
      <c r="C65" s="109"/>
      <c r="D65" s="109"/>
      <c r="E65" s="109"/>
      <c r="F65" s="110"/>
      <c r="G65" s="61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2"/>
      <c r="B66" s="112"/>
      <c r="C66" s="112"/>
      <c r="D66" s="112"/>
      <c r="E66" s="112"/>
      <c r="F66" s="113"/>
      <c r="G66" s="61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1" t="s">
        <v>88</v>
      </c>
      <c r="B67" s="532"/>
      <c r="C67" s="532"/>
      <c r="D67" s="532"/>
      <c r="E67" s="532"/>
      <c r="F67" s="533"/>
      <c r="G67" s="615" t="s">
        <v>84</v>
      </c>
      <c r="H67" s="615"/>
      <c r="I67" s="615"/>
      <c r="J67" s="615"/>
      <c r="K67" s="615"/>
      <c r="L67" s="615"/>
      <c r="M67" s="615"/>
      <c r="N67" s="615"/>
      <c r="O67" s="615"/>
      <c r="P67" s="615"/>
      <c r="Q67" s="615"/>
      <c r="R67" s="615"/>
      <c r="S67" s="615"/>
      <c r="T67" s="615"/>
      <c r="U67" s="615"/>
      <c r="V67" s="615"/>
      <c r="W67" s="615"/>
      <c r="X67" s="61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4"/>
      <c r="B68" s="535"/>
      <c r="C68" s="535"/>
      <c r="D68" s="535"/>
      <c r="E68" s="535"/>
      <c r="F68" s="536"/>
      <c r="G68" s="228" t="s">
        <v>533</v>
      </c>
      <c r="H68" s="243"/>
      <c r="I68" s="243"/>
      <c r="J68" s="243"/>
      <c r="K68" s="243"/>
      <c r="L68" s="243"/>
      <c r="M68" s="243"/>
      <c r="N68" s="243"/>
      <c r="O68" s="243"/>
      <c r="P68" s="243"/>
      <c r="Q68" s="243"/>
      <c r="R68" s="243"/>
      <c r="S68" s="243"/>
      <c r="T68" s="243"/>
      <c r="U68" s="243"/>
      <c r="V68" s="243"/>
      <c r="W68" s="243"/>
      <c r="X68" s="244"/>
      <c r="Y68" s="621" t="s">
        <v>66</v>
      </c>
      <c r="Z68" s="622"/>
      <c r="AA68" s="623"/>
      <c r="AB68" s="120" t="s">
        <v>482</v>
      </c>
      <c r="AC68" s="121"/>
      <c r="AD68" s="122"/>
      <c r="AE68" s="97">
        <v>0</v>
      </c>
      <c r="AF68" s="98"/>
      <c r="AG68" s="98"/>
      <c r="AH68" s="98"/>
      <c r="AI68" s="99"/>
      <c r="AJ68" s="97">
        <v>14</v>
      </c>
      <c r="AK68" s="98"/>
      <c r="AL68" s="98"/>
      <c r="AM68" s="98"/>
      <c r="AN68" s="99"/>
      <c r="AO68" s="97">
        <v>60</v>
      </c>
      <c r="AP68" s="98"/>
      <c r="AQ68" s="98"/>
      <c r="AR68" s="98"/>
      <c r="AS68" s="99"/>
      <c r="AT68" s="546"/>
      <c r="AU68" s="546"/>
      <c r="AV68" s="546"/>
      <c r="AW68" s="546"/>
      <c r="AX68" s="547"/>
      <c r="AY68" s="10"/>
      <c r="AZ68" s="10"/>
      <c r="BA68" s="10"/>
      <c r="BB68" s="10"/>
      <c r="BC68" s="10"/>
    </row>
    <row r="69" spans="1:60" ht="28.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v>14</v>
      </c>
      <c r="AF69" s="98"/>
      <c r="AG69" s="98"/>
      <c r="AH69" s="98"/>
      <c r="AI69" s="99"/>
      <c r="AJ69" s="97">
        <v>37</v>
      </c>
      <c r="AK69" s="98"/>
      <c r="AL69" s="98"/>
      <c r="AM69" s="98"/>
      <c r="AN69" s="99"/>
      <c r="AO69" s="97">
        <v>76</v>
      </c>
      <c r="AP69" s="98"/>
      <c r="AQ69" s="98"/>
      <c r="AR69" s="98"/>
      <c r="AS69" s="99"/>
      <c r="AT69" s="97">
        <v>60</v>
      </c>
      <c r="AU69" s="98"/>
      <c r="AV69" s="98"/>
      <c r="AW69" s="98"/>
      <c r="AX69" s="357"/>
      <c r="AY69" s="10"/>
      <c r="AZ69" s="10"/>
      <c r="BA69" s="10"/>
      <c r="BB69" s="10"/>
      <c r="BC69" s="10"/>
      <c r="BD69" s="10"/>
      <c r="BE69" s="10"/>
      <c r="BF69" s="10"/>
      <c r="BG69" s="10"/>
      <c r="BH69" s="10"/>
    </row>
    <row r="70" spans="1:60" hidden="1">
      <c r="A70" s="531" t="s">
        <v>88</v>
      </c>
      <c r="B70" s="532"/>
      <c r="C70" s="532"/>
      <c r="D70" s="532"/>
      <c r="E70" s="532"/>
      <c r="F70" s="533"/>
      <c r="G70" s="615" t="s">
        <v>84</v>
      </c>
      <c r="H70" s="615"/>
      <c r="I70" s="615"/>
      <c r="J70" s="615"/>
      <c r="K70" s="615"/>
      <c r="L70" s="615"/>
      <c r="M70" s="615"/>
      <c r="N70" s="615"/>
      <c r="O70" s="615"/>
      <c r="P70" s="615"/>
      <c r="Q70" s="615"/>
      <c r="R70" s="615"/>
      <c r="S70" s="615"/>
      <c r="T70" s="615"/>
      <c r="U70" s="615"/>
      <c r="V70" s="615"/>
      <c r="W70" s="615"/>
      <c r="X70" s="616"/>
      <c r="Y70" s="154"/>
      <c r="Z70" s="155"/>
      <c r="AA70" s="156"/>
      <c r="AB70" s="92" t="s">
        <v>12</v>
      </c>
      <c r="AC70" s="93"/>
      <c r="AD70" s="94"/>
      <c r="AE70" s="148" t="s">
        <v>69</v>
      </c>
      <c r="AF70" s="135"/>
      <c r="AG70" s="135"/>
      <c r="AH70" s="135"/>
      <c r="AI70" s="617"/>
      <c r="AJ70" s="148" t="s">
        <v>70</v>
      </c>
      <c r="AK70" s="135"/>
      <c r="AL70" s="135"/>
      <c r="AM70" s="135"/>
      <c r="AN70" s="617"/>
      <c r="AO70" s="148" t="s">
        <v>71</v>
      </c>
      <c r="AP70" s="135"/>
      <c r="AQ70" s="135"/>
      <c r="AR70" s="135"/>
      <c r="AS70" s="617"/>
      <c r="AT70" s="273" t="s">
        <v>74</v>
      </c>
      <c r="AU70" s="274"/>
      <c r="AV70" s="274"/>
      <c r="AW70" s="274"/>
      <c r="AX70" s="275"/>
    </row>
    <row r="71" spans="1:60" hidden="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3" t="s">
        <v>66</v>
      </c>
      <c r="Z71" s="664"/>
      <c r="AA71" s="665"/>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idden="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6"/>
      <c r="AA72" s="667"/>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1" t="s">
        <v>88</v>
      </c>
      <c r="B73" s="532"/>
      <c r="C73" s="532"/>
      <c r="D73" s="532"/>
      <c r="E73" s="532"/>
      <c r="F73" s="533"/>
      <c r="G73" s="615" t="s">
        <v>84</v>
      </c>
      <c r="H73" s="615"/>
      <c r="I73" s="615"/>
      <c r="J73" s="615"/>
      <c r="K73" s="615"/>
      <c r="L73" s="615"/>
      <c r="M73" s="615"/>
      <c r="N73" s="615"/>
      <c r="O73" s="615"/>
      <c r="P73" s="615"/>
      <c r="Q73" s="615"/>
      <c r="R73" s="615"/>
      <c r="S73" s="615"/>
      <c r="T73" s="615"/>
      <c r="U73" s="615"/>
      <c r="V73" s="615"/>
      <c r="W73" s="615"/>
      <c r="X73" s="616"/>
      <c r="Y73" s="154"/>
      <c r="Z73" s="155"/>
      <c r="AA73" s="156"/>
      <c r="AB73" s="92" t="s">
        <v>12</v>
      </c>
      <c r="AC73" s="93"/>
      <c r="AD73" s="94"/>
      <c r="AE73" s="148" t="s">
        <v>69</v>
      </c>
      <c r="AF73" s="135"/>
      <c r="AG73" s="135"/>
      <c r="AH73" s="135"/>
      <c r="AI73" s="617"/>
      <c r="AJ73" s="148" t="s">
        <v>70</v>
      </c>
      <c r="AK73" s="135"/>
      <c r="AL73" s="135"/>
      <c r="AM73" s="135"/>
      <c r="AN73" s="617"/>
      <c r="AO73" s="148" t="s">
        <v>71</v>
      </c>
      <c r="AP73" s="135"/>
      <c r="AQ73" s="135"/>
      <c r="AR73" s="135"/>
      <c r="AS73" s="617"/>
      <c r="AT73" s="273" t="s">
        <v>74</v>
      </c>
      <c r="AU73" s="274"/>
      <c r="AV73" s="274"/>
      <c r="AW73" s="274"/>
      <c r="AX73" s="275"/>
    </row>
    <row r="74" spans="1:60" hidden="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3" t="s">
        <v>66</v>
      </c>
      <c r="Z74" s="664"/>
      <c r="AA74" s="665"/>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6"/>
      <c r="AA75" s="667"/>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1" t="s">
        <v>88</v>
      </c>
      <c r="B76" s="532"/>
      <c r="C76" s="532"/>
      <c r="D76" s="532"/>
      <c r="E76" s="532"/>
      <c r="F76" s="533"/>
      <c r="G76" s="615" t="s">
        <v>84</v>
      </c>
      <c r="H76" s="615"/>
      <c r="I76" s="615"/>
      <c r="J76" s="615"/>
      <c r="K76" s="615"/>
      <c r="L76" s="615"/>
      <c r="M76" s="615"/>
      <c r="N76" s="615"/>
      <c r="O76" s="615"/>
      <c r="P76" s="615"/>
      <c r="Q76" s="615"/>
      <c r="R76" s="615"/>
      <c r="S76" s="615"/>
      <c r="T76" s="615"/>
      <c r="U76" s="615"/>
      <c r="V76" s="615"/>
      <c r="W76" s="615"/>
      <c r="X76" s="616"/>
      <c r="Y76" s="154"/>
      <c r="Z76" s="155"/>
      <c r="AA76" s="156"/>
      <c r="AB76" s="92" t="s">
        <v>12</v>
      </c>
      <c r="AC76" s="93"/>
      <c r="AD76" s="94"/>
      <c r="AE76" s="148" t="s">
        <v>69</v>
      </c>
      <c r="AF76" s="135"/>
      <c r="AG76" s="135"/>
      <c r="AH76" s="135"/>
      <c r="AI76" s="617"/>
      <c r="AJ76" s="148" t="s">
        <v>70</v>
      </c>
      <c r="AK76" s="135"/>
      <c r="AL76" s="135"/>
      <c r="AM76" s="135"/>
      <c r="AN76" s="617"/>
      <c r="AO76" s="148" t="s">
        <v>71</v>
      </c>
      <c r="AP76" s="135"/>
      <c r="AQ76" s="135"/>
      <c r="AR76" s="135"/>
      <c r="AS76" s="617"/>
      <c r="AT76" s="273" t="s">
        <v>74</v>
      </c>
      <c r="AU76" s="274"/>
      <c r="AV76" s="274"/>
      <c r="AW76" s="274"/>
      <c r="AX76" s="275"/>
    </row>
    <row r="77" spans="1:60" hidden="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3" t="s">
        <v>66</v>
      </c>
      <c r="Z77" s="664"/>
      <c r="AA77" s="665"/>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6"/>
      <c r="AA78" s="667"/>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1" t="s">
        <v>88</v>
      </c>
      <c r="B79" s="532"/>
      <c r="C79" s="532"/>
      <c r="D79" s="532"/>
      <c r="E79" s="532"/>
      <c r="F79" s="533"/>
      <c r="G79" s="615" t="s">
        <v>84</v>
      </c>
      <c r="H79" s="615"/>
      <c r="I79" s="615"/>
      <c r="J79" s="615"/>
      <c r="K79" s="615"/>
      <c r="L79" s="615"/>
      <c r="M79" s="615"/>
      <c r="N79" s="615"/>
      <c r="O79" s="615"/>
      <c r="P79" s="615"/>
      <c r="Q79" s="615"/>
      <c r="R79" s="615"/>
      <c r="S79" s="615"/>
      <c r="T79" s="615"/>
      <c r="U79" s="615"/>
      <c r="V79" s="615"/>
      <c r="W79" s="615"/>
      <c r="X79" s="616"/>
      <c r="Y79" s="154"/>
      <c r="Z79" s="155"/>
      <c r="AA79" s="156"/>
      <c r="AB79" s="92" t="s">
        <v>12</v>
      </c>
      <c r="AC79" s="93"/>
      <c r="AD79" s="94"/>
      <c r="AE79" s="148" t="s">
        <v>69</v>
      </c>
      <c r="AF79" s="135"/>
      <c r="AG79" s="135"/>
      <c r="AH79" s="135"/>
      <c r="AI79" s="617"/>
      <c r="AJ79" s="148" t="s">
        <v>70</v>
      </c>
      <c r="AK79" s="135"/>
      <c r="AL79" s="135"/>
      <c r="AM79" s="135"/>
      <c r="AN79" s="617"/>
      <c r="AO79" s="148" t="s">
        <v>71</v>
      </c>
      <c r="AP79" s="135"/>
      <c r="AQ79" s="135"/>
      <c r="AR79" s="135"/>
      <c r="AS79" s="617"/>
      <c r="AT79" s="273" t="s">
        <v>74</v>
      </c>
      <c r="AU79" s="274"/>
      <c r="AV79" s="274"/>
      <c r="AW79" s="274"/>
      <c r="AX79" s="275"/>
    </row>
    <row r="80" spans="1:60" hidden="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3" t="s">
        <v>66</v>
      </c>
      <c r="Z80" s="664"/>
      <c r="AA80" s="665"/>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6"/>
      <c r="AA81" s="667"/>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228" t="s">
        <v>549</v>
      </c>
      <c r="H83" s="243"/>
      <c r="I83" s="243"/>
      <c r="J83" s="243"/>
      <c r="K83" s="243"/>
      <c r="L83" s="243"/>
      <c r="M83" s="243"/>
      <c r="N83" s="243"/>
      <c r="O83" s="243"/>
      <c r="P83" s="243"/>
      <c r="Q83" s="243"/>
      <c r="R83" s="243"/>
      <c r="S83" s="243"/>
      <c r="T83" s="243"/>
      <c r="U83" s="243"/>
      <c r="V83" s="243"/>
      <c r="W83" s="243"/>
      <c r="X83" s="244"/>
      <c r="Y83" s="543" t="s">
        <v>17</v>
      </c>
      <c r="Z83" s="544"/>
      <c r="AA83" s="545"/>
      <c r="AB83" s="668" t="s">
        <v>529</v>
      </c>
      <c r="AC83" s="124"/>
      <c r="AD83" s="125"/>
      <c r="AE83" s="214" t="s">
        <v>525</v>
      </c>
      <c r="AF83" s="215"/>
      <c r="AG83" s="215"/>
      <c r="AH83" s="215"/>
      <c r="AI83" s="215"/>
      <c r="AJ83" s="214">
        <v>1357</v>
      </c>
      <c r="AK83" s="215"/>
      <c r="AL83" s="215"/>
      <c r="AM83" s="215"/>
      <c r="AN83" s="215"/>
      <c r="AO83" s="214">
        <v>312</v>
      </c>
      <c r="AP83" s="215"/>
      <c r="AQ83" s="215"/>
      <c r="AR83" s="215"/>
      <c r="AS83" s="215"/>
      <c r="AT83" s="97">
        <v>275</v>
      </c>
      <c r="AU83" s="98"/>
      <c r="AV83" s="98"/>
      <c r="AW83" s="98"/>
      <c r="AX83" s="357"/>
    </row>
    <row r="84" spans="1:60" ht="36.75" customHeight="1">
      <c r="A84" s="132"/>
      <c r="B84" s="133"/>
      <c r="C84" s="133"/>
      <c r="D84" s="133"/>
      <c r="E84" s="133"/>
      <c r="F84" s="134"/>
      <c r="G84" s="247"/>
      <c r="H84" s="247"/>
      <c r="I84" s="247"/>
      <c r="J84" s="247"/>
      <c r="K84" s="247"/>
      <c r="L84" s="247"/>
      <c r="M84" s="247"/>
      <c r="N84" s="247"/>
      <c r="O84" s="247"/>
      <c r="P84" s="247"/>
      <c r="Q84" s="247"/>
      <c r="R84" s="247"/>
      <c r="S84" s="247"/>
      <c r="T84" s="247"/>
      <c r="U84" s="247"/>
      <c r="V84" s="247"/>
      <c r="W84" s="247"/>
      <c r="X84" s="248"/>
      <c r="Y84" s="207" t="s">
        <v>59</v>
      </c>
      <c r="Z84" s="118"/>
      <c r="AA84" s="119"/>
      <c r="AB84" s="100" t="s">
        <v>524</v>
      </c>
      <c r="AC84" s="101"/>
      <c r="AD84" s="102"/>
      <c r="AE84" s="100" t="s">
        <v>525</v>
      </c>
      <c r="AF84" s="101"/>
      <c r="AG84" s="101"/>
      <c r="AH84" s="101"/>
      <c r="AI84" s="102"/>
      <c r="AJ84" s="100" t="s">
        <v>526</v>
      </c>
      <c r="AK84" s="101"/>
      <c r="AL84" s="101"/>
      <c r="AM84" s="101"/>
      <c r="AN84" s="102"/>
      <c r="AO84" s="100" t="s">
        <v>527</v>
      </c>
      <c r="AP84" s="101"/>
      <c r="AQ84" s="101"/>
      <c r="AR84" s="101"/>
      <c r="AS84" s="102"/>
      <c r="AT84" s="100" t="s">
        <v>528</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69"/>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1"/>
      <c r="Z94" s="672"/>
      <c r="AA94" s="67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4" t="s">
        <v>75</v>
      </c>
      <c r="AU94" s="675"/>
      <c r="AV94" s="675"/>
      <c r="AW94" s="675"/>
      <c r="AX94" s="676"/>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3" t="s">
        <v>77</v>
      </c>
      <c r="B97" s="604"/>
      <c r="C97" s="633" t="s">
        <v>19</v>
      </c>
      <c r="D97" s="529"/>
      <c r="E97" s="529"/>
      <c r="F97" s="529"/>
      <c r="G97" s="529"/>
      <c r="H97" s="529"/>
      <c r="I97" s="529"/>
      <c r="J97" s="529"/>
      <c r="K97" s="634"/>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6" customHeight="1">
      <c r="A98" s="605"/>
      <c r="B98" s="606"/>
      <c r="C98" s="540" t="s">
        <v>483</v>
      </c>
      <c r="D98" s="541"/>
      <c r="E98" s="541"/>
      <c r="F98" s="541"/>
      <c r="G98" s="541"/>
      <c r="H98" s="541"/>
      <c r="I98" s="541"/>
      <c r="J98" s="541"/>
      <c r="K98" s="542"/>
      <c r="L98" s="184">
        <v>12600</v>
      </c>
      <c r="M98" s="185"/>
      <c r="N98" s="185"/>
      <c r="O98" s="185"/>
      <c r="P98" s="185"/>
      <c r="Q98" s="186"/>
      <c r="R98" s="184">
        <v>14600</v>
      </c>
      <c r="S98" s="185"/>
      <c r="T98" s="185"/>
      <c r="U98" s="185"/>
      <c r="V98" s="185"/>
      <c r="W98" s="186"/>
      <c r="X98" s="71" t="s">
        <v>546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5"/>
      <c r="B99" s="606"/>
      <c r="C99" s="600"/>
      <c r="D99" s="601"/>
      <c r="E99" s="601"/>
      <c r="F99" s="601"/>
      <c r="G99" s="601"/>
      <c r="H99" s="601"/>
      <c r="I99" s="601"/>
      <c r="J99" s="601"/>
      <c r="K99" s="602"/>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5"/>
      <c r="B100" s="606"/>
      <c r="C100" s="600"/>
      <c r="D100" s="601"/>
      <c r="E100" s="601"/>
      <c r="F100" s="601"/>
      <c r="G100" s="601"/>
      <c r="H100" s="601"/>
      <c r="I100" s="601"/>
      <c r="J100" s="601"/>
      <c r="K100" s="60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hidden="1" customHeight="1">
      <c r="A101" s="605"/>
      <c r="B101" s="606"/>
      <c r="C101" s="600"/>
      <c r="D101" s="601"/>
      <c r="E101" s="601"/>
      <c r="F101" s="601"/>
      <c r="G101" s="601"/>
      <c r="H101" s="601"/>
      <c r="I101" s="601"/>
      <c r="J101" s="601"/>
      <c r="K101" s="60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5"/>
      <c r="B102" s="606"/>
      <c r="C102" s="600"/>
      <c r="D102" s="601"/>
      <c r="E102" s="601"/>
      <c r="F102" s="601"/>
      <c r="G102" s="601"/>
      <c r="H102" s="601"/>
      <c r="I102" s="601"/>
      <c r="J102" s="601"/>
      <c r="K102" s="60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5"/>
      <c r="B103" s="606"/>
      <c r="C103" s="609"/>
      <c r="D103" s="610"/>
      <c r="E103" s="610"/>
      <c r="F103" s="610"/>
      <c r="G103" s="610"/>
      <c r="H103" s="610"/>
      <c r="I103" s="610"/>
      <c r="J103" s="610"/>
      <c r="K103" s="61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17.25" customHeight="1" thickBot="1">
      <c r="A104" s="607"/>
      <c r="B104" s="608"/>
      <c r="C104" s="594" t="s">
        <v>22</v>
      </c>
      <c r="D104" s="595"/>
      <c r="E104" s="595"/>
      <c r="F104" s="595"/>
      <c r="G104" s="595"/>
      <c r="H104" s="595"/>
      <c r="I104" s="595"/>
      <c r="J104" s="595"/>
      <c r="K104" s="596"/>
      <c r="L104" s="597">
        <f>SUM(L98:Q103)</f>
        <v>12600</v>
      </c>
      <c r="M104" s="598"/>
      <c r="N104" s="598"/>
      <c r="O104" s="598"/>
      <c r="P104" s="598"/>
      <c r="Q104" s="599"/>
      <c r="R104" s="597">
        <f>SUM(R98:W103)</f>
        <v>14600</v>
      </c>
      <c r="S104" s="598"/>
      <c r="T104" s="598"/>
      <c r="U104" s="598"/>
      <c r="V104" s="598"/>
      <c r="W104" s="59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1" customHeight="1">
      <c r="A108" s="644" t="s">
        <v>312</v>
      </c>
      <c r="B108" s="64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474</v>
      </c>
      <c r="AE108" s="351"/>
      <c r="AF108" s="351"/>
      <c r="AG108" s="347" t="s">
        <v>535</v>
      </c>
      <c r="AH108" s="348"/>
      <c r="AI108" s="348"/>
      <c r="AJ108" s="348"/>
      <c r="AK108" s="348"/>
      <c r="AL108" s="348"/>
      <c r="AM108" s="348"/>
      <c r="AN108" s="348"/>
      <c r="AO108" s="348"/>
      <c r="AP108" s="348"/>
      <c r="AQ108" s="348"/>
      <c r="AR108" s="348"/>
      <c r="AS108" s="348"/>
      <c r="AT108" s="348"/>
      <c r="AU108" s="348"/>
      <c r="AV108" s="348"/>
      <c r="AW108" s="348"/>
      <c r="AX108" s="349"/>
    </row>
    <row r="109" spans="1:50" ht="75" customHeight="1">
      <c r="A109" s="646"/>
      <c r="B109" s="647"/>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474</v>
      </c>
      <c r="AE109" s="303"/>
      <c r="AF109" s="303"/>
      <c r="AG109" s="282" t="s">
        <v>536</v>
      </c>
      <c r="AH109" s="259"/>
      <c r="AI109" s="259"/>
      <c r="AJ109" s="259"/>
      <c r="AK109" s="259"/>
      <c r="AL109" s="259"/>
      <c r="AM109" s="259"/>
      <c r="AN109" s="259"/>
      <c r="AO109" s="259"/>
      <c r="AP109" s="259"/>
      <c r="AQ109" s="259"/>
      <c r="AR109" s="259"/>
      <c r="AS109" s="259"/>
      <c r="AT109" s="259"/>
      <c r="AU109" s="259"/>
      <c r="AV109" s="259"/>
      <c r="AW109" s="259"/>
      <c r="AX109" s="283"/>
    </row>
    <row r="110" spans="1:50" ht="78" customHeight="1">
      <c r="A110" s="648"/>
      <c r="B110" s="649"/>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474</v>
      </c>
      <c r="AE110" s="333"/>
      <c r="AF110" s="333"/>
      <c r="AG110" s="342" t="s">
        <v>537</v>
      </c>
      <c r="AH110" s="247"/>
      <c r="AI110" s="247"/>
      <c r="AJ110" s="247"/>
      <c r="AK110" s="247"/>
      <c r="AL110" s="247"/>
      <c r="AM110" s="247"/>
      <c r="AN110" s="247"/>
      <c r="AO110" s="247"/>
      <c r="AP110" s="247"/>
      <c r="AQ110" s="247"/>
      <c r="AR110" s="247"/>
      <c r="AS110" s="247"/>
      <c r="AT110" s="247"/>
      <c r="AU110" s="247"/>
      <c r="AV110" s="247"/>
      <c r="AW110" s="247"/>
      <c r="AX110" s="328"/>
    </row>
    <row r="111" spans="1:50" ht="90"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474</v>
      </c>
      <c r="AE111" s="277"/>
      <c r="AF111" s="277"/>
      <c r="AG111" s="279" t="s">
        <v>530</v>
      </c>
      <c r="AH111" s="280"/>
      <c r="AI111" s="280"/>
      <c r="AJ111" s="280"/>
      <c r="AK111" s="280"/>
      <c r="AL111" s="280"/>
      <c r="AM111" s="280"/>
      <c r="AN111" s="280"/>
      <c r="AO111" s="280"/>
      <c r="AP111" s="280"/>
      <c r="AQ111" s="280"/>
      <c r="AR111" s="280"/>
      <c r="AS111" s="280"/>
      <c r="AT111" s="280"/>
      <c r="AU111" s="280"/>
      <c r="AV111" s="280"/>
      <c r="AW111" s="280"/>
      <c r="AX111" s="281"/>
    </row>
    <row r="112" spans="1:50" ht="57"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474</v>
      </c>
      <c r="AE112" s="303"/>
      <c r="AF112" s="303"/>
      <c r="AG112" s="282" t="s">
        <v>540</v>
      </c>
      <c r="AH112" s="259"/>
      <c r="AI112" s="259"/>
      <c r="AJ112" s="259"/>
      <c r="AK112" s="259"/>
      <c r="AL112" s="259"/>
      <c r="AM112" s="259"/>
      <c r="AN112" s="259"/>
      <c r="AO112" s="259"/>
      <c r="AP112" s="259"/>
      <c r="AQ112" s="259"/>
      <c r="AR112" s="259"/>
      <c r="AS112" s="259"/>
      <c r="AT112" s="259"/>
      <c r="AU112" s="259"/>
      <c r="AV112" s="259"/>
      <c r="AW112" s="259"/>
      <c r="AX112" s="283"/>
    </row>
    <row r="113" spans="1:64" ht="69"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539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476</v>
      </c>
      <c r="AE114" s="303"/>
      <c r="AF114" s="303"/>
      <c r="AG114" s="282" t="s">
        <v>517</v>
      </c>
      <c r="AH114" s="259"/>
      <c r="AI114" s="259"/>
      <c r="AJ114" s="259"/>
      <c r="AK114" s="259"/>
      <c r="AL114" s="259"/>
      <c r="AM114" s="259"/>
      <c r="AN114" s="259"/>
      <c r="AO114" s="259"/>
      <c r="AP114" s="259"/>
      <c r="AQ114" s="259"/>
      <c r="AR114" s="259"/>
      <c r="AS114" s="259"/>
      <c r="AT114" s="259"/>
      <c r="AU114" s="259"/>
      <c r="AV114" s="259"/>
      <c r="AW114" s="259"/>
      <c r="AX114" s="283"/>
    </row>
    <row r="115" spans="1:64" ht="131.2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541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476</v>
      </c>
      <c r="AE116" s="262"/>
      <c r="AF116" s="262"/>
      <c r="AG116" s="282" t="s">
        <v>517</v>
      </c>
      <c r="AH116" s="259"/>
      <c r="AI116" s="259"/>
      <c r="AJ116" s="259"/>
      <c r="AK116" s="259"/>
      <c r="AL116" s="259"/>
      <c r="AM116" s="259"/>
      <c r="AN116" s="259"/>
      <c r="AO116" s="259"/>
      <c r="AP116" s="259"/>
      <c r="AQ116" s="259"/>
      <c r="AR116" s="259"/>
      <c r="AS116" s="259"/>
      <c r="AT116" s="259"/>
      <c r="AU116" s="259"/>
      <c r="AV116" s="259"/>
      <c r="AW116" s="259"/>
      <c r="AX116" s="283"/>
      <c r="BI116" s="10"/>
      <c r="BJ116" s="10"/>
      <c r="BK116" s="10"/>
      <c r="BL116" s="10"/>
    </row>
    <row r="117" spans="1:64" ht="62.2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531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08.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542</v>
      </c>
      <c r="AH118" s="280"/>
      <c r="AI118" s="280"/>
      <c r="AJ118" s="280"/>
      <c r="AK118" s="280"/>
      <c r="AL118" s="280"/>
      <c r="AM118" s="280"/>
      <c r="AN118" s="280"/>
      <c r="AO118" s="280"/>
      <c r="AP118" s="280"/>
      <c r="AQ118" s="280"/>
      <c r="AR118" s="280"/>
      <c r="AS118" s="280"/>
      <c r="AT118" s="280"/>
      <c r="AU118" s="280"/>
      <c r="AV118" s="280"/>
      <c r="AW118" s="280"/>
      <c r="AX118" s="281"/>
    </row>
    <row r="119" spans="1:64" ht="62.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532</v>
      </c>
      <c r="AH119" s="259"/>
      <c r="AI119" s="259"/>
      <c r="AJ119" s="259"/>
      <c r="AK119" s="259"/>
      <c r="AL119" s="259"/>
      <c r="AM119" s="259"/>
      <c r="AN119" s="259"/>
      <c r="AO119" s="259"/>
      <c r="AP119" s="259"/>
      <c r="AQ119" s="259"/>
      <c r="AR119" s="259"/>
      <c r="AS119" s="259"/>
      <c r="AT119" s="259"/>
      <c r="AU119" s="259"/>
      <c r="AV119" s="259"/>
      <c r="AW119" s="259"/>
      <c r="AX119" s="283"/>
    </row>
    <row r="120" spans="1:64" ht="98.2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534</v>
      </c>
      <c r="AH120" s="259"/>
      <c r="AI120" s="259"/>
      <c r="AJ120" s="259"/>
      <c r="AK120" s="259"/>
      <c r="AL120" s="259"/>
      <c r="AM120" s="259"/>
      <c r="AN120" s="259"/>
      <c r="AO120" s="259"/>
      <c r="AP120" s="259"/>
      <c r="AQ120" s="259"/>
      <c r="AR120" s="259"/>
      <c r="AS120" s="259"/>
      <c r="AT120" s="259"/>
      <c r="AU120" s="259"/>
      <c r="AV120" s="259"/>
      <c r="AW120" s="259"/>
      <c r="AX120" s="283"/>
    </row>
    <row r="121" spans="1:64" ht="123"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538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476</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100.5" customHeight="1">
      <c r="A126" s="263" t="s">
        <v>58</v>
      </c>
      <c r="B126" s="393"/>
      <c r="C126" s="383" t="s">
        <v>64</v>
      </c>
      <c r="D126" s="431"/>
      <c r="E126" s="431"/>
      <c r="F126" s="432"/>
      <c r="G126" s="387" t="s">
        <v>520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8.75" customHeight="1" thickBot="1">
      <c r="A127" s="394"/>
      <c r="B127" s="395"/>
      <c r="C127" s="584" t="s">
        <v>68</v>
      </c>
      <c r="D127" s="585"/>
      <c r="E127" s="585"/>
      <c r="F127" s="586"/>
      <c r="G127" s="587" t="s">
        <v>518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37.5" customHeight="1" thickBot="1">
      <c r="A129" s="430" t="s">
        <v>547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6" customHeight="1" thickBot="1">
      <c r="A131" s="390" t="s">
        <v>306</v>
      </c>
      <c r="B131" s="391"/>
      <c r="C131" s="391"/>
      <c r="D131" s="391"/>
      <c r="E131" s="392"/>
      <c r="F131" s="423" t="s">
        <v>551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3.75" customHeight="1" thickBot="1">
      <c r="A133" s="557" t="s">
        <v>548</v>
      </c>
      <c r="B133" s="558"/>
      <c r="C133" s="558"/>
      <c r="D133" s="558"/>
      <c r="E133" s="559"/>
      <c r="F133" s="426" t="s">
        <v>552</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92" customHeight="1" thickBot="1">
      <c r="A135" s="354" t="s">
        <v>519</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t="s">
        <v>510</v>
      </c>
      <c r="H137" s="549"/>
      <c r="I137" s="549"/>
      <c r="J137" s="549"/>
      <c r="K137" s="549"/>
      <c r="L137" s="549"/>
      <c r="M137" s="549"/>
      <c r="N137" s="549"/>
      <c r="O137" s="549"/>
      <c r="P137" s="550"/>
      <c r="Q137" s="320" t="s">
        <v>225</v>
      </c>
      <c r="R137" s="320"/>
      <c r="S137" s="320"/>
      <c r="T137" s="320"/>
      <c r="U137" s="320"/>
      <c r="V137" s="320"/>
      <c r="W137" s="548" t="s">
        <v>510</v>
      </c>
      <c r="X137" s="549"/>
      <c r="Y137" s="549"/>
      <c r="Z137" s="549"/>
      <c r="AA137" s="549"/>
      <c r="AB137" s="549"/>
      <c r="AC137" s="549"/>
      <c r="AD137" s="549"/>
      <c r="AE137" s="549"/>
      <c r="AF137" s="550"/>
      <c r="AG137" s="320" t="s">
        <v>226</v>
      </c>
      <c r="AH137" s="320"/>
      <c r="AI137" s="320"/>
      <c r="AJ137" s="320"/>
      <c r="AK137" s="320"/>
      <c r="AL137" s="320"/>
      <c r="AM137" s="520" t="s">
        <v>509</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v>152</v>
      </c>
      <c r="H138" s="318"/>
      <c r="I138" s="318"/>
      <c r="J138" s="318"/>
      <c r="K138" s="318"/>
      <c r="L138" s="318"/>
      <c r="M138" s="318"/>
      <c r="N138" s="318"/>
      <c r="O138" s="318"/>
      <c r="P138" s="319"/>
      <c r="Q138" s="429" t="s">
        <v>228</v>
      </c>
      <c r="R138" s="429"/>
      <c r="S138" s="429"/>
      <c r="T138" s="429"/>
      <c r="U138" s="429"/>
      <c r="V138" s="429"/>
      <c r="W138" s="317">
        <v>154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507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c r="A180" s="370"/>
      <c r="B180" s="371"/>
      <c r="C180" s="371"/>
      <c r="D180" s="371"/>
      <c r="E180" s="371"/>
      <c r="F180" s="372"/>
      <c r="G180" s="361" t="s">
        <v>511</v>
      </c>
      <c r="H180" s="362"/>
      <c r="I180" s="362"/>
      <c r="J180" s="362"/>
      <c r="K180" s="363"/>
      <c r="L180" s="364" t="s">
        <v>516</v>
      </c>
      <c r="M180" s="365"/>
      <c r="N180" s="365"/>
      <c r="O180" s="365"/>
      <c r="P180" s="365"/>
      <c r="Q180" s="365"/>
      <c r="R180" s="365"/>
      <c r="S180" s="365"/>
      <c r="T180" s="365"/>
      <c r="U180" s="365"/>
      <c r="V180" s="365"/>
      <c r="W180" s="365"/>
      <c r="X180" s="366"/>
      <c r="Y180" s="396">
        <v>884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c r="A181" s="370"/>
      <c r="B181" s="371"/>
      <c r="C181" s="371"/>
      <c r="D181" s="371"/>
      <c r="E181" s="371"/>
      <c r="F181" s="372"/>
      <c r="G181" s="411" t="s">
        <v>513</v>
      </c>
      <c r="H181" s="412"/>
      <c r="I181" s="412"/>
      <c r="J181" s="412"/>
      <c r="K181" s="413"/>
      <c r="L181" s="414" t="s">
        <v>512</v>
      </c>
      <c r="M181" s="415"/>
      <c r="N181" s="415"/>
      <c r="O181" s="415"/>
      <c r="P181" s="415"/>
      <c r="Q181" s="415"/>
      <c r="R181" s="415"/>
      <c r="S181" s="415"/>
      <c r="T181" s="415"/>
      <c r="U181" s="415"/>
      <c r="V181" s="415"/>
      <c r="W181" s="415"/>
      <c r="X181" s="416"/>
      <c r="Y181" s="417">
        <v>467</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3.25" customHeight="1">
      <c r="A182" s="370"/>
      <c r="B182" s="371"/>
      <c r="C182" s="371"/>
      <c r="D182" s="371"/>
      <c r="E182" s="371"/>
      <c r="F182" s="372"/>
      <c r="G182" s="411" t="s">
        <v>515</v>
      </c>
      <c r="H182" s="412"/>
      <c r="I182" s="412"/>
      <c r="J182" s="412"/>
      <c r="K182" s="413"/>
      <c r="L182" s="414" t="s">
        <v>514</v>
      </c>
      <c r="M182" s="415"/>
      <c r="N182" s="415"/>
      <c r="O182" s="415"/>
      <c r="P182" s="415"/>
      <c r="Q182" s="415"/>
      <c r="R182" s="415"/>
      <c r="S182" s="415"/>
      <c r="T182" s="415"/>
      <c r="U182" s="415"/>
      <c r="V182" s="415"/>
      <c r="W182" s="415"/>
      <c r="X182" s="416"/>
      <c r="Y182" s="417">
        <v>80</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1431</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8.35" customHeight="1">
      <c r="A236" s="573">
        <v>1</v>
      </c>
      <c r="B236" s="573">
        <v>1</v>
      </c>
      <c r="C236" s="574" t="s">
        <v>486</v>
      </c>
      <c r="D236" s="575"/>
      <c r="E236" s="575"/>
      <c r="F236" s="575"/>
      <c r="G236" s="575"/>
      <c r="H236" s="575"/>
      <c r="I236" s="575"/>
      <c r="J236" s="575"/>
      <c r="K236" s="575"/>
      <c r="L236" s="575"/>
      <c r="M236" s="574" t="s">
        <v>508</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1431</v>
      </c>
      <c r="AL236" s="577"/>
      <c r="AM236" s="577"/>
      <c r="AN236" s="577"/>
      <c r="AO236" s="577"/>
      <c r="AP236" s="578"/>
      <c r="AQ236" s="574" t="s">
        <v>506</v>
      </c>
      <c r="AR236" s="575"/>
      <c r="AS236" s="575"/>
      <c r="AT236" s="575"/>
      <c r="AU236" s="576" t="s">
        <v>505</v>
      </c>
      <c r="AV236" s="577"/>
      <c r="AW236" s="577"/>
      <c r="AX236" s="578"/>
    </row>
    <row r="237" spans="1:50" ht="28.35" customHeight="1">
      <c r="A237" s="573">
        <v>2</v>
      </c>
      <c r="B237" s="573">
        <v>1</v>
      </c>
      <c r="C237" s="574" t="s">
        <v>487</v>
      </c>
      <c r="D237" s="575"/>
      <c r="E237" s="575"/>
      <c r="F237" s="575"/>
      <c r="G237" s="575"/>
      <c r="H237" s="575"/>
      <c r="I237" s="575"/>
      <c r="J237" s="575"/>
      <c r="K237" s="575"/>
      <c r="L237" s="575"/>
      <c r="M237" s="574" t="s">
        <v>488</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v>1406</v>
      </c>
      <c r="AL237" s="577"/>
      <c r="AM237" s="577"/>
      <c r="AN237" s="577"/>
      <c r="AO237" s="577"/>
      <c r="AP237" s="578"/>
      <c r="AQ237" s="574" t="s">
        <v>505</v>
      </c>
      <c r="AR237" s="575"/>
      <c r="AS237" s="575"/>
      <c r="AT237" s="575"/>
      <c r="AU237" s="576" t="s">
        <v>505</v>
      </c>
      <c r="AV237" s="577"/>
      <c r="AW237" s="577"/>
      <c r="AX237" s="578"/>
    </row>
    <row r="238" spans="1:50" ht="28.35" customHeight="1">
      <c r="A238" s="573">
        <v>3</v>
      </c>
      <c r="B238" s="573">
        <v>1</v>
      </c>
      <c r="C238" s="574" t="s">
        <v>489</v>
      </c>
      <c r="D238" s="575"/>
      <c r="E238" s="575"/>
      <c r="F238" s="575"/>
      <c r="G238" s="575"/>
      <c r="H238" s="575"/>
      <c r="I238" s="575"/>
      <c r="J238" s="575"/>
      <c r="K238" s="575"/>
      <c r="L238" s="575"/>
      <c r="M238" s="680" t="s">
        <v>490</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1"/>
      <c r="AK238" s="576">
        <v>1265</v>
      </c>
      <c r="AL238" s="577"/>
      <c r="AM238" s="577"/>
      <c r="AN238" s="577"/>
      <c r="AO238" s="577"/>
      <c r="AP238" s="578"/>
      <c r="AQ238" s="574" t="s">
        <v>505</v>
      </c>
      <c r="AR238" s="575"/>
      <c r="AS238" s="575"/>
      <c r="AT238" s="575"/>
      <c r="AU238" s="576" t="s">
        <v>505</v>
      </c>
      <c r="AV238" s="577"/>
      <c r="AW238" s="577"/>
      <c r="AX238" s="578"/>
    </row>
    <row r="239" spans="1:50" ht="28.35" customHeight="1">
      <c r="A239" s="573">
        <v>4</v>
      </c>
      <c r="B239" s="573">
        <v>1</v>
      </c>
      <c r="C239" s="574" t="s">
        <v>491</v>
      </c>
      <c r="D239" s="575"/>
      <c r="E239" s="575"/>
      <c r="F239" s="575"/>
      <c r="G239" s="575"/>
      <c r="H239" s="575"/>
      <c r="I239" s="575"/>
      <c r="J239" s="575"/>
      <c r="K239" s="575"/>
      <c r="L239" s="575"/>
      <c r="M239" s="574" t="s">
        <v>492</v>
      </c>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v>1169</v>
      </c>
      <c r="AL239" s="577"/>
      <c r="AM239" s="577"/>
      <c r="AN239" s="577"/>
      <c r="AO239" s="577"/>
      <c r="AP239" s="578"/>
      <c r="AQ239" s="574" t="s">
        <v>505</v>
      </c>
      <c r="AR239" s="575"/>
      <c r="AS239" s="575"/>
      <c r="AT239" s="575"/>
      <c r="AU239" s="576" t="s">
        <v>505</v>
      </c>
      <c r="AV239" s="577"/>
      <c r="AW239" s="577"/>
      <c r="AX239" s="578"/>
    </row>
    <row r="240" spans="1:50" ht="28.35" customHeight="1">
      <c r="A240" s="573">
        <v>5</v>
      </c>
      <c r="B240" s="573">
        <v>1</v>
      </c>
      <c r="C240" s="574" t="s">
        <v>493</v>
      </c>
      <c r="D240" s="575"/>
      <c r="E240" s="575"/>
      <c r="F240" s="575"/>
      <c r="G240" s="575"/>
      <c r="H240" s="575"/>
      <c r="I240" s="575"/>
      <c r="J240" s="575"/>
      <c r="K240" s="575"/>
      <c r="L240" s="575"/>
      <c r="M240" s="574" t="s">
        <v>494</v>
      </c>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v>1131</v>
      </c>
      <c r="AL240" s="577"/>
      <c r="AM240" s="577"/>
      <c r="AN240" s="577"/>
      <c r="AO240" s="577"/>
      <c r="AP240" s="578"/>
      <c r="AQ240" s="574" t="s">
        <v>505</v>
      </c>
      <c r="AR240" s="575"/>
      <c r="AS240" s="575"/>
      <c r="AT240" s="575"/>
      <c r="AU240" s="576" t="s">
        <v>505</v>
      </c>
      <c r="AV240" s="577"/>
      <c r="AW240" s="577"/>
      <c r="AX240" s="578"/>
    </row>
    <row r="241" spans="1:50" ht="28.35" customHeight="1">
      <c r="A241" s="573">
        <v>6</v>
      </c>
      <c r="B241" s="573">
        <v>1</v>
      </c>
      <c r="C241" s="574" t="s">
        <v>495</v>
      </c>
      <c r="D241" s="575"/>
      <c r="E241" s="575"/>
      <c r="F241" s="575"/>
      <c r="G241" s="575"/>
      <c r="H241" s="575"/>
      <c r="I241" s="575"/>
      <c r="J241" s="575"/>
      <c r="K241" s="575"/>
      <c r="L241" s="575"/>
      <c r="M241" s="574" t="s">
        <v>496</v>
      </c>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v>1065</v>
      </c>
      <c r="AL241" s="577"/>
      <c r="AM241" s="577"/>
      <c r="AN241" s="577"/>
      <c r="AO241" s="577"/>
      <c r="AP241" s="578"/>
      <c r="AQ241" s="574" t="s">
        <v>505</v>
      </c>
      <c r="AR241" s="575"/>
      <c r="AS241" s="575"/>
      <c r="AT241" s="575"/>
      <c r="AU241" s="576" t="s">
        <v>505</v>
      </c>
      <c r="AV241" s="577"/>
      <c r="AW241" s="577"/>
      <c r="AX241" s="578"/>
    </row>
    <row r="242" spans="1:50" ht="42" customHeight="1">
      <c r="A242" s="573">
        <v>7</v>
      </c>
      <c r="B242" s="573">
        <v>1</v>
      </c>
      <c r="C242" s="574" t="s">
        <v>497</v>
      </c>
      <c r="D242" s="575"/>
      <c r="E242" s="575"/>
      <c r="F242" s="575"/>
      <c r="G242" s="575"/>
      <c r="H242" s="575"/>
      <c r="I242" s="575"/>
      <c r="J242" s="575"/>
      <c r="K242" s="575"/>
      <c r="L242" s="575"/>
      <c r="M242" s="574" t="s">
        <v>498</v>
      </c>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v>929</v>
      </c>
      <c r="AL242" s="577"/>
      <c r="AM242" s="577"/>
      <c r="AN242" s="577"/>
      <c r="AO242" s="577"/>
      <c r="AP242" s="578"/>
      <c r="AQ242" s="574" t="s">
        <v>505</v>
      </c>
      <c r="AR242" s="575"/>
      <c r="AS242" s="575"/>
      <c r="AT242" s="575"/>
      <c r="AU242" s="576" t="s">
        <v>505</v>
      </c>
      <c r="AV242" s="577"/>
      <c r="AW242" s="577"/>
      <c r="AX242" s="578"/>
    </row>
    <row r="243" spans="1:50" ht="28.35" customHeight="1">
      <c r="A243" s="573">
        <v>8</v>
      </c>
      <c r="B243" s="573">
        <v>1</v>
      </c>
      <c r="C243" s="574" t="s">
        <v>499</v>
      </c>
      <c r="D243" s="575"/>
      <c r="E243" s="575"/>
      <c r="F243" s="575"/>
      <c r="G243" s="575"/>
      <c r="H243" s="575"/>
      <c r="I243" s="575"/>
      <c r="J243" s="575"/>
      <c r="K243" s="575"/>
      <c r="L243" s="575"/>
      <c r="M243" s="574" t="s">
        <v>500</v>
      </c>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v>786</v>
      </c>
      <c r="AL243" s="577"/>
      <c r="AM243" s="577"/>
      <c r="AN243" s="577"/>
      <c r="AO243" s="577"/>
      <c r="AP243" s="578"/>
      <c r="AQ243" s="574" t="s">
        <v>505</v>
      </c>
      <c r="AR243" s="575"/>
      <c r="AS243" s="575"/>
      <c r="AT243" s="575"/>
      <c r="AU243" s="576" t="s">
        <v>505</v>
      </c>
      <c r="AV243" s="577"/>
      <c r="AW243" s="577"/>
      <c r="AX243" s="578"/>
    </row>
    <row r="244" spans="1:50" ht="28.35" customHeight="1">
      <c r="A244" s="573">
        <v>9</v>
      </c>
      <c r="B244" s="573">
        <v>1</v>
      </c>
      <c r="C244" s="574" t="s">
        <v>501</v>
      </c>
      <c r="D244" s="575"/>
      <c r="E244" s="575"/>
      <c r="F244" s="575"/>
      <c r="G244" s="575"/>
      <c r="H244" s="575"/>
      <c r="I244" s="575"/>
      <c r="J244" s="575"/>
      <c r="K244" s="575"/>
      <c r="L244" s="575"/>
      <c r="M244" s="574" t="s">
        <v>502</v>
      </c>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v>699</v>
      </c>
      <c r="AL244" s="577"/>
      <c r="AM244" s="577"/>
      <c r="AN244" s="577"/>
      <c r="AO244" s="577"/>
      <c r="AP244" s="578"/>
      <c r="AQ244" s="574" t="s">
        <v>505</v>
      </c>
      <c r="AR244" s="575"/>
      <c r="AS244" s="575"/>
      <c r="AT244" s="575"/>
      <c r="AU244" s="576" t="s">
        <v>505</v>
      </c>
      <c r="AV244" s="577"/>
      <c r="AW244" s="577"/>
      <c r="AX244" s="578"/>
    </row>
    <row r="245" spans="1:50" ht="28.35" customHeight="1">
      <c r="A245" s="573">
        <v>10</v>
      </c>
      <c r="B245" s="573">
        <v>1</v>
      </c>
      <c r="C245" s="574" t="s">
        <v>503</v>
      </c>
      <c r="D245" s="575"/>
      <c r="E245" s="575"/>
      <c r="F245" s="575"/>
      <c r="G245" s="575"/>
      <c r="H245" s="575"/>
      <c r="I245" s="575"/>
      <c r="J245" s="575"/>
      <c r="K245" s="575"/>
      <c r="L245" s="575"/>
      <c r="M245" s="574" t="s">
        <v>504</v>
      </c>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v>642</v>
      </c>
      <c r="AL245" s="577"/>
      <c r="AM245" s="577"/>
      <c r="AN245" s="577"/>
      <c r="AO245" s="577"/>
      <c r="AP245" s="578"/>
      <c r="AQ245" s="574" t="s">
        <v>505</v>
      </c>
      <c r="AR245" s="575"/>
      <c r="AS245" s="575"/>
      <c r="AT245" s="575"/>
      <c r="AU245" s="576" t="s">
        <v>505</v>
      </c>
      <c r="AV245" s="577"/>
      <c r="AW245" s="577"/>
      <c r="AX245" s="578"/>
    </row>
    <row r="246" spans="1:50" ht="24" hidden="1" customHeight="1">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hidden="1" customHeight="1">
      <c r="A269" s="573">
        <v>1</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hidden="1" customHeight="1">
      <c r="A270" s="573">
        <v>2</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hidden="1" customHeight="1">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hidden="1" customHeight="1">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hidden="1" customHeight="1">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hidden="1" customHeight="1">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hidden="1" customHeight="1">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hidden="1" customHeight="1">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hidden="1" customHeight="1">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hidden="1" customHeight="1">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hidden="1" customHeight="1">
      <c r="A302" s="573">
        <v>1</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hidden="1" customHeight="1">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hidden="1" customHeight="1">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hidden="1" customHeight="1">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hidden="1" customHeight="1">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hidden="1" customHeight="1">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hidden="1" customHeight="1">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hidden="1" customHeight="1">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hidden="1" customHeight="1">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hidden="1" customHeight="1">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hidden="1" customHeight="1">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hidden="1" customHeight="1">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hidden="1" customHeight="1">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hidden="1" customHeight="1">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hidden="1" customHeight="1">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hidden="1" customHeight="1">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hidden="1" customHeight="1">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hidden="1" customHeight="1">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hidden="1" customHeight="1">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hidden="1" customHeight="1">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hidden="1" customHeight="1">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hidden="1" customHeight="1">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hidden="1" customHeight="1">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hidden="1" customHeight="1">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hidden="1" customHeight="1">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hidden="1" customHeight="1">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hidden="1" customHeight="1">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hidden="1" customHeight="1">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hidden="1" customHeight="1">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hidden="1" customHeight="1">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hidden="1" customHeight="1">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hidden="1" customHeight="1">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hidden="1" customHeight="1">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hidden="1" customHeight="1">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hidden="1" customHeight="1">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hidden="1" customHeight="1">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hidden="1" customHeight="1">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hidden="1" customHeight="1">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hidden="1" customHeight="1">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hidden="1" customHeight="1">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hidden="1" customHeight="1">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hidden="1" customHeight="1">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hidden="1" customHeight="1">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hidden="1" customHeight="1">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hidden="1" customHeight="1">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hidden="1" customHeight="1">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hidden="1" customHeight="1">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hidden="1" customHeight="1">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hidden="1" customHeight="1">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hidden="1" customHeight="1">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hidden="1" customHeight="1">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hidden="1" customHeight="1">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hidden="1" customHeight="1">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hidden="1" customHeight="1">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hidden="1" customHeight="1">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hidden="1" customHeight="1">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hidden="1" customHeight="1">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hidden="1" customHeight="1">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hidden="1" customHeight="1">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hidden="1" customHeight="1">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hidden="1" customHeight="1">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46" fitToHeight="5"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5" sqref="Q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t="s">
        <v>474</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474</v>
      </c>
      <c r="C23" s="15" t="str">
        <f t="shared" si="0"/>
        <v>地方創生</v>
      </c>
      <c r="D23" s="15" t="str">
        <f t="shared" si="7"/>
        <v>科学技術・イノベーション、子ども・若者育成支援、地方創生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4"/>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4"/>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4"/>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4"/>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4"/>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4"/>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4"/>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4"/>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4"/>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4"/>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5" t="s">
        <v>467</v>
      </c>
      <c r="AC51" s="686"/>
      <c r="AD51" s="68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5" t="s">
        <v>34</v>
      </c>
      <c r="B2" s="706"/>
      <c r="C2" s="706"/>
      <c r="D2" s="706"/>
      <c r="E2" s="706"/>
      <c r="F2" s="707"/>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699"/>
      <c r="B3" s="700"/>
      <c r="C3" s="700"/>
      <c r="D3" s="700"/>
      <c r="E3" s="700"/>
      <c r="F3" s="70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699"/>
      <c r="B4" s="700"/>
      <c r="C4" s="700"/>
      <c r="D4" s="700"/>
      <c r="E4" s="700"/>
      <c r="F4" s="701"/>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699"/>
      <c r="B5" s="700"/>
      <c r="C5" s="700"/>
      <c r="D5" s="700"/>
      <c r="E5" s="700"/>
      <c r="F5" s="701"/>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699"/>
      <c r="B6" s="700"/>
      <c r="C6" s="700"/>
      <c r="D6" s="700"/>
      <c r="E6" s="700"/>
      <c r="F6" s="701"/>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699"/>
      <c r="B7" s="700"/>
      <c r="C7" s="700"/>
      <c r="D7" s="700"/>
      <c r="E7" s="700"/>
      <c r="F7" s="701"/>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699"/>
      <c r="B8" s="700"/>
      <c r="C8" s="700"/>
      <c r="D8" s="700"/>
      <c r="E8" s="700"/>
      <c r="F8" s="701"/>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699"/>
      <c r="B9" s="700"/>
      <c r="C9" s="700"/>
      <c r="D9" s="700"/>
      <c r="E9" s="700"/>
      <c r="F9" s="701"/>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699"/>
      <c r="B10" s="700"/>
      <c r="C10" s="700"/>
      <c r="D10" s="700"/>
      <c r="E10" s="700"/>
      <c r="F10" s="701"/>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699"/>
      <c r="B11" s="700"/>
      <c r="C11" s="700"/>
      <c r="D11" s="700"/>
      <c r="E11" s="700"/>
      <c r="F11" s="701"/>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699"/>
      <c r="B12" s="700"/>
      <c r="C12" s="700"/>
      <c r="D12" s="700"/>
      <c r="E12" s="700"/>
      <c r="F12" s="701"/>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699"/>
      <c r="B13" s="700"/>
      <c r="C13" s="700"/>
      <c r="D13" s="700"/>
      <c r="E13" s="700"/>
      <c r="F13" s="701"/>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699"/>
      <c r="B14" s="700"/>
      <c r="C14" s="700"/>
      <c r="D14" s="700"/>
      <c r="E14" s="700"/>
      <c r="F14" s="701"/>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699"/>
      <c r="B15" s="700"/>
      <c r="C15" s="700"/>
      <c r="D15" s="700"/>
      <c r="E15" s="700"/>
      <c r="F15" s="701"/>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699"/>
      <c r="B16" s="700"/>
      <c r="C16" s="700"/>
      <c r="D16" s="700"/>
      <c r="E16" s="700"/>
      <c r="F16" s="70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699"/>
      <c r="B17" s="700"/>
      <c r="C17" s="700"/>
      <c r="D17" s="700"/>
      <c r="E17" s="700"/>
      <c r="F17" s="701"/>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699"/>
      <c r="B18" s="700"/>
      <c r="C18" s="700"/>
      <c r="D18" s="700"/>
      <c r="E18" s="700"/>
      <c r="F18" s="701"/>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699"/>
      <c r="B19" s="700"/>
      <c r="C19" s="700"/>
      <c r="D19" s="700"/>
      <c r="E19" s="700"/>
      <c r="F19" s="701"/>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699"/>
      <c r="B20" s="700"/>
      <c r="C20" s="700"/>
      <c r="D20" s="700"/>
      <c r="E20" s="700"/>
      <c r="F20" s="701"/>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699"/>
      <c r="B21" s="700"/>
      <c r="C21" s="700"/>
      <c r="D21" s="700"/>
      <c r="E21" s="700"/>
      <c r="F21" s="701"/>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699"/>
      <c r="B22" s="700"/>
      <c r="C22" s="700"/>
      <c r="D22" s="700"/>
      <c r="E22" s="700"/>
      <c r="F22" s="701"/>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699"/>
      <c r="B23" s="700"/>
      <c r="C23" s="700"/>
      <c r="D23" s="700"/>
      <c r="E23" s="700"/>
      <c r="F23" s="701"/>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699"/>
      <c r="B24" s="700"/>
      <c r="C24" s="700"/>
      <c r="D24" s="700"/>
      <c r="E24" s="700"/>
      <c r="F24" s="701"/>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699"/>
      <c r="B25" s="700"/>
      <c r="C25" s="700"/>
      <c r="D25" s="700"/>
      <c r="E25" s="700"/>
      <c r="F25" s="701"/>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699"/>
      <c r="B26" s="700"/>
      <c r="C26" s="700"/>
      <c r="D26" s="700"/>
      <c r="E26" s="700"/>
      <c r="F26" s="701"/>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699"/>
      <c r="B27" s="700"/>
      <c r="C27" s="700"/>
      <c r="D27" s="700"/>
      <c r="E27" s="700"/>
      <c r="F27" s="701"/>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699"/>
      <c r="B28" s="700"/>
      <c r="C28" s="700"/>
      <c r="D28" s="700"/>
      <c r="E28" s="700"/>
      <c r="F28" s="701"/>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699"/>
      <c r="B29" s="700"/>
      <c r="C29" s="700"/>
      <c r="D29" s="700"/>
      <c r="E29" s="700"/>
      <c r="F29" s="70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699"/>
      <c r="B30" s="700"/>
      <c r="C30" s="700"/>
      <c r="D30" s="700"/>
      <c r="E30" s="700"/>
      <c r="F30" s="701"/>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699"/>
      <c r="B31" s="700"/>
      <c r="C31" s="700"/>
      <c r="D31" s="700"/>
      <c r="E31" s="700"/>
      <c r="F31" s="701"/>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699"/>
      <c r="B32" s="700"/>
      <c r="C32" s="700"/>
      <c r="D32" s="700"/>
      <c r="E32" s="700"/>
      <c r="F32" s="701"/>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699"/>
      <c r="B33" s="700"/>
      <c r="C33" s="700"/>
      <c r="D33" s="700"/>
      <c r="E33" s="700"/>
      <c r="F33" s="701"/>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699"/>
      <c r="B34" s="700"/>
      <c r="C34" s="700"/>
      <c r="D34" s="700"/>
      <c r="E34" s="700"/>
      <c r="F34" s="701"/>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699"/>
      <c r="B35" s="700"/>
      <c r="C35" s="700"/>
      <c r="D35" s="700"/>
      <c r="E35" s="700"/>
      <c r="F35" s="701"/>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699"/>
      <c r="B36" s="700"/>
      <c r="C36" s="700"/>
      <c r="D36" s="700"/>
      <c r="E36" s="700"/>
      <c r="F36" s="701"/>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699"/>
      <c r="B37" s="700"/>
      <c r="C37" s="700"/>
      <c r="D37" s="700"/>
      <c r="E37" s="700"/>
      <c r="F37" s="701"/>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699"/>
      <c r="B38" s="700"/>
      <c r="C38" s="700"/>
      <c r="D38" s="700"/>
      <c r="E38" s="700"/>
      <c r="F38" s="701"/>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699"/>
      <c r="B39" s="700"/>
      <c r="C39" s="700"/>
      <c r="D39" s="700"/>
      <c r="E39" s="700"/>
      <c r="F39" s="701"/>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699"/>
      <c r="B40" s="700"/>
      <c r="C40" s="700"/>
      <c r="D40" s="700"/>
      <c r="E40" s="700"/>
      <c r="F40" s="701"/>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699"/>
      <c r="B41" s="700"/>
      <c r="C41" s="700"/>
      <c r="D41" s="700"/>
      <c r="E41" s="700"/>
      <c r="F41" s="701"/>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699"/>
      <c r="B42" s="700"/>
      <c r="C42" s="700"/>
      <c r="D42" s="700"/>
      <c r="E42" s="700"/>
      <c r="F42" s="70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699"/>
      <c r="B43" s="700"/>
      <c r="C43" s="700"/>
      <c r="D43" s="700"/>
      <c r="E43" s="700"/>
      <c r="F43" s="701"/>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699"/>
      <c r="B44" s="700"/>
      <c r="C44" s="700"/>
      <c r="D44" s="700"/>
      <c r="E44" s="700"/>
      <c r="F44" s="701"/>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699"/>
      <c r="B45" s="700"/>
      <c r="C45" s="700"/>
      <c r="D45" s="700"/>
      <c r="E45" s="700"/>
      <c r="F45" s="701"/>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699"/>
      <c r="B46" s="700"/>
      <c r="C46" s="700"/>
      <c r="D46" s="700"/>
      <c r="E46" s="700"/>
      <c r="F46" s="701"/>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699"/>
      <c r="B47" s="700"/>
      <c r="C47" s="700"/>
      <c r="D47" s="700"/>
      <c r="E47" s="700"/>
      <c r="F47" s="701"/>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699"/>
      <c r="B48" s="700"/>
      <c r="C48" s="700"/>
      <c r="D48" s="700"/>
      <c r="E48" s="700"/>
      <c r="F48" s="701"/>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699"/>
      <c r="B49" s="700"/>
      <c r="C49" s="700"/>
      <c r="D49" s="700"/>
      <c r="E49" s="700"/>
      <c r="F49" s="701"/>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699"/>
      <c r="B50" s="700"/>
      <c r="C50" s="700"/>
      <c r="D50" s="700"/>
      <c r="E50" s="700"/>
      <c r="F50" s="701"/>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699"/>
      <c r="B51" s="700"/>
      <c r="C51" s="700"/>
      <c r="D51" s="700"/>
      <c r="E51" s="700"/>
      <c r="F51" s="701"/>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699"/>
      <c r="B52" s="700"/>
      <c r="C52" s="700"/>
      <c r="D52" s="700"/>
      <c r="E52" s="700"/>
      <c r="F52" s="701"/>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02"/>
      <c r="B53" s="703"/>
      <c r="C53" s="703"/>
      <c r="D53" s="703"/>
      <c r="E53" s="703"/>
      <c r="F53" s="704"/>
      <c r="G53" s="687" t="s">
        <v>22</v>
      </c>
      <c r="H53" s="688"/>
      <c r="I53" s="688"/>
      <c r="J53" s="688"/>
      <c r="K53" s="688"/>
      <c r="L53" s="689"/>
      <c r="M53" s="690"/>
      <c r="N53" s="690"/>
      <c r="O53" s="690"/>
      <c r="P53" s="690"/>
      <c r="Q53" s="690"/>
      <c r="R53" s="690"/>
      <c r="S53" s="690"/>
      <c r="T53" s="690"/>
      <c r="U53" s="690"/>
      <c r="V53" s="690"/>
      <c r="W53" s="690"/>
      <c r="X53" s="691"/>
      <c r="Y53" s="692">
        <f>SUM(Y43:AB52)</f>
        <v>0</v>
      </c>
      <c r="Z53" s="693"/>
      <c r="AA53" s="693"/>
      <c r="AB53" s="694"/>
      <c r="AC53" s="687" t="s">
        <v>22</v>
      </c>
      <c r="AD53" s="688"/>
      <c r="AE53" s="688"/>
      <c r="AF53" s="688"/>
      <c r="AG53" s="688"/>
      <c r="AH53" s="689"/>
      <c r="AI53" s="690"/>
      <c r="AJ53" s="690"/>
      <c r="AK53" s="690"/>
      <c r="AL53" s="690"/>
      <c r="AM53" s="690"/>
      <c r="AN53" s="690"/>
      <c r="AO53" s="690"/>
      <c r="AP53" s="690"/>
      <c r="AQ53" s="690"/>
      <c r="AR53" s="690"/>
      <c r="AS53" s="690"/>
      <c r="AT53" s="691"/>
      <c r="AU53" s="692">
        <f>SUM(AU43:AX52)</f>
        <v>0</v>
      </c>
      <c r="AV53" s="693"/>
      <c r="AW53" s="693"/>
      <c r="AX53" s="695"/>
    </row>
    <row r="54" spans="1:50" s="51" customFormat="1" ht="24.75" customHeight="1" thickBot="1"/>
    <row r="55" spans="1:50" ht="30" customHeight="1">
      <c r="A55" s="705" t="s">
        <v>34</v>
      </c>
      <c r="B55" s="706"/>
      <c r="C55" s="706"/>
      <c r="D55" s="706"/>
      <c r="E55" s="706"/>
      <c r="F55" s="707"/>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699"/>
      <c r="B56" s="700"/>
      <c r="C56" s="700"/>
      <c r="D56" s="700"/>
      <c r="E56" s="700"/>
      <c r="F56" s="70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699"/>
      <c r="B57" s="700"/>
      <c r="C57" s="700"/>
      <c r="D57" s="700"/>
      <c r="E57" s="700"/>
      <c r="F57" s="701"/>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699"/>
      <c r="B58" s="700"/>
      <c r="C58" s="700"/>
      <c r="D58" s="700"/>
      <c r="E58" s="700"/>
      <c r="F58" s="701"/>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699"/>
      <c r="B59" s="700"/>
      <c r="C59" s="700"/>
      <c r="D59" s="700"/>
      <c r="E59" s="700"/>
      <c r="F59" s="701"/>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699"/>
      <c r="B60" s="700"/>
      <c r="C60" s="700"/>
      <c r="D60" s="700"/>
      <c r="E60" s="700"/>
      <c r="F60" s="701"/>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699"/>
      <c r="B61" s="700"/>
      <c r="C61" s="700"/>
      <c r="D61" s="700"/>
      <c r="E61" s="700"/>
      <c r="F61" s="701"/>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699"/>
      <c r="B62" s="700"/>
      <c r="C62" s="700"/>
      <c r="D62" s="700"/>
      <c r="E62" s="700"/>
      <c r="F62" s="701"/>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699"/>
      <c r="B63" s="700"/>
      <c r="C63" s="700"/>
      <c r="D63" s="700"/>
      <c r="E63" s="700"/>
      <c r="F63" s="701"/>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699"/>
      <c r="B64" s="700"/>
      <c r="C64" s="700"/>
      <c r="D64" s="700"/>
      <c r="E64" s="700"/>
      <c r="F64" s="701"/>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699"/>
      <c r="B65" s="700"/>
      <c r="C65" s="700"/>
      <c r="D65" s="700"/>
      <c r="E65" s="700"/>
      <c r="F65" s="701"/>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699"/>
      <c r="B66" s="700"/>
      <c r="C66" s="700"/>
      <c r="D66" s="700"/>
      <c r="E66" s="700"/>
      <c r="F66" s="701"/>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699"/>
      <c r="B67" s="700"/>
      <c r="C67" s="700"/>
      <c r="D67" s="700"/>
      <c r="E67" s="700"/>
      <c r="F67" s="701"/>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699"/>
      <c r="B68" s="700"/>
      <c r="C68" s="700"/>
      <c r="D68" s="700"/>
      <c r="E68" s="700"/>
      <c r="F68" s="701"/>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699"/>
      <c r="B69" s="700"/>
      <c r="C69" s="700"/>
      <c r="D69" s="700"/>
      <c r="E69" s="700"/>
      <c r="F69" s="70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699"/>
      <c r="B70" s="700"/>
      <c r="C70" s="700"/>
      <c r="D70" s="700"/>
      <c r="E70" s="700"/>
      <c r="F70" s="701"/>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699"/>
      <c r="B71" s="700"/>
      <c r="C71" s="700"/>
      <c r="D71" s="700"/>
      <c r="E71" s="700"/>
      <c r="F71" s="701"/>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699"/>
      <c r="B72" s="700"/>
      <c r="C72" s="700"/>
      <c r="D72" s="700"/>
      <c r="E72" s="700"/>
      <c r="F72" s="701"/>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699"/>
      <c r="B73" s="700"/>
      <c r="C73" s="700"/>
      <c r="D73" s="700"/>
      <c r="E73" s="700"/>
      <c r="F73" s="701"/>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699"/>
      <c r="B74" s="700"/>
      <c r="C74" s="700"/>
      <c r="D74" s="700"/>
      <c r="E74" s="700"/>
      <c r="F74" s="701"/>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699"/>
      <c r="B75" s="700"/>
      <c r="C75" s="700"/>
      <c r="D75" s="700"/>
      <c r="E75" s="700"/>
      <c r="F75" s="701"/>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699"/>
      <c r="B76" s="700"/>
      <c r="C76" s="700"/>
      <c r="D76" s="700"/>
      <c r="E76" s="700"/>
      <c r="F76" s="701"/>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699"/>
      <c r="B77" s="700"/>
      <c r="C77" s="700"/>
      <c r="D77" s="700"/>
      <c r="E77" s="700"/>
      <c r="F77" s="701"/>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699"/>
      <c r="B78" s="700"/>
      <c r="C78" s="700"/>
      <c r="D78" s="700"/>
      <c r="E78" s="700"/>
      <c r="F78" s="701"/>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699"/>
      <c r="B79" s="700"/>
      <c r="C79" s="700"/>
      <c r="D79" s="700"/>
      <c r="E79" s="700"/>
      <c r="F79" s="701"/>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699"/>
      <c r="B80" s="700"/>
      <c r="C80" s="700"/>
      <c r="D80" s="700"/>
      <c r="E80" s="700"/>
      <c r="F80" s="701"/>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699"/>
      <c r="B81" s="700"/>
      <c r="C81" s="700"/>
      <c r="D81" s="700"/>
      <c r="E81" s="700"/>
      <c r="F81" s="701"/>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699"/>
      <c r="B82" s="700"/>
      <c r="C82" s="700"/>
      <c r="D82" s="700"/>
      <c r="E82" s="700"/>
      <c r="F82" s="70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699"/>
      <c r="B83" s="700"/>
      <c r="C83" s="700"/>
      <c r="D83" s="700"/>
      <c r="E83" s="700"/>
      <c r="F83" s="701"/>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699"/>
      <c r="B84" s="700"/>
      <c r="C84" s="700"/>
      <c r="D84" s="700"/>
      <c r="E84" s="700"/>
      <c r="F84" s="701"/>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699"/>
      <c r="B85" s="700"/>
      <c r="C85" s="700"/>
      <c r="D85" s="700"/>
      <c r="E85" s="700"/>
      <c r="F85" s="701"/>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699"/>
      <c r="B86" s="700"/>
      <c r="C86" s="700"/>
      <c r="D86" s="700"/>
      <c r="E86" s="700"/>
      <c r="F86" s="701"/>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699"/>
      <c r="B87" s="700"/>
      <c r="C87" s="700"/>
      <c r="D87" s="700"/>
      <c r="E87" s="700"/>
      <c r="F87" s="701"/>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699"/>
      <c r="B88" s="700"/>
      <c r="C88" s="700"/>
      <c r="D88" s="700"/>
      <c r="E88" s="700"/>
      <c r="F88" s="701"/>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699"/>
      <c r="B89" s="700"/>
      <c r="C89" s="700"/>
      <c r="D89" s="700"/>
      <c r="E89" s="700"/>
      <c r="F89" s="701"/>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699"/>
      <c r="B90" s="700"/>
      <c r="C90" s="700"/>
      <c r="D90" s="700"/>
      <c r="E90" s="700"/>
      <c r="F90" s="701"/>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699"/>
      <c r="B91" s="700"/>
      <c r="C91" s="700"/>
      <c r="D91" s="700"/>
      <c r="E91" s="700"/>
      <c r="F91" s="701"/>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699"/>
      <c r="B92" s="700"/>
      <c r="C92" s="700"/>
      <c r="D92" s="700"/>
      <c r="E92" s="700"/>
      <c r="F92" s="701"/>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699"/>
      <c r="B93" s="700"/>
      <c r="C93" s="700"/>
      <c r="D93" s="700"/>
      <c r="E93" s="700"/>
      <c r="F93" s="701"/>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699"/>
      <c r="B94" s="700"/>
      <c r="C94" s="700"/>
      <c r="D94" s="700"/>
      <c r="E94" s="700"/>
      <c r="F94" s="701"/>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699"/>
      <c r="B95" s="700"/>
      <c r="C95" s="700"/>
      <c r="D95" s="700"/>
      <c r="E95" s="700"/>
      <c r="F95" s="70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699"/>
      <c r="B96" s="700"/>
      <c r="C96" s="700"/>
      <c r="D96" s="700"/>
      <c r="E96" s="700"/>
      <c r="F96" s="701"/>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699"/>
      <c r="B97" s="700"/>
      <c r="C97" s="700"/>
      <c r="D97" s="700"/>
      <c r="E97" s="700"/>
      <c r="F97" s="701"/>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699"/>
      <c r="B98" s="700"/>
      <c r="C98" s="700"/>
      <c r="D98" s="700"/>
      <c r="E98" s="700"/>
      <c r="F98" s="701"/>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699"/>
      <c r="B99" s="700"/>
      <c r="C99" s="700"/>
      <c r="D99" s="700"/>
      <c r="E99" s="700"/>
      <c r="F99" s="701"/>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699"/>
      <c r="B100" s="700"/>
      <c r="C100" s="700"/>
      <c r="D100" s="700"/>
      <c r="E100" s="700"/>
      <c r="F100" s="701"/>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699"/>
      <c r="B101" s="700"/>
      <c r="C101" s="700"/>
      <c r="D101" s="700"/>
      <c r="E101" s="700"/>
      <c r="F101" s="701"/>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699"/>
      <c r="B102" s="700"/>
      <c r="C102" s="700"/>
      <c r="D102" s="700"/>
      <c r="E102" s="700"/>
      <c r="F102" s="701"/>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699"/>
      <c r="B103" s="700"/>
      <c r="C103" s="700"/>
      <c r="D103" s="700"/>
      <c r="E103" s="700"/>
      <c r="F103" s="701"/>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699"/>
      <c r="B104" s="700"/>
      <c r="C104" s="700"/>
      <c r="D104" s="700"/>
      <c r="E104" s="700"/>
      <c r="F104" s="701"/>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699"/>
      <c r="B105" s="700"/>
      <c r="C105" s="700"/>
      <c r="D105" s="700"/>
      <c r="E105" s="700"/>
      <c r="F105" s="701"/>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02"/>
      <c r="B106" s="703"/>
      <c r="C106" s="703"/>
      <c r="D106" s="703"/>
      <c r="E106" s="703"/>
      <c r="F106" s="704"/>
      <c r="G106" s="687" t="s">
        <v>22</v>
      </c>
      <c r="H106" s="688"/>
      <c r="I106" s="688"/>
      <c r="J106" s="688"/>
      <c r="K106" s="688"/>
      <c r="L106" s="689"/>
      <c r="M106" s="690"/>
      <c r="N106" s="690"/>
      <c r="O106" s="690"/>
      <c r="P106" s="690"/>
      <c r="Q106" s="690"/>
      <c r="R106" s="690"/>
      <c r="S106" s="690"/>
      <c r="T106" s="690"/>
      <c r="U106" s="690"/>
      <c r="V106" s="690"/>
      <c r="W106" s="690"/>
      <c r="X106" s="691"/>
      <c r="Y106" s="692">
        <f>SUM(Y96:AB105)</f>
        <v>0</v>
      </c>
      <c r="Z106" s="693"/>
      <c r="AA106" s="693"/>
      <c r="AB106" s="694"/>
      <c r="AC106" s="687" t="s">
        <v>22</v>
      </c>
      <c r="AD106" s="688"/>
      <c r="AE106" s="688"/>
      <c r="AF106" s="688"/>
      <c r="AG106" s="688"/>
      <c r="AH106" s="689"/>
      <c r="AI106" s="690"/>
      <c r="AJ106" s="690"/>
      <c r="AK106" s="690"/>
      <c r="AL106" s="690"/>
      <c r="AM106" s="690"/>
      <c r="AN106" s="690"/>
      <c r="AO106" s="690"/>
      <c r="AP106" s="690"/>
      <c r="AQ106" s="690"/>
      <c r="AR106" s="690"/>
      <c r="AS106" s="690"/>
      <c r="AT106" s="691"/>
      <c r="AU106" s="692">
        <f>SUM(AU96:AX105)</f>
        <v>0</v>
      </c>
      <c r="AV106" s="693"/>
      <c r="AW106" s="693"/>
      <c r="AX106" s="695"/>
    </row>
    <row r="107" spans="1:50" s="51" customFormat="1" ht="24.75" customHeight="1" thickBot="1"/>
    <row r="108" spans="1:50" ht="30" customHeight="1">
      <c r="A108" s="705" t="s">
        <v>34</v>
      </c>
      <c r="B108" s="706"/>
      <c r="C108" s="706"/>
      <c r="D108" s="706"/>
      <c r="E108" s="706"/>
      <c r="F108" s="707"/>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699"/>
      <c r="B109" s="700"/>
      <c r="C109" s="700"/>
      <c r="D109" s="700"/>
      <c r="E109" s="700"/>
      <c r="F109" s="70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699"/>
      <c r="B110" s="700"/>
      <c r="C110" s="700"/>
      <c r="D110" s="700"/>
      <c r="E110" s="700"/>
      <c r="F110" s="701"/>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699"/>
      <c r="B111" s="700"/>
      <c r="C111" s="700"/>
      <c r="D111" s="700"/>
      <c r="E111" s="700"/>
      <c r="F111" s="701"/>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699"/>
      <c r="B112" s="700"/>
      <c r="C112" s="700"/>
      <c r="D112" s="700"/>
      <c r="E112" s="700"/>
      <c r="F112" s="701"/>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699"/>
      <c r="B113" s="700"/>
      <c r="C113" s="700"/>
      <c r="D113" s="700"/>
      <c r="E113" s="700"/>
      <c r="F113" s="701"/>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699"/>
      <c r="B114" s="700"/>
      <c r="C114" s="700"/>
      <c r="D114" s="700"/>
      <c r="E114" s="700"/>
      <c r="F114" s="701"/>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699"/>
      <c r="B115" s="700"/>
      <c r="C115" s="700"/>
      <c r="D115" s="700"/>
      <c r="E115" s="700"/>
      <c r="F115" s="701"/>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699"/>
      <c r="B116" s="700"/>
      <c r="C116" s="700"/>
      <c r="D116" s="700"/>
      <c r="E116" s="700"/>
      <c r="F116" s="701"/>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699"/>
      <c r="B117" s="700"/>
      <c r="C117" s="700"/>
      <c r="D117" s="700"/>
      <c r="E117" s="700"/>
      <c r="F117" s="701"/>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699"/>
      <c r="B118" s="700"/>
      <c r="C118" s="700"/>
      <c r="D118" s="700"/>
      <c r="E118" s="700"/>
      <c r="F118" s="701"/>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699"/>
      <c r="B119" s="700"/>
      <c r="C119" s="700"/>
      <c r="D119" s="700"/>
      <c r="E119" s="700"/>
      <c r="F119" s="701"/>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699"/>
      <c r="B120" s="700"/>
      <c r="C120" s="700"/>
      <c r="D120" s="700"/>
      <c r="E120" s="700"/>
      <c r="F120" s="701"/>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699"/>
      <c r="B121" s="700"/>
      <c r="C121" s="700"/>
      <c r="D121" s="700"/>
      <c r="E121" s="700"/>
      <c r="F121" s="701"/>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699"/>
      <c r="B122" s="700"/>
      <c r="C122" s="700"/>
      <c r="D122" s="700"/>
      <c r="E122" s="700"/>
      <c r="F122" s="70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699"/>
      <c r="B123" s="700"/>
      <c r="C123" s="700"/>
      <c r="D123" s="700"/>
      <c r="E123" s="700"/>
      <c r="F123" s="701"/>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699"/>
      <c r="B124" s="700"/>
      <c r="C124" s="700"/>
      <c r="D124" s="700"/>
      <c r="E124" s="700"/>
      <c r="F124" s="701"/>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699"/>
      <c r="B125" s="700"/>
      <c r="C125" s="700"/>
      <c r="D125" s="700"/>
      <c r="E125" s="700"/>
      <c r="F125" s="701"/>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699"/>
      <c r="B126" s="700"/>
      <c r="C126" s="700"/>
      <c r="D126" s="700"/>
      <c r="E126" s="700"/>
      <c r="F126" s="701"/>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699"/>
      <c r="B127" s="700"/>
      <c r="C127" s="700"/>
      <c r="D127" s="700"/>
      <c r="E127" s="700"/>
      <c r="F127" s="701"/>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699"/>
      <c r="B128" s="700"/>
      <c r="C128" s="700"/>
      <c r="D128" s="700"/>
      <c r="E128" s="700"/>
      <c r="F128" s="701"/>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699"/>
      <c r="B129" s="700"/>
      <c r="C129" s="700"/>
      <c r="D129" s="700"/>
      <c r="E129" s="700"/>
      <c r="F129" s="701"/>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699"/>
      <c r="B130" s="700"/>
      <c r="C130" s="700"/>
      <c r="D130" s="700"/>
      <c r="E130" s="700"/>
      <c r="F130" s="701"/>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699"/>
      <c r="B131" s="700"/>
      <c r="C131" s="700"/>
      <c r="D131" s="700"/>
      <c r="E131" s="700"/>
      <c r="F131" s="701"/>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699"/>
      <c r="B132" s="700"/>
      <c r="C132" s="700"/>
      <c r="D132" s="700"/>
      <c r="E132" s="700"/>
      <c r="F132" s="701"/>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699"/>
      <c r="B133" s="700"/>
      <c r="C133" s="700"/>
      <c r="D133" s="700"/>
      <c r="E133" s="700"/>
      <c r="F133" s="701"/>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699"/>
      <c r="B134" s="700"/>
      <c r="C134" s="700"/>
      <c r="D134" s="700"/>
      <c r="E134" s="700"/>
      <c r="F134" s="701"/>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699"/>
      <c r="B135" s="700"/>
      <c r="C135" s="700"/>
      <c r="D135" s="700"/>
      <c r="E135" s="700"/>
      <c r="F135" s="70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699"/>
      <c r="B136" s="700"/>
      <c r="C136" s="700"/>
      <c r="D136" s="700"/>
      <c r="E136" s="700"/>
      <c r="F136" s="701"/>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699"/>
      <c r="B137" s="700"/>
      <c r="C137" s="700"/>
      <c r="D137" s="700"/>
      <c r="E137" s="700"/>
      <c r="F137" s="701"/>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699"/>
      <c r="B138" s="700"/>
      <c r="C138" s="700"/>
      <c r="D138" s="700"/>
      <c r="E138" s="700"/>
      <c r="F138" s="701"/>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699"/>
      <c r="B139" s="700"/>
      <c r="C139" s="700"/>
      <c r="D139" s="700"/>
      <c r="E139" s="700"/>
      <c r="F139" s="701"/>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699"/>
      <c r="B140" s="700"/>
      <c r="C140" s="700"/>
      <c r="D140" s="700"/>
      <c r="E140" s="700"/>
      <c r="F140" s="701"/>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699"/>
      <c r="B141" s="700"/>
      <c r="C141" s="700"/>
      <c r="D141" s="700"/>
      <c r="E141" s="700"/>
      <c r="F141" s="701"/>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699"/>
      <c r="B142" s="700"/>
      <c r="C142" s="700"/>
      <c r="D142" s="700"/>
      <c r="E142" s="700"/>
      <c r="F142" s="701"/>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699"/>
      <c r="B143" s="700"/>
      <c r="C143" s="700"/>
      <c r="D143" s="700"/>
      <c r="E143" s="700"/>
      <c r="F143" s="701"/>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699"/>
      <c r="B144" s="700"/>
      <c r="C144" s="700"/>
      <c r="D144" s="700"/>
      <c r="E144" s="700"/>
      <c r="F144" s="701"/>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699"/>
      <c r="B145" s="700"/>
      <c r="C145" s="700"/>
      <c r="D145" s="700"/>
      <c r="E145" s="700"/>
      <c r="F145" s="701"/>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699"/>
      <c r="B146" s="700"/>
      <c r="C146" s="700"/>
      <c r="D146" s="700"/>
      <c r="E146" s="700"/>
      <c r="F146" s="701"/>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699"/>
      <c r="B147" s="700"/>
      <c r="C147" s="700"/>
      <c r="D147" s="700"/>
      <c r="E147" s="700"/>
      <c r="F147" s="701"/>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699"/>
      <c r="B148" s="700"/>
      <c r="C148" s="700"/>
      <c r="D148" s="700"/>
      <c r="E148" s="700"/>
      <c r="F148" s="70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699"/>
      <c r="B149" s="700"/>
      <c r="C149" s="700"/>
      <c r="D149" s="700"/>
      <c r="E149" s="700"/>
      <c r="F149" s="701"/>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699"/>
      <c r="B150" s="700"/>
      <c r="C150" s="700"/>
      <c r="D150" s="700"/>
      <c r="E150" s="700"/>
      <c r="F150" s="701"/>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699"/>
      <c r="B151" s="700"/>
      <c r="C151" s="700"/>
      <c r="D151" s="700"/>
      <c r="E151" s="700"/>
      <c r="F151" s="701"/>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699"/>
      <c r="B152" s="700"/>
      <c r="C152" s="700"/>
      <c r="D152" s="700"/>
      <c r="E152" s="700"/>
      <c r="F152" s="701"/>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699"/>
      <c r="B153" s="700"/>
      <c r="C153" s="700"/>
      <c r="D153" s="700"/>
      <c r="E153" s="700"/>
      <c r="F153" s="701"/>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699"/>
      <c r="B154" s="700"/>
      <c r="C154" s="700"/>
      <c r="D154" s="700"/>
      <c r="E154" s="700"/>
      <c r="F154" s="701"/>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699"/>
      <c r="B155" s="700"/>
      <c r="C155" s="700"/>
      <c r="D155" s="700"/>
      <c r="E155" s="700"/>
      <c r="F155" s="701"/>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699"/>
      <c r="B156" s="700"/>
      <c r="C156" s="700"/>
      <c r="D156" s="700"/>
      <c r="E156" s="700"/>
      <c r="F156" s="701"/>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699"/>
      <c r="B157" s="700"/>
      <c r="C157" s="700"/>
      <c r="D157" s="700"/>
      <c r="E157" s="700"/>
      <c r="F157" s="701"/>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699"/>
      <c r="B158" s="700"/>
      <c r="C158" s="700"/>
      <c r="D158" s="700"/>
      <c r="E158" s="700"/>
      <c r="F158" s="701"/>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02"/>
      <c r="B159" s="703"/>
      <c r="C159" s="703"/>
      <c r="D159" s="703"/>
      <c r="E159" s="703"/>
      <c r="F159" s="704"/>
      <c r="G159" s="687" t="s">
        <v>22</v>
      </c>
      <c r="H159" s="688"/>
      <c r="I159" s="688"/>
      <c r="J159" s="688"/>
      <c r="K159" s="688"/>
      <c r="L159" s="689"/>
      <c r="M159" s="690"/>
      <c r="N159" s="690"/>
      <c r="O159" s="690"/>
      <c r="P159" s="690"/>
      <c r="Q159" s="690"/>
      <c r="R159" s="690"/>
      <c r="S159" s="690"/>
      <c r="T159" s="690"/>
      <c r="U159" s="690"/>
      <c r="V159" s="690"/>
      <c r="W159" s="690"/>
      <c r="X159" s="691"/>
      <c r="Y159" s="692">
        <f>SUM(Y149:AB158)</f>
        <v>0</v>
      </c>
      <c r="Z159" s="693"/>
      <c r="AA159" s="693"/>
      <c r="AB159" s="694"/>
      <c r="AC159" s="687" t="s">
        <v>22</v>
      </c>
      <c r="AD159" s="688"/>
      <c r="AE159" s="688"/>
      <c r="AF159" s="688"/>
      <c r="AG159" s="688"/>
      <c r="AH159" s="689"/>
      <c r="AI159" s="690"/>
      <c r="AJ159" s="690"/>
      <c r="AK159" s="690"/>
      <c r="AL159" s="690"/>
      <c r="AM159" s="690"/>
      <c r="AN159" s="690"/>
      <c r="AO159" s="690"/>
      <c r="AP159" s="690"/>
      <c r="AQ159" s="690"/>
      <c r="AR159" s="690"/>
      <c r="AS159" s="690"/>
      <c r="AT159" s="691"/>
      <c r="AU159" s="692">
        <f>SUM(AU149:AX158)</f>
        <v>0</v>
      </c>
      <c r="AV159" s="693"/>
      <c r="AW159" s="693"/>
      <c r="AX159" s="695"/>
    </row>
    <row r="160" spans="1:50" s="51" customFormat="1" ht="24.75" customHeight="1" thickBot="1"/>
    <row r="161" spans="1:50" ht="30" customHeight="1">
      <c r="A161" s="705" t="s">
        <v>34</v>
      </c>
      <c r="B161" s="706"/>
      <c r="C161" s="706"/>
      <c r="D161" s="706"/>
      <c r="E161" s="706"/>
      <c r="F161" s="707"/>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699"/>
      <c r="B162" s="700"/>
      <c r="C162" s="700"/>
      <c r="D162" s="700"/>
      <c r="E162" s="700"/>
      <c r="F162" s="70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699"/>
      <c r="B163" s="700"/>
      <c r="C163" s="700"/>
      <c r="D163" s="700"/>
      <c r="E163" s="700"/>
      <c r="F163" s="701"/>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699"/>
      <c r="B164" s="700"/>
      <c r="C164" s="700"/>
      <c r="D164" s="700"/>
      <c r="E164" s="700"/>
      <c r="F164" s="701"/>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699"/>
      <c r="B165" s="700"/>
      <c r="C165" s="700"/>
      <c r="D165" s="700"/>
      <c r="E165" s="700"/>
      <c r="F165" s="701"/>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699"/>
      <c r="B166" s="700"/>
      <c r="C166" s="700"/>
      <c r="D166" s="700"/>
      <c r="E166" s="700"/>
      <c r="F166" s="701"/>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699"/>
      <c r="B167" s="700"/>
      <c r="C167" s="700"/>
      <c r="D167" s="700"/>
      <c r="E167" s="700"/>
      <c r="F167" s="701"/>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699"/>
      <c r="B168" s="700"/>
      <c r="C168" s="700"/>
      <c r="D168" s="700"/>
      <c r="E168" s="700"/>
      <c r="F168" s="701"/>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699"/>
      <c r="B169" s="700"/>
      <c r="C169" s="700"/>
      <c r="D169" s="700"/>
      <c r="E169" s="700"/>
      <c r="F169" s="701"/>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699"/>
      <c r="B170" s="700"/>
      <c r="C170" s="700"/>
      <c r="D170" s="700"/>
      <c r="E170" s="700"/>
      <c r="F170" s="701"/>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699"/>
      <c r="B171" s="700"/>
      <c r="C171" s="700"/>
      <c r="D171" s="700"/>
      <c r="E171" s="700"/>
      <c r="F171" s="701"/>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699"/>
      <c r="B172" s="700"/>
      <c r="C172" s="700"/>
      <c r="D172" s="700"/>
      <c r="E172" s="700"/>
      <c r="F172" s="701"/>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699"/>
      <c r="B173" s="700"/>
      <c r="C173" s="700"/>
      <c r="D173" s="700"/>
      <c r="E173" s="700"/>
      <c r="F173" s="701"/>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699"/>
      <c r="B174" s="700"/>
      <c r="C174" s="700"/>
      <c r="D174" s="700"/>
      <c r="E174" s="700"/>
      <c r="F174" s="701"/>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699"/>
      <c r="B175" s="700"/>
      <c r="C175" s="700"/>
      <c r="D175" s="700"/>
      <c r="E175" s="700"/>
      <c r="F175" s="70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699"/>
      <c r="B176" s="700"/>
      <c r="C176" s="700"/>
      <c r="D176" s="700"/>
      <c r="E176" s="700"/>
      <c r="F176" s="701"/>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699"/>
      <c r="B177" s="700"/>
      <c r="C177" s="700"/>
      <c r="D177" s="700"/>
      <c r="E177" s="700"/>
      <c r="F177" s="701"/>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699"/>
      <c r="B178" s="700"/>
      <c r="C178" s="700"/>
      <c r="D178" s="700"/>
      <c r="E178" s="700"/>
      <c r="F178" s="701"/>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699"/>
      <c r="B179" s="700"/>
      <c r="C179" s="700"/>
      <c r="D179" s="700"/>
      <c r="E179" s="700"/>
      <c r="F179" s="701"/>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699"/>
      <c r="B180" s="700"/>
      <c r="C180" s="700"/>
      <c r="D180" s="700"/>
      <c r="E180" s="700"/>
      <c r="F180" s="701"/>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699"/>
      <c r="B181" s="700"/>
      <c r="C181" s="700"/>
      <c r="D181" s="700"/>
      <c r="E181" s="700"/>
      <c r="F181" s="701"/>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699"/>
      <c r="B182" s="700"/>
      <c r="C182" s="700"/>
      <c r="D182" s="700"/>
      <c r="E182" s="700"/>
      <c r="F182" s="70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699"/>
      <c r="B183" s="700"/>
      <c r="C183" s="700"/>
      <c r="D183" s="700"/>
      <c r="E183" s="700"/>
      <c r="F183" s="70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699"/>
      <c r="B184" s="700"/>
      <c r="C184" s="700"/>
      <c r="D184" s="700"/>
      <c r="E184" s="700"/>
      <c r="F184" s="70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699"/>
      <c r="B185" s="700"/>
      <c r="C185" s="700"/>
      <c r="D185" s="700"/>
      <c r="E185" s="700"/>
      <c r="F185" s="70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699"/>
      <c r="B186" s="700"/>
      <c r="C186" s="700"/>
      <c r="D186" s="700"/>
      <c r="E186" s="700"/>
      <c r="F186" s="701"/>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699"/>
      <c r="B187" s="700"/>
      <c r="C187" s="700"/>
      <c r="D187" s="700"/>
      <c r="E187" s="700"/>
      <c r="F187" s="701"/>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699"/>
      <c r="B188" s="700"/>
      <c r="C188" s="700"/>
      <c r="D188" s="700"/>
      <c r="E188" s="700"/>
      <c r="F188" s="70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699"/>
      <c r="B189" s="700"/>
      <c r="C189" s="700"/>
      <c r="D189" s="700"/>
      <c r="E189" s="700"/>
      <c r="F189" s="701"/>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699"/>
      <c r="B190" s="700"/>
      <c r="C190" s="700"/>
      <c r="D190" s="700"/>
      <c r="E190" s="700"/>
      <c r="F190" s="701"/>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699"/>
      <c r="B191" s="700"/>
      <c r="C191" s="700"/>
      <c r="D191" s="700"/>
      <c r="E191" s="700"/>
      <c r="F191" s="701"/>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699"/>
      <c r="B192" s="700"/>
      <c r="C192" s="700"/>
      <c r="D192" s="700"/>
      <c r="E192" s="700"/>
      <c r="F192" s="701"/>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699"/>
      <c r="B193" s="700"/>
      <c r="C193" s="700"/>
      <c r="D193" s="700"/>
      <c r="E193" s="700"/>
      <c r="F193" s="701"/>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699"/>
      <c r="B194" s="700"/>
      <c r="C194" s="700"/>
      <c r="D194" s="700"/>
      <c r="E194" s="700"/>
      <c r="F194" s="701"/>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699"/>
      <c r="B195" s="700"/>
      <c r="C195" s="700"/>
      <c r="D195" s="700"/>
      <c r="E195" s="700"/>
      <c r="F195" s="701"/>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699"/>
      <c r="B196" s="700"/>
      <c r="C196" s="700"/>
      <c r="D196" s="700"/>
      <c r="E196" s="700"/>
      <c r="F196" s="70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699"/>
      <c r="B197" s="700"/>
      <c r="C197" s="700"/>
      <c r="D197" s="700"/>
      <c r="E197" s="700"/>
      <c r="F197" s="70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699"/>
      <c r="B198" s="700"/>
      <c r="C198" s="700"/>
      <c r="D198" s="700"/>
      <c r="E198" s="700"/>
      <c r="F198" s="70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699"/>
      <c r="B199" s="700"/>
      <c r="C199" s="700"/>
      <c r="D199" s="700"/>
      <c r="E199" s="700"/>
      <c r="F199" s="701"/>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699"/>
      <c r="B200" s="700"/>
      <c r="C200" s="700"/>
      <c r="D200" s="700"/>
      <c r="E200" s="700"/>
      <c r="F200" s="70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699"/>
      <c r="B201" s="700"/>
      <c r="C201" s="700"/>
      <c r="D201" s="700"/>
      <c r="E201" s="700"/>
      <c r="F201" s="70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699"/>
      <c r="B202" s="700"/>
      <c r="C202" s="700"/>
      <c r="D202" s="700"/>
      <c r="E202" s="700"/>
      <c r="F202" s="701"/>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699"/>
      <c r="B203" s="700"/>
      <c r="C203" s="700"/>
      <c r="D203" s="700"/>
      <c r="E203" s="700"/>
      <c r="F203" s="701"/>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699"/>
      <c r="B204" s="700"/>
      <c r="C204" s="700"/>
      <c r="D204" s="700"/>
      <c r="E204" s="700"/>
      <c r="F204" s="701"/>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699"/>
      <c r="B205" s="700"/>
      <c r="C205" s="700"/>
      <c r="D205" s="700"/>
      <c r="E205" s="700"/>
      <c r="F205" s="701"/>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699"/>
      <c r="B206" s="700"/>
      <c r="C206" s="700"/>
      <c r="D206" s="700"/>
      <c r="E206" s="700"/>
      <c r="F206" s="701"/>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699"/>
      <c r="B207" s="700"/>
      <c r="C207" s="700"/>
      <c r="D207" s="700"/>
      <c r="E207" s="700"/>
      <c r="F207" s="701"/>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699"/>
      <c r="B208" s="700"/>
      <c r="C208" s="700"/>
      <c r="D208" s="700"/>
      <c r="E208" s="700"/>
      <c r="F208" s="701"/>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699"/>
      <c r="B209" s="700"/>
      <c r="C209" s="700"/>
      <c r="D209" s="700"/>
      <c r="E209" s="700"/>
      <c r="F209" s="70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699"/>
      <c r="B210" s="700"/>
      <c r="C210" s="700"/>
      <c r="D210" s="700"/>
      <c r="E210" s="700"/>
      <c r="F210" s="70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699"/>
      <c r="B211" s="700"/>
      <c r="C211" s="700"/>
      <c r="D211" s="700"/>
      <c r="E211" s="700"/>
      <c r="F211" s="70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02"/>
      <c r="B212" s="703"/>
      <c r="C212" s="703"/>
      <c r="D212" s="703"/>
      <c r="E212" s="703"/>
      <c r="F212" s="704"/>
      <c r="G212" s="687" t="s">
        <v>22</v>
      </c>
      <c r="H212" s="688"/>
      <c r="I212" s="688"/>
      <c r="J212" s="688"/>
      <c r="K212" s="688"/>
      <c r="L212" s="689"/>
      <c r="M212" s="690"/>
      <c r="N212" s="690"/>
      <c r="O212" s="690"/>
      <c r="P212" s="690"/>
      <c r="Q212" s="690"/>
      <c r="R212" s="690"/>
      <c r="S212" s="690"/>
      <c r="T212" s="690"/>
      <c r="U212" s="690"/>
      <c r="V212" s="690"/>
      <c r="W212" s="690"/>
      <c r="X212" s="691"/>
      <c r="Y212" s="692">
        <f>SUM(Y202:AB211)</f>
        <v>0</v>
      </c>
      <c r="Z212" s="693"/>
      <c r="AA212" s="693"/>
      <c r="AB212" s="694"/>
      <c r="AC212" s="687" t="s">
        <v>22</v>
      </c>
      <c r="AD212" s="688"/>
      <c r="AE212" s="688"/>
      <c r="AF212" s="688"/>
      <c r="AG212" s="688"/>
      <c r="AH212" s="689"/>
      <c r="AI212" s="690"/>
      <c r="AJ212" s="690"/>
      <c r="AK212" s="690"/>
      <c r="AL212" s="690"/>
      <c r="AM212" s="690"/>
      <c r="AN212" s="690"/>
      <c r="AO212" s="690"/>
      <c r="AP212" s="690"/>
      <c r="AQ212" s="690"/>
      <c r="AR212" s="690"/>
      <c r="AS212" s="690"/>
      <c r="AT212" s="691"/>
      <c r="AU212" s="692">
        <f>SUM(AU202:AX211)</f>
        <v>0</v>
      </c>
      <c r="AV212" s="693"/>
      <c r="AW212" s="693"/>
      <c r="AX212" s="695"/>
    </row>
    <row r="213" spans="1:50" s="51" customFormat="1" ht="24.75" customHeight="1" thickBot="1"/>
    <row r="214" spans="1:50" ht="30" customHeight="1">
      <c r="A214" s="696" t="s">
        <v>34</v>
      </c>
      <c r="B214" s="697"/>
      <c r="C214" s="697"/>
      <c r="D214" s="697"/>
      <c r="E214" s="697"/>
      <c r="F214" s="698"/>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699"/>
      <c r="B215" s="700"/>
      <c r="C215" s="700"/>
      <c r="D215" s="700"/>
      <c r="E215" s="700"/>
      <c r="F215" s="70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699"/>
      <c r="B216" s="700"/>
      <c r="C216" s="700"/>
      <c r="D216" s="700"/>
      <c r="E216" s="700"/>
      <c r="F216" s="701"/>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699"/>
      <c r="B217" s="700"/>
      <c r="C217" s="700"/>
      <c r="D217" s="700"/>
      <c r="E217" s="700"/>
      <c r="F217" s="701"/>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699"/>
      <c r="B218" s="700"/>
      <c r="C218" s="700"/>
      <c r="D218" s="700"/>
      <c r="E218" s="700"/>
      <c r="F218" s="701"/>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699"/>
      <c r="B219" s="700"/>
      <c r="C219" s="700"/>
      <c r="D219" s="700"/>
      <c r="E219" s="700"/>
      <c r="F219" s="701"/>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699"/>
      <c r="B220" s="700"/>
      <c r="C220" s="700"/>
      <c r="D220" s="700"/>
      <c r="E220" s="700"/>
      <c r="F220" s="70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699"/>
      <c r="B221" s="700"/>
      <c r="C221" s="700"/>
      <c r="D221" s="700"/>
      <c r="E221" s="700"/>
      <c r="F221" s="70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699"/>
      <c r="B222" s="700"/>
      <c r="C222" s="700"/>
      <c r="D222" s="700"/>
      <c r="E222" s="700"/>
      <c r="F222" s="70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699"/>
      <c r="B223" s="700"/>
      <c r="C223" s="700"/>
      <c r="D223" s="700"/>
      <c r="E223" s="700"/>
      <c r="F223" s="70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699"/>
      <c r="B224" s="700"/>
      <c r="C224" s="700"/>
      <c r="D224" s="700"/>
      <c r="E224" s="700"/>
      <c r="F224" s="70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699"/>
      <c r="B225" s="700"/>
      <c r="C225" s="700"/>
      <c r="D225" s="700"/>
      <c r="E225" s="700"/>
      <c r="F225" s="70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699"/>
      <c r="B226" s="700"/>
      <c r="C226" s="700"/>
      <c r="D226" s="700"/>
      <c r="E226" s="700"/>
      <c r="F226" s="701"/>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699"/>
      <c r="B227" s="700"/>
      <c r="C227" s="700"/>
      <c r="D227" s="700"/>
      <c r="E227" s="700"/>
      <c r="F227" s="701"/>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699"/>
      <c r="B228" s="700"/>
      <c r="C228" s="700"/>
      <c r="D228" s="700"/>
      <c r="E228" s="700"/>
      <c r="F228" s="70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699"/>
      <c r="B229" s="700"/>
      <c r="C229" s="700"/>
      <c r="D229" s="700"/>
      <c r="E229" s="700"/>
      <c r="F229" s="701"/>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699"/>
      <c r="B230" s="700"/>
      <c r="C230" s="700"/>
      <c r="D230" s="700"/>
      <c r="E230" s="700"/>
      <c r="F230" s="701"/>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699"/>
      <c r="B231" s="700"/>
      <c r="C231" s="700"/>
      <c r="D231" s="700"/>
      <c r="E231" s="700"/>
      <c r="F231" s="701"/>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699"/>
      <c r="B232" s="700"/>
      <c r="C232" s="700"/>
      <c r="D232" s="700"/>
      <c r="E232" s="700"/>
      <c r="F232" s="701"/>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699"/>
      <c r="B233" s="700"/>
      <c r="C233" s="700"/>
      <c r="D233" s="700"/>
      <c r="E233" s="700"/>
      <c r="F233" s="701"/>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699"/>
      <c r="B234" s="700"/>
      <c r="C234" s="700"/>
      <c r="D234" s="700"/>
      <c r="E234" s="700"/>
      <c r="F234" s="701"/>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699"/>
      <c r="B235" s="700"/>
      <c r="C235" s="700"/>
      <c r="D235" s="700"/>
      <c r="E235" s="700"/>
      <c r="F235" s="701"/>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699"/>
      <c r="B236" s="700"/>
      <c r="C236" s="700"/>
      <c r="D236" s="700"/>
      <c r="E236" s="700"/>
      <c r="F236" s="701"/>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699"/>
      <c r="B237" s="700"/>
      <c r="C237" s="700"/>
      <c r="D237" s="700"/>
      <c r="E237" s="700"/>
      <c r="F237" s="701"/>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699"/>
      <c r="B238" s="700"/>
      <c r="C238" s="700"/>
      <c r="D238" s="700"/>
      <c r="E238" s="700"/>
      <c r="F238" s="701"/>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699"/>
      <c r="B239" s="700"/>
      <c r="C239" s="700"/>
      <c r="D239" s="700"/>
      <c r="E239" s="700"/>
      <c r="F239" s="701"/>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699"/>
      <c r="B240" s="700"/>
      <c r="C240" s="700"/>
      <c r="D240" s="700"/>
      <c r="E240" s="700"/>
      <c r="F240" s="701"/>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699"/>
      <c r="B241" s="700"/>
      <c r="C241" s="700"/>
      <c r="D241" s="700"/>
      <c r="E241" s="700"/>
      <c r="F241" s="70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699"/>
      <c r="B242" s="700"/>
      <c r="C242" s="700"/>
      <c r="D242" s="700"/>
      <c r="E242" s="700"/>
      <c r="F242" s="701"/>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699"/>
      <c r="B243" s="700"/>
      <c r="C243" s="700"/>
      <c r="D243" s="700"/>
      <c r="E243" s="700"/>
      <c r="F243" s="701"/>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699"/>
      <c r="B244" s="700"/>
      <c r="C244" s="700"/>
      <c r="D244" s="700"/>
      <c r="E244" s="700"/>
      <c r="F244" s="701"/>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699"/>
      <c r="B245" s="700"/>
      <c r="C245" s="700"/>
      <c r="D245" s="700"/>
      <c r="E245" s="700"/>
      <c r="F245" s="701"/>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699"/>
      <c r="B246" s="700"/>
      <c r="C246" s="700"/>
      <c r="D246" s="700"/>
      <c r="E246" s="700"/>
      <c r="F246" s="701"/>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699"/>
      <c r="B247" s="700"/>
      <c r="C247" s="700"/>
      <c r="D247" s="700"/>
      <c r="E247" s="700"/>
      <c r="F247" s="701"/>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699"/>
      <c r="B248" s="700"/>
      <c r="C248" s="700"/>
      <c r="D248" s="700"/>
      <c r="E248" s="700"/>
      <c r="F248" s="701"/>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699"/>
      <c r="B249" s="700"/>
      <c r="C249" s="700"/>
      <c r="D249" s="700"/>
      <c r="E249" s="700"/>
      <c r="F249" s="701"/>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699"/>
      <c r="B250" s="700"/>
      <c r="C250" s="700"/>
      <c r="D250" s="700"/>
      <c r="E250" s="700"/>
      <c r="F250" s="701"/>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699"/>
      <c r="B251" s="700"/>
      <c r="C251" s="700"/>
      <c r="D251" s="700"/>
      <c r="E251" s="700"/>
      <c r="F251" s="701"/>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699"/>
      <c r="B252" s="700"/>
      <c r="C252" s="700"/>
      <c r="D252" s="700"/>
      <c r="E252" s="700"/>
      <c r="F252" s="701"/>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699"/>
      <c r="B253" s="700"/>
      <c r="C253" s="700"/>
      <c r="D253" s="700"/>
      <c r="E253" s="700"/>
      <c r="F253" s="701"/>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699"/>
      <c r="B254" s="700"/>
      <c r="C254" s="700"/>
      <c r="D254" s="700"/>
      <c r="E254" s="700"/>
      <c r="F254" s="70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699"/>
      <c r="B255" s="700"/>
      <c r="C255" s="700"/>
      <c r="D255" s="700"/>
      <c r="E255" s="700"/>
      <c r="F255" s="701"/>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699"/>
      <c r="B256" s="700"/>
      <c r="C256" s="700"/>
      <c r="D256" s="700"/>
      <c r="E256" s="700"/>
      <c r="F256" s="701"/>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699"/>
      <c r="B257" s="700"/>
      <c r="C257" s="700"/>
      <c r="D257" s="700"/>
      <c r="E257" s="700"/>
      <c r="F257" s="701"/>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699"/>
      <c r="B258" s="700"/>
      <c r="C258" s="700"/>
      <c r="D258" s="700"/>
      <c r="E258" s="700"/>
      <c r="F258" s="701"/>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699"/>
      <c r="B259" s="700"/>
      <c r="C259" s="700"/>
      <c r="D259" s="700"/>
      <c r="E259" s="700"/>
      <c r="F259" s="701"/>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699"/>
      <c r="B260" s="700"/>
      <c r="C260" s="700"/>
      <c r="D260" s="700"/>
      <c r="E260" s="700"/>
      <c r="F260" s="701"/>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699"/>
      <c r="B261" s="700"/>
      <c r="C261" s="700"/>
      <c r="D261" s="700"/>
      <c r="E261" s="700"/>
      <c r="F261" s="701"/>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699"/>
      <c r="B262" s="700"/>
      <c r="C262" s="700"/>
      <c r="D262" s="700"/>
      <c r="E262" s="700"/>
      <c r="F262" s="701"/>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699"/>
      <c r="B263" s="700"/>
      <c r="C263" s="700"/>
      <c r="D263" s="700"/>
      <c r="E263" s="700"/>
      <c r="F263" s="701"/>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699"/>
      <c r="B264" s="700"/>
      <c r="C264" s="700"/>
      <c r="D264" s="700"/>
      <c r="E264" s="700"/>
      <c r="F264" s="701"/>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02"/>
      <c r="B265" s="703"/>
      <c r="C265" s="703"/>
      <c r="D265" s="703"/>
      <c r="E265" s="703"/>
      <c r="F265" s="704"/>
      <c r="G265" s="687" t="s">
        <v>22</v>
      </c>
      <c r="H265" s="688"/>
      <c r="I265" s="688"/>
      <c r="J265" s="688"/>
      <c r="K265" s="688"/>
      <c r="L265" s="689"/>
      <c r="M265" s="690"/>
      <c r="N265" s="690"/>
      <c r="O265" s="690"/>
      <c r="P265" s="690"/>
      <c r="Q265" s="690"/>
      <c r="R265" s="690"/>
      <c r="S265" s="690"/>
      <c r="T265" s="690"/>
      <c r="U265" s="690"/>
      <c r="V265" s="690"/>
      <c r="W265" s="690"/>
      <c r="X265" s="691"/>
      <c r="Y265" s="692">
        <f>SUM(Y255:AB264)</f>
        <v>0</v>
      </c>
      <c r="Z265" s="693"/>
      <c r="AA265" s="693"/>
      <c r="AB265" s="694"/>
      <c r="AC265" s="687" t="s">
        <v>22</v>
      </c>
      <c r="AD265" s="688"/>
      <c r="AE265" s="688"/>
      <c r="AF265" s="688"/>
      <c r="AG265" s="688"/>
      <c r="AH265" s="689"/>
      <c r="AI265" s="690"/>
      <c r="AJ265" s="690"/>
      <c r="AK265" s="690"/>
      <c r="AL265" s="690"/>
      <c r="AM265" s="690"/>
      <c r="AN265" s="690"/>
      <c r="AO265" s="690"/>
      <c r="AP265" s="690"/>
      <c r="AQ265" s="690"/>
      <c r="AR265" s="690"/>
      <c r="AS265" s="690"/>
      <c r="AT265" s="691"/>
      <c r="AU265" s="692">
        <f>SUM(AU255:AX264)</f>
        <v>0</v>
      </c>
      <c r="AV265" s="693"/>
      <c r="AW265" s="693"/>
      <c r="AX265" s="69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平成27年度行政事業レビュー_国立大学改革強化推進事業</dc:title>
  <dc:creator>文部科学省</dc:creator>
  <cp:lastModifiedBy>文部科学省</cp:lastModifiedBy>
  <cp:lastPrinted>2015-07-10T09:48:54Z</cp:lastPrinted>
  <dcterms:created xsi:type="dcterms:W3CDTF">2012-03-13T00:50:25Z</dcterms:created>
  <dcterms:modified xsi:type="dcterms:W3CDTF">2015-09-02T08:16:33Z</dcterms:modified>
</cp:coreProperties>
</file>