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10245"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61" i="3" l="1"/>
  <c r="AJ61" i="3"/>
  <c r="AO56" i="3"/>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<sst xmlns="http://schemas.openxmlformats.org/spreadsheetml/2006/main" count="1387" uniqueCount="571">
  <si>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</si>
  <si>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</si>
  <si>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</si>
  <si>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</si>
  <si>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</si>
  <si>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</si>
  <si>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</si>
  <si>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</si>
  <si>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</si>
  <si>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</si>
  <si>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</si>
  <si>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</si>
  <si>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</si>
  <si>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</si>
  <si>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</si>
  <si>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</si>
  <si>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</si>
  <si>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</si>
  <si>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</si>
  <si>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</si>
  <si>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</si>
  <si>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</si>
  <si>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</si>
  <si>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</si>
  <si>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</si>
  <si>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</si>
  <si>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</si>
  <si>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</si>
  <si>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</si>
  <si>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</si>
  <si>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</si>
  <si>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</si>
  <si>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</si>
  <si>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</si>
  <si>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</si>
  <si>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</si>
  <si>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</si>
  <si>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</si>
  <si>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</si>
  <si>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</si>
  <si>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</si>
  <si>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</si>
  <si>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</si>
  <si>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</si>
  <si>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</si>
  <si>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</si>
  <si>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</si>
  <si>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</si>
  <si>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</si>
  <si>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</si>
  <si>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</si>
  <si>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</si>
  <si>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</si>
  <si>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</si>
  <si>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</si>
  <si>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</si>
  <si>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</si>
  <si>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</si>
  <si>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</si>
  <si>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</si>
  <si>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</si>
  <si>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</si>
  <si>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</si>
  <si>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</si>
  <si>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</si>
  <si>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</si>
  <si>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</si>
  <si>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</si>
  <si>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</si>
  <si>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</si>
  <si>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</si>
  <si>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</si>
  <si>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</si>
  <si>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</si>
  <si>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</si>
  <si>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</si>
  <si>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</si>
  <si>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</si>
  <si>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</si>
  <si>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</si>
  <si>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</si>
  <si>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</si>
  <si>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</si>
  <si>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</si>
  <si>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</si>
  <si>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</si>
  <si>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</si>
  <si>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</si>
  <si>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</si>
  <si>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</si>
  <si>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</si>
  <si>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</si>
  <si>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</si>
  <si>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</si>
  <si>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</si>
  <si>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</si>
  <si>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</si>
  <si>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</si>
  <si>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</si>
  <si>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</si>
  <si>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</si>
  <si>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</si>
  <si>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</si>
  <si>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</si>
  <si>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</si>
  <si>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</si>
  <si>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</si>
  <si>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</si>
  <si>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</si>
  <si>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</si>
  <si>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</si>
  <si>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</si>
  <si>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</si>
  <si>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</si>
  <si>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</si>
  <si>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</si>
  <si>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</si>
  <si>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</si>
  <si>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</si>
  <si>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</si>
  <si>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</si>
  <si>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</si>
  <si>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</si>
  <si>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</si>
  <si>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</si>
  <si>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</si>
  <si>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</si>
  <si>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</si>
  <si>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</si>
  <si>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</si>
  <si>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</si>
  <si>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</si>
  <si>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</si>
  <si>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</si>
  <si>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</si>
  <si>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</si>
  <si>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</si>
  <si>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</si>
  <si>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</si>
  <si>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</si>
  <si>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</si>
  <si>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</si>
  <si>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</si>
  <si>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</si>
  <si>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</si>
  <si>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</si>
  <si>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</si>
  <si>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</si>
  <si>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</si>
  <si>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</si>
  <si>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</si>
  <si>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</si>
  <si>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</si>
  <si>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</si>
  <si>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</si>
  <si>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</si>
  <si>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</si>
  <si>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</si>
  <si>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</si>
  <si>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</si>
  <si>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</si>
  <si>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</si>
  <si>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</si>
  <si>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</si>
  <si>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</si>
  <si>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</si>
  <si>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</si>
  <si>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</si>
  <si>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</si>
  <si>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</si>
  <si>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</si>
  <si>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</si>
  <si>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</si>
  <si>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</si>
  <si>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</si>
  <si>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</si>
  <si>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</si>
  <si>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</si>
  <si>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</si>
  <si>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</si>
  <si>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</si>
  <si>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</si>
  <si>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</si>
  <si>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</si>
  <si>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</si>
  <si>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</si>
  <si>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</si>
  <si>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</si>
  <si>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</si>
  <si>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</si>
  <si>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</si>
  <si>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</si>
  <si>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</si>
  <si>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</si>
  <si>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</si>
  <si>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</si>
  <si>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</si>
  <si>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</si>
  <si>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</si>
  <si>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</si>
  <si>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</si>
  <si>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</si>
  <si>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</si>
  <si>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</si>
  <si>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</si>
  <si>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</si>
  <si>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</si>
  <si>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</si>
  <si>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</si>
  <si>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</si>
  <si>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</si>
  <si>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</si>
  <si>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</si>
  <si>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</si>
  <si>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</si>
  <si>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</si>
  <si>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</si>
  <si>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</si>
  <si>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</si>
  <si>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</si>
  <si>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</si>
  <si>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</si>
  <si>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</si>
  <si>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</si>
  <si>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</si>
  <si>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</si>
  <si>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</si>
  <si>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</si>
  <si>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</si>
  <si>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</si>
  <si>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</si>
  <si>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</si>
  <si>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</si>
  <si>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</si>
  <si>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</si>
  <si>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</si>
  <si>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</si>
  <si>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</si>
  <si>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</si>
  <si>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</si>
  <si>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</si>
  <si>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</si>
  <si>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</si>
  <si>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</si>
  <si>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</si>
  <si>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</si>
  <si>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</si>
  <si>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</si>
  <si>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</si>
  <si>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</si>
  <si>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</si>
  <si>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</si>
  <si>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</si>
  <si>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</si>
  <si>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</si>
  <si>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</si>
  <si>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</si>
  <si>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</si>
  <si>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</si>
  <si>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</si>
  <si>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</si>
  <si>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</si>
  <si>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</si>
  <si>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</si>
  <si>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</si>
  <si>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</si>
  <si>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</si>
  <si>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</si>
  <si>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</si>
  <si>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</si>
  <si>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</si>
  <si>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</si>
  <si>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</si>
  <si>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</si>
  <si>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</si>
  <si>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</si>
  <si>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</si>
  <si>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</si>
  <si>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</si>
  <si>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</si>
  <si>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</si>
  <si>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</si>
  <si>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</si>
  <si>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</si>
  <si>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</si>
  <si>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</si>
  <si>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</si>
  <si>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</si>
  <si>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</si>
  <si>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</si>
  <si>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</si>
  <si>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</si>
  <si>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</si>
  <si>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</si>
  <si>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</si>
  <si>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</si>
  <si>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</si>
  <si>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</si>
  <si>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</si>
  <si>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</si>
  <si>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</si>
  <si>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</si>
  <si>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</si>
  <si>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</si>
  <si>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</si>
  <si>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</si>
  <si>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</si>
  <si>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</si>
  <si>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</si>
  <si>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</si>
  <si>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</si>
  <si>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</si>
  <si>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</si>
  <si>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</si>
  <si>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</si>
  <si>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</si>
  <si>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</si>
  <si>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</si>
  <si>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</si>
  <si>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</si>
  <si>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</si>
  <si>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</si>
  <si>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</si>
  <si>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</si>
  <si>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</si>
  <si>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</si>
  <si>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</si>
  <si>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</si>
  <si>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</si>
  <si>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</si>
  <si>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</si>
  <si>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</si>
  <si>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</si>
  <si>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</si>
  <si>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</si>
  <si>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</si>
  <si>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</si>
  <si>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</si>
  <si>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</si>
  <si>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</si>
  <si>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</si>
  <si>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</si>
  <si>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</si>
  <si>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</si>
  <si>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</si>
  <si>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</si>
  <si>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</si>
  <si>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</si>
  <si>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</si>
  <si>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</si>
  <si>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</si>
  <si>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</si>
  <si>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</si>
  <si>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</si>
  <si>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</si>
  <si>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</si>
  <si>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</si>
  <si>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</si>
  <si>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</si>
  <si>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</si>
  <si>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</si>
  <si>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</si>
  <si>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</si>
  <si>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</si>
  <si>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</si>
  <si>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</si>
  <si>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</si>
  <si>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</si>
  <si>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</si>
  <si>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</si>
  <si>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</si>
  <si>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</si>
  <si>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</si>
  <si>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</si>
  <si>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</si>
  <si>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</si>
  <si>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</si>
  <si>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</si>
  <si>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</si>
  <si>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</si>
  <si>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</si>
  <si>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</si>
  <si>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</si>
  <si>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</si>
  <si>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</si>
  <si>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</si>
  <si>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</si>
  <si>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</si>
  <si>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</si>
  <si>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</si>
  <si>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</si>
  <si>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</si>
  <si>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</si>
  <si>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</si>
  <si>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</si>
  <si>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</si>
  <si>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</si>
  <si>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</si>
  <si>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</si>
  <si>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</si>
  <si>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</si>
  <si>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</si>
  <si>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</si>
  <si>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</si>
  <si>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</si>
  <si>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</si>
  <si>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</si>
  <si>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</si>
  <si>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</si>
  <si>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</si>
  <si>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</si>
  <si>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</si>
  <si>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</si>
  <si>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</si>
  <si>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</si>
  <si>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</si>
  <si>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</si>
  <si>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</si>
  <si>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</si>
  <si>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</si>
  <si>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</si>
  <si>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</si>
  <si>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</si>
  <si>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</si>
  <si>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</si>
  <si>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</si>
  <si>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</si>
  <si>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</si>
  <si>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</si>
  <si>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</si>
  <si>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</si>
  <si>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</si>
  <si>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</si>
  <si>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</si>
  <si>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</si>
  <si>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</si>
  <si>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</si>
  <si>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</si>
  <si>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</si>
  <si>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</si>
  <si>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</si>
  <si>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</si>
  <si>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</si>
  <si>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</si>
  <si>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</si>
  <si>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</si>
  <si>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</si>
  <si>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</si>
  <si>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</si>
  <si>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</si>
  <si>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</si>
  <si>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</si>
  <si>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</si>
  <si>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</si>
  <si>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</si>
  <si>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</si>
  <si>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</si>
  <si>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</si>
  <si>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</si>
  <si>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</si>
  <si>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</si>
  <si>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</si>
  <si>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</si>
  <si>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</si>
  <si>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</si>
  <si>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</si>
  <si>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</si>
  <si>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</si>
  <si>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</si>
  <si>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</si>
  <si>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</si>
  <si>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5">
      <t>キョウイクキョク</t>
    </rPh>
    <phoneticPr fontId="5"/>
  </si>
  <si>
    <t>専門教育課</t>
    <rPh sb="0" eb="2">
      <t>センモン</t>
    </rPh>
    <rPh sb="2" eb="5">
      <t>キョウイクカ</t>
    </rPh>
    <phoneticPr fontId="5"/>
  </si>
  <si>
    <t>専門教育課長　北山浩士</t>
    <rPh sb="0" eb="2">
      <t>センモン</t>
    </rPh>
    <rPh sb="2" eb="4">
      <t>キョウイク</t>
    </rPh>
    <rPh sb="4" eb="6">
      <t>カチョウ</t>
    </rPh>
    <rPh sb="7" eb="9">
      <t>キタヤマ</t>
    </rPh>
    <rPh sb="9" eb="10">
      <t>ヒロシ</t>
    </rPh>
    <rPh sb="10" eb="11">
      <t>シ</t>
    </rPh>
    <phoneticPr fontId="5"/>
  </si>
  <si>
    <t>○</t>
  </si>
  <si>
    <t>政策目標4：個性が輝く高等教育の振興
施策目標4-1：大学などにおける教育研究の質の向上</t>
    <phoneticPr fontId="5"/>
  </si>
  <si>
    <t>百万円</t>
    <rPh sb="0" eb="2">
      <t>ヒャクマン</t>
    </rPh>
    <rPh sb="2" eb="3">
      <t>エン</t>
    </rPh>
    <phoneticPr fontId="5"/>
  </si>
  <si>
    <t>百万円/件</t>
    <rPh sb="0" eb="2">
      <t>ヒャクマン</t>
    </rPh>
    <rPh sb="2" eb="3">
      <t>エン</t>
    </rPh>
    <rPh sb="4" eb="5">
      <t>ケン</t>
    </rPh>
    <phoneticPr fontId="5"/>
  </si>
  <si>
    <t>600/1</t>
    <phoneticPr fontId="5"/>
  </si>
  <si>
    <t>540/1</t>
    <phoneticPr fontId="5"/>
  </si>
  <si>
    <t>490/1</t>
    <phoneticPr fontId="5"/>
  </si>
  <si>
    <t>390/1</t>
    <phoneticPr fontId="5"/>
  </si>
  <si>
    <t>大学改革推進等補助金</t>
    <rPh sb="0" eb="2">
      <t>ダイガク</t>
    </rPh>
    <rPh sb="2" eb="4">
      <t>カイカク</t>
    </rPh>
    <rPh sb="4" eb="6">
      <t>スイシン</t>
    </rPh>
    <rPh sb="6" eb="7">
      <t>トウ</t>
    </rPh>
    <rPh sb="7" eb="10">
      <t>ホジョキン</t>
    </rPh>
    <phoneticPr fontId="5"/>
  </si>
  <si>
    <t>大学改革推進等補助金事務費</t>
    <rPh sb="0" eb="2">
      <t>ダイガク</t>
    </rPh>
    <rPh sb="2" eb="4">
      <t>カイカク</t>
    </rPh>
    <rPh sb="4" eb="6">
      <t>スイシン</t>
    </rPh>
    <rPh sb="6" eb="7">
      <t>トウ</t>
    </rPh>
    <rPh sb="7" eb="10">
      <t>ホジョキン</t>
    </rPh>
    <rPh sb="10" eb="13">
      <t>ジムヒ</t>
    </rPh>
    <phoneticPr fontId="5"/>
  </si>
  <si>
    <t>‐</t>
  </si>
  <si>
    <t>新24-0009</t>
    <rPh sb="0" eb="1">
      <t>シン</t>
    </rPh>
    <phoneticPr fontId="5"/>
  </si>
  <si>
    <r>
      <t>2</t>
    </r>
    <r>
      <rPr>
        <sz val="11"/>
        <rFont val="ＭＳ Ｐゴシック"/>
        <family val="3"/>
        <charset val="128"/>
      </rPr>
      <t>5-0149</t>
    </r>
    <phoneticPr fontId="5"/>
  </si>
  <si>
    <r>
      <t>2</t>
    </r>
    <r>
      <rPr>
        <sz val="11"/>
        <rFont val="ＭＳ Ｐゴシック"/>
        <family val="3"/>
        <charset val="128"/>
      </rPr>
      <t>6-0152</t>
    </r>
    <phoneticPr fontId="5"/>
  </si>
  <si>
    <t>旅費</t>
    <rPh sb="0" eb="2">
      <t>リョヒ</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</si>
  <si>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</si>
  <si>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</si>
  <si>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国立大学法人　大阪大学</t>
    <rPh sb="0" eb="2">
      <t>コクリツ</t>
    </rPh>
    <rPh sb="2" eb="4">
      <t>ダイガク</t>
    </rPh>
    <rPh sb="4" eb="6">
      <t>ホウジン</t>
    </rPh>
    <rPh sb="7" eb="9">
      <t>オオサカ</t>
    </rPh>
    <rPh sb="9" eb="11">
      <t>ダイガク</t>
    </rPh>
    <phoneticPr fontId="5"/>
  </si>
  <si>
    <t>執行額（百万円）／採択件数（件）
※事務費除く　　　　　　　　　　　　　　</t>
    <rPh sb="0" eb="2">
      <t>シッコウ</t>
    </rPh>
    <rPh sb="2" eb="3">
      <t>ガク</t>
    </rPh>
    <rPh sb="4" eb="6">
      <t>ヒャクマン</t>
    </rPh>
    <rPh sb="6" eb="7">
      <t>エン</t>
    </rPh>
    <rPh sb="9" eb="11">
      <t>サイタク</t>
    </rPh>
    <rPh sb="11" eb="13">
      <t>ケンスウ</t>
    </rPh>
    <rPh sb="14" eb="15">
      <t>ケン</t>
    </rPh>
    <rPh sb="18" eb="21">
      <t>ジムヒ</t>
    </rPh>
    <rPh sb="21" eb="22">
      <t>ノゾ</t>
    </rPh>
    <phoneticPr fontId="5"/>
  </si>
  <si>
    <t>なし</t>
    <phoneticPr fontId="5"/>
  </si>
  <si>
    <t>本事業は「政策推進の全体像」（平成23年8月15日閣議決定）、「新成長戦略」（平成22年6月18日閣議決定）、「情報通信技術人材に関するロードマップ」（平成23年8月3日ＩＴ戦略本部決定）、「情報セキュリティ人材育成プログラム」（平成23年7月8日情報セキュリティ政策会議決定）等を踏またものである。</t>
    <phoneticPr fontId="5"/>
  </si>
  <si>
    <t>平成27年度において、単位当たりのコスト水準の削減にも努めている。</t>
    <phoneticPr fontId="5"/>
  </si>
  <si>
    <t>購入した各種機器や調査結果等は、産学連携ネットワークの拡大や事業の実施に活用している。</t>
    <phoneticPr fontId="5"/>
  </si>
  <si>
    <t>補助金交付要綱や公募要領で補助対象経費を明示、限定しており、負担関係は妥当である。</t>
    <rPh sb="0" eb="3">
      <t>ホジョキン</t>
    </rPh>
    <rPh sb="3" eb="5">
      <t>コウフ</t>
    </rPh>
    <rPh sb="5" eb="7">
      <t>ヨウコウ</t>
    </rPh>
    <rPh sb="8" eb="10">
      <t>コウボ</t>
    </rPh>
    <rPh sb="10" eb="12">
      <t>ヨウリョウ</t>
    </rPh>
    <rPh sb="13" eb="15">
      <t>ホジョ</t>
    </rPh>
    <rPh sb="15" eb="17">
      <t>タイショウ</t>
    </rPh>
    <rPh sb="17" eb="19">
      <t>ケイヒ</t>
    </rPh>
    <rPh sb="20" eb="22">
      <t>メイジ</t>
    </rPh>
    <rPh sb="23" eb="25">
      <t>ゲンテイ</t>
    </rPh>
    <rPh sb="30" eb="32">
      <t>フタン</t>
    </rPh>
    <rPh sb="32" eb="34">
      <t>カンケイ</t>
    </rPh>
    <rPh sb="35" eb="37">
      <t>ダトウ</t>
    </rPh>
    <phoneticPr fontId="5"/>
  </si>
  <si>
    <t>選定後、交付申請書により物品費や人件費等の支出について、必要性及び事業目的との整合性等を確認しており、コストの水準は妥当である。</t>
    <rPh sb="55" eb="57">
      <t>スイジュン</t>
    </rPh>
    <rPh sb="58" eb="60">
      <t>ダトウ</t>
    </rPh>
    <phoneticPr fontId="5"/>
  </si>
  <si>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t>
    <rPh sb="0" eb="1">
      <t>ホン</t>
    </rPh>
    <rPh sb="1" eb="3">
      <t>ジギョウ</t>
    </rPh>
    <phoneticPr fontId="5"/>
  </si>
  <si>
    <t>社</t>
    <rPh sb="0" eb="1">
      <t>シャ</t>
    </rPh>
    <phoneticPr fontId="5"/>
  </si>
  <si>
    <t>実践教育ネットワークを形成する連携企業数</t>
    <rPh sb="0" eb="2">
      <t>ジッセン</t>
    </rPh>
    <rPh sb="2" eb="4">
      <t>キョウイク</t>
    </rPh>
    <rPh sb="11" eb="13">
      <t>ケイセイ</t>
    </rPh>
    <rPh sb="15" eb="17">
      <t>レンケイ</t>
    </rPh>
    <rPh sb="17" eb="20">
      <t>キギョウスウ</t>
    </rPh>
    <phoneticPr fontId="5"/>
  </si>
  <si>
    <t>％</t>
    <phoneticPr fontId="5"/>
  </si>
  <si>
    <t>ネットワークに参加する大学の都道府県カバー率</t>
    <rPh sb="7" eb="9">
      <t>サンカ</t>
    </rPh>
    <rPh sb="11" eb="13">
      <t>ダイガク</t>
    </rPh>
    <rPh sb="14" eb="18">
      <t>トドウフケン</t>
    </rPh>
    <rPh sb="21" eb="22">
      <t>リツ</t>
    </rPh>
    <phoneticPr fontId="5"/>
  </si>
  <si>
    <t>「政策推進の全体像」（平成23年8月15日閣議決定）、「新成長戦略」（平成22年6月18日閣議決定）、「情報通信技術人材に関するロードマップ」（平成23年8月3日ＩＴ戦略本部決定）、「情報セキュリティ人材育成プログラム」（平成23年7月8日情報セキュリティ政策会議決定）</t>
    <phoneticPr fontId="5"/>
  </si>
  <si>
    <t>-</t>
    <phoneticPr fontId="5"/>
  </si>
  <si>
    <t>A.大阪大学</t>
    <rPh sb="2" eb="4">
      <t>オオサカ</t>
    </rPh>
    <rPh sb="4" eb="6">
      <t>ダイガク</t>
    </rPh>
    <phoneticPr fontId="5"/>
  </si>
  <si>
    <t>B.名古屋大学</t>
    <rPh sb="2" eb="5">
      <t>ナゴヤ</t>
    </rPh>
    <rPh sb="5" eb="7">
      <t>ダイガク</t>
    </rPh>
    <phoneticPr fontId="5"/>
  </si>
  <si>
    <t>人件費・謝金</t>
    <rPh sb="0" eb="3">
      <t>ジンケンヒ</t>
    </rPh>
    <rPh sb="4" eb="6">
      <t>シャキン</t>
    </rPh>
    <phoneticPr fontId="5"/>
  </si>
  <si>
    <t>人件費・謝金</t>
    <phoneticPr fontId="5"/>
  </si>
  <si>
    <t>その他</t>
    <phoneticPr fontId="5"/>
  </si>
  <si>
    <t>人件費・謝金</t>
    <phoneticPr fontId="5"/>
  </si>
  <si>
    <t>その他</t>
    <phoneticPr fontId="5"/>
  </si>
  <si>
    <t>印刷製本費、会議費、通信運搬費、諸経費</t>
    <phoneticPr fontId="5"/>
  </si>
  <si>
    <t>外注費、印刷製本費、会議費、通信運搬費、諸経費</t>
    <phoneticPr fontId="5"/>
  </si>
  <si>
    <t>旅費</t>
    <rPh sb="0" eb="2">
      <t>リョヒ</t>
    </rPh>
    <phoneticPr fontId="5"/>
  </si>
  <si>
    <t>物品費</t>
    <rPh sb="0" eb="2">
      <t>ブッピン</t>
    </rPh>
    <rPh sb="2" eb="3">
      <t>ヒ</t>
    </rPh>
    <phoneticPr fontId="5"/>
  </si>
  <si>
    <t>名古屋大学</t>
    <rPh sb="0" eb="3">
      <t>ナゴヤ</t>
    </rPh>
    <rPh sb="3" eb="5">
      <t>ダイガク</t>
    </rPh>
    <phoneticPr fontId="5"/>
  </si>
  <si>
    <t>筑波大学</t>
    <rPh sb="0" eb="2">
      <t>ツクバ</t>
    </rPh>
    <rPh sb="2" eb="4">
      <t>ダイガク</t>
    </rPh>
    <phoneticPr fontId="5"/>
  </si>
  <si>
    <t>九州大学</t>
    <rPh sb="0" eb="2">
      <t>キュウシュウ</t>
    </rPh>
    <rPh sb="2" eb="4">
      <t>ダイガク</t>
    </rPh>
    <phoneticPr fontId="5"/>
  </si>
  <si>
    <t>東京大学</t>
    <rPh sb="0" eb="2">
      <t>トウキョウ</t>
    </rPh>
    <rPh sb="2" eb="4">
      <t>ダイガク</t>
    </rPh>
    <phoneticPr fontId="5"/>
  </si>
  <si>
    <t>情報セキュリティ大学院大学</t>
    <rPh sb="0" eb="2">
      <t>ジョウホウ</t>
    </rPh>
    <rPh sb="8" eb="11">
      <t>ダイガクイン</t>
    </rPh>
    <rPh sb="11" eb="13">
      <t>ダイガク</t>
    </rPh>
    <phoneticPr fontId="5"/>
  </si>
  <si>
    <t>奈良先端科学技術大学院大学</t>
    <rPh sb="0" eb="2">
      <t>ナラ</t>
    </rPh>
    <rPh sb="2" eb="4">
      <t>センタン</t>
    </rPh>
    <rPh sb="4" eb="6">
      <t>カガク</t>
    </rPh>
    <rPh sb="6" eb="8">
      <t>ギジュツ</t>
    </rPh>
    <rPh sb="8" eb="11">
      <t>ダイガクイン</t>
    </rPh>
    <rPh sb="11" eb="13">
      <t>ダイガク</t>
    </rPh>
    <phoneticPr fontId="5"/>
  </si>
  <si>
    <t>はこだて未来大学</t>
    <rPh sb="4" eb="6">
      <t>ミライ</t>
    </rPh>
    <rPh sb="6" eb="8">
      <t>ダイガク</t>
    </rPh>
    <phoneticPr fontId="5"/>
  </si>
  <si>
    <t>産業技術大学院大学</t>
    <rPh sb="0" eb="2">
      <t>サンギョウ</t>
    </rPh>
    <rPh sb="2" eb="4">
      <t>ギジュツ</t>
    </rPh>
    <rPh sb="4" eb="7">
      <t>ダイガクイン</t>
    </rPh>
    <rPh sb="7" eb="9">
      <t>ダイガク</t>
    </rPh>
    <phoneticPr fontId="5"/>
  </si>
  <si>
    <t>東京工業大学</t>
    <rPh sb="0" eb="2">
      <t>トウキョウ</t>
    </rPh>
    <rPh sb="2" eb="4">
      <t>コウギョウ</t>
    </rPh>
    <rPh sb="4" eb="6">
      <t>ダイガク</t>
    </rPh>
    <phoneticPr fontId="5"/>
  </si>
  <si>
    <t>神戸大学</t>
    <rPh sb="0" eb="2">
      <t>コウベ</t>
    </rPh>
    <rPh sb="2" eb="4">
      <t>ダイガク</t>
    </rPh>
    <phoneticPr fontId="5"/>
  </si>
  <si>
    <t>情報技術人材育成のための全国的な実践教育推進ネットワークの形成</t>
    <phoneticPr fontId="5"/>
  </si>
  <si>
    <t>情報技術人材育成のための全国的な実践教育推進ネットワークの形成</t>
    <phoneticPr fontId="5"/>
  </si>
  <si>
    <t>-</t>
    <phoneticPr fontId="5"/>
  </si>
  <si>
    <t>　「情報通信技術人材に関するロードマップ」（平成23年８月３日　高度情報通信ネットワーク社会推進戦略本部決定）に、政府が取り組むべき施策として、大学を中心とした産学協働による実践的教育活動のシステム構築及び人材育成推進ネットワーク構築が明記されたことなどを踏まえ、大学や産業界による全国的なネットワークを形成し、実際の課題に基づく課題解決型学習等の実践的な教育を推進することにより、情報技術を活用して社会の具体的な課題を解決できる人材の育成機能を強化することを目的とする。</t>
    <rPh sb="128" eb="129">
      <t>フ</t>
    </rPh>
    <rPh sb="220" eb="222">
      <t>キノウ</t>
    </rPh>
    <rPh sb="223" eb="225">
      <t>キョウカ</t>
    </rPh>
    <rPh sb="230" eb="232">
      <t>モクテキ</t>
    </rPh>
    <phoneticPr fontId="5"/>
  </si>
  <si>
    <t>％</t>
    <phoneticPr fontId="5"/>
  </si>
  <si>
    <t>人</t>
    <rPh sb="0" eb="1">
      <t>ニン</t>
    </rPh>
    <phoneticPr fontId="5"/>
  </si>
  <si>
    <t>-</t>
    <phoneticPr fontId="5"/>
  </si>
  <si>
    <t>-</t>
    <phoneticPr fontId="5"/>
  </si>
  <si>
    <t>本事業による実践教育を受講し、修了した学生数</t>
    <rPh sb="0" eb="1">
      <t>ホン</t>
    </rPh>
    <rPh sb="1" eb="3">
      <t>ジギョウ</t>
    </rPh>
    <rPh sb="6" eb="8">
      <t>ジッセン</t>
    </rPh>
    <rPh sb="8" eb="10">
      <t>キョウイク</t>
    </rPh>
    <rPh sb="11" eb="13">
      <t>ジュコウ</t>
    </rPh>
    <rPh sb="15" eb="17">
      <t>シュウリョウ</t>
    </rPh>
    <rPh sb="19" eb="22">
      <t>ガクセイスウ</t>
    </rPh>
    <phoneticPr fontId="5"/>
  </si>
  <si>
    <t>事業最終年度（平成28年度）に、情報系の全ての学科・専攻で、PBLが実施されることを目標とする。</t>
    <rPh sb="16" eb="19">
      <t>ジョウホウケイ</t>
    </rPh>
    <rPh sb="20" eb="21">
      <t>スベ</t>
    </rPh>
    <rPh sb="23" eb="25">
      <t>ガッカ</t>
    </rPh>
    <rPh sb="26" eb="28">
      <t>センコウ</t>
    </rPh>
    <rPh sb="34" eb="36">
      <t>ジッシ</t>
    </rPh>
    <rPh sb="42" eb="44">
      <t>モクヒョウ</t>
    </rPh>
    <phoneticPr fontId="5"/>
  </si>
  <si>
    <t>-</t>
    <phoneticPr fontId="5"/>
  </si>
  <si>
    <t>％</t>
    <phoneticPr fontId="5"/>
  </si>
  <si>
    <t>％</t>
    <phoneticPr fontId="5"/>
  </si>
  <si>
    <t>％</t>
    <phoneticPr fontId="5"/>
  </si>
  <si>
    <t>情報系の学科・専攻におけるPBL（プロジェクトベースで課題発見・課題解決を実現する科目）の実施率</t>
    <rPh sb="4" eb="6">
      <t>ガッカ</t>
    </rPh>
    <rPh sb="7" eb="9">
      <t>センコウ</t>
    </rPh>
    <rPh sb="45" eb="47">
      <t>ジッシ</t>
    </rPh>
    <rPh sb="47" eb="48">
      <t>リツ</t>
    </rPh>
    <phoneticPr fontId="5"/>
  </si>
  <si>
    <t>大学による以下の取組を支援する。【補助率：定額補助】
○複数の大学と産業界の連携により、大学院修士課程の学生を主な対象として、情報技術分野の実践教育を推進する全国的なネットワークを形成。
○上記のネットワークにおいて、企業の実際の課題に基づく課題解決型学習や、夏期休暇期間等を利用した合宿形式の集中実習、遠隔実習等を実施。</t>
    <phoneticPr fontId="5"/>
  </si>
  <si>
    <t>・地域バランスを考慮して広報活動を着実に実施するとともに、FD活動の促進、教育内容のパッケージ化等により、実践教育のノウハウの共有を進めることで、本取組の普及と定着を図る。
・企業の実務家の方々のより効果的な参画を行うなど、実践教育の計画・実施・評価のサイクルの各段階での産業界の積極的な関与を推進する。</t>
    <rPh sb="1" eb="3">
      <t>チイキ</t>
    </rPh>
    <rPh sb="8" eb="10">
      <t>コウリョ</t>
    </rPh>
    <rPh sb="12" eb="14">
      <t>コウホウ</t>
    </rPh>
    <rPh sb="14" eb="16">
      <t>カツドウ</t>
    </rPh>
    <rPh sb="17" eb="19">
      <t>チャクジツ</t>
    </rPh>
    <rPh sb="20" eb="22">
      <t>ジッシ</t>
    </rPh>
    <rPh sb="31" eb="33">
      <t>カツドウ</t>
    </rPh>
    <rPh sb="34" eb="36">
      <t>ソクシン</t>
    </rPh>
    <rPh sb="37" eb="39">
      <t>キョウイク</t>
    </rPh>
    <rPh sb="39" eb="41">
      <t>ナイヨウ</t>
    </rPh>
    <rPh sb="47" eb="48">
      <t>カ</t>
    </rPh>
    <rPh sb="48" eb="49">
      <t>ナド</t>
    </rPh>
    <rPh sb="53" eb="55">
      <t>ジッセン</t>
    </rPh>
    <rPh sb="55" eb="57">
      <t>キョウイク</t>
    </rPh>
    <rPh sb="63" eb="65">
      <t>キョウユウ</t>
    </rPh>
    <rPh sb="66" eb="67">
      <t>スス</t>
    </rPh>
    <rPh sb="73" eb="74">
      <t>ホン</t>
    </rPh>
    <rPh sb="74" eb="76">
      <t>トリクミ</t>
    </rPh>
    <rPh sb="77" eb="79">
      <t>フキュウ</t>
    </rPh>
    <rPh sb="80" eb="82">
      <t>テイチャク</t>
    </rPh>
    <rPh sb="83" eb="84">
      <t>ハカ</t>
    </rPh>
    <rPh sb="88" eb="90">
      <t>キギョウ</t>
    </rPh>
    <rPh sb="91" eb="94">
      <t>ジツムカ</t>
    </rPh>
    <rPh sb="95" eb="97">
      <t>カタガタ</t>
    </rPh>
    <rPh sb="100" eb="103">
      <t>コウカテキ</t>
    </rPh>
    <rPh sb="104" eb="106">
      <t>サンカク</t>
    </rPh>
    <rPh sb="107" eb="108">
      <t>オコナ</t>
    </rPh>
    <rPh sb="112" eb="114">
      <t>ジッセン</t>
    </rPh>
    <rPh sb="114" eb="116">
      <t>キョウイク</t>
    </rPh>
    <rPh sb="117" eb="119">
      <t>ケイカク</t>
    </rPh>
    <rPh sb="120" eb="122">
      <t>ジッシ</t>
    </rPh>
    <rPh sb="123" eb="125">
      <t>ヒョウカ</t>
    </rPh>
    <rPh sb="131" eb="134">
      <t>カクダンカイ</t>
    </rPh>
    <rPh sb="136" eb="139">
      <t>サンギョウカイ</t>
    </rPh>
    <rPh sb="140" eb="143">
      <t>セッキョクテキ</t>
    </rPh>
    <rPh sb="144" eb="146">
      <t>カンヨ</t>
    </rPh>
    <rPh sb="147" eb="149">
      <t>スイシン</t>
    </rPh>
    <phoneticPr fontId="5"/>
  </si>
  <si>
    <t>事業最終年度（平成28年度）に、本事業に参加する全ての教員のＰＢＬに対する認識が向上することを目標とする。</t>
    <rPh sb="0" eb="2">
      <t>ジギョウ</t>
    </rPh>
    <rPh sb="2" eb="4">
      <t>サイシュウ</t>
    </rPh>
    <rPh sb="4" eb="6">
      <t>ネンド</t>
    </rPh>
    <rPh sb="7" eb="9">
      <t>ヘイセイ</t>
    </rPh>
    <rPh sb="11" eb="13">
      <t>ネンド</t>
    </rPh>
    <rPh sb="16" eb="17">
      <t>ホン</t>
    </rPh>
    <rPh sb="17" eb="19">
      <t>ジギョウ</t>
    </rPh>
    <rPh sb="20" eb="22">
      <t>サンカ</t>
    </rPh>
    <rPh sb="24" eb="25">
      <t>スベ</t>
    </rPh>
    <rPh sb="27" eb="29">
      <t>キョウイン</t>
    </rPh>
    <rPh sb="34" eb="35">
      <t>タイ</t>
    </rPh>
    <rPh sb="37" eb="39">
      <t>ニンシキ</t>
    </rPh>
    <rPh sb="40" eb="42">
      <t>コウジョウ</t>
    </rPh>
    <rPh sb="47" eb="49">
      <t>モクヒョウ</t>
    </rPh>
    <phoneticPr fontId="5"/>
  </si>
  <si>
    <t>ＰＢＬに対する理解や重要性の認識が増した教員の割合</t>
    <rPh sb="4" eb="5">
      <t>タイ</t>
    </rPh>
    <rPh sb="7" eb="9">
      <t>リカイ</t>
    </rPh>
    <rPh sb="10" eb="13">
      <t>ジュウヨウセイ</t>
    </rPh>
    <rPh sb="14" eb="16">
      <t>ニンシキ</t>
    </rPh>
    <rPh sb="17" eb="18">
      <t>マ</t>
    </rPh>
    <rPh sb="20" eb="22">
      <t>キョウイン</t>
    </rPh>
    <rPh sb="23" eb="25">
      <t>ワリアイ</t>
    </rPh>
    <phoneticPr fontId="5"/>
  </si>
  <si>
    <t>-</t>
    <phoneticPr fontId="5"/>
  </si>
  <si>
    <t>－</t>
    <phoneticPr fontId="5"/>
  </si>
  <si>
    <t>-</t>
    <phoneticPr fontId="5"/>
  </si>
  <si>
    <t>＜参考目標①＞
ITベンダー・ユーザー企業における、本事業修了学生に対する満足度が１００％となることを目標とする。</t>
    <rPh sb="1" eb="3">
      <t>サンコウ</t>
    </rPh>
    <rPh sb="3" eb="5">
      <t>モクヒョウ</t>
    </rPh>
    <phoneticPr fontId="5"/>
  </si>
  <si>
    <t>＜参考目標②＞
受講学生における、本事業の満足度が１００％となることを目標とする。</t>
    <rPh sb="1" eb="3">
      <t>サンコウ</t>
    </rPh>
    <rPh sb="3" eb="5">
      <t>モクヒョウ</t>
    </rPh>
    <phoneticPr fontId="5"/>
  </si>
  <si>
    <t>＜検証の観点＞
ITベンダー・ユーザー企業に対して行うアンケート調査の項目『本事業の修了生は自社のニーズ・期待を満たせるか』に、『そう思う』と回答する企業の割合</t>
    <rPh sb="1" eb="3">
      <t>ケンショウ</t>
    </rPh>
    <rPh sb="4" eb="6">
      <t>カンテン</t>
    </rPh>
    <rPh sb="75" eb="77">
      <t>キギョウ</t>
    </rPh>
    <phoneticPr fontId="5"/>
  </si>
  <si>
    <t>＜検証の観点＞
受講学生に対して行うアンケート調査の項目『受講が有益であったか』に、『有益だった』と回答する割合</t>
    <phoneticPr fontId="5"/>
  </si>
  <si>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5"/>
  </si>
  <si>
    <t>情報技術を高度に活用して、社会の具体的課題を解決できる人材の育成機能の強化は我が国の重要な課題となっており、優先度の高い事業と言える。</t>
    <rPh sb="32" eb="34">
      <t>キノウ</t>
    </rPh>
    <rPh sb="35" eb="37">
      <t>キョウカ</t>
    </rPh>
    <phoneticPr fontId="5"/>
  </si>
  <si>
    <t>本事業は、公募の上、有識者による委員会の厳正な審査のうえ選定している。</t>
    <phoneticPr fontId="5"/>
  </si>
  <si>
    <t>連携大学への支出について、必要性及び事業目的との整合性等を確認しており、実績報告書でも同様に確認をしている。</t>
    <phoneticPr fontId="5"/>
  </si>
  <si>
    <t>交付申請書により物品費や人件費等の支出及び各連携大学への支出について、必要性及び事業目的との整合性等を確認しており、実績報告書でも同様に確認をしている。</t>
    <rPh sb="62" eb="63">
      <t>ショ</t>
    </rPh>
    <rPh sb="65" eb="67">
      <t>ドウヨウ</t>
    </rPh>
    <phoneticPr fontId="5"/>
  </si>
  <si>
    <t>○</t>
    <phoneticPr fontId="5"/>
  </si>
  <si>
    <t>産学連携によるネットワークが着実に形成されてきており、PBLの実施率の上昇も確認できており、今後、更なる普及・拡大を目指す。</t>
    <rPh sb="0" eb="2">
      <t>サンガク</t>
    </rPh>
    <rPh sb="2" eb="4">
      <t>レンケイ</t>
    </rPh>
    <rPh sb="14" eb="16">
      <t>チャクジツ</t>
    </rPh>
    <rPh sb="17" eb="19">
      <t>ケイセイ</t>
    </rPh>
    <rPh sb="31" eb="34">
      <t>ジッシリツ</t>
    </rPh>
    <rPh sb="35" eb="37">
      <t>ジョウショウ</t>
    </rPh>
    <rPh sb="38" eb="40">
      <t>カクニン</t>
    </rPh>
    <rPh sb="46" eb="48">
      <t>コンゴ</t>
    </rPh>
    <rPh sb="49" eb="50">
      <t>サラ</t>
    </rPh>
    <rPh sb="52" eb="54">
      <t>フキュウ</t>
    </rPh>
    <rPh sb="55" eb="57">
      <t>カクダイ</t>
    </rPh>
    <rPh sb="58" eb="60">
      <t>メザ</t>
    </rPh>
    <phoneticPr fontId="5"/>
  </si>
  <si>
    <t>本事業は、大学や産業界による全国的なネットワークを形成するものであり、個々の大学の自助努力だけでは難しい取組であるため、補助事業として効果的な取組と言える。</t>
    <phoneticPr fontId="5"/>
  </si>
  <si>
    <t>連携企業数や都道府県カバー率は着実に進捗をしている。修了学生数については、当初の見込みを達成する結果となったため、目標を再設定したところである。</t>
    <rPh sb="0" eb="2">
      <t>レンケイ</t>
    </rPh>
    <rPh sb="2" eb="5">
      <t>キギョウスウ</t>
    </rPh>
    <rPh sb="6" eb="10">
      <t>トドウフケン</t>
    </rPh>
    <rPh sb="13" eb="14">
      <t>リツ</t>
    </rPh>
    <rPh sb="15" eb="17">
      <t>チャクジツ</t>
    </rPh>
    <rPh sb="18" eb="20">
      <t>シンチョク</t>
    </rPh>
    <rPh sb="26" eb="28">
      <t>シュウリョウ</t>
    </rPh>
    <rPh sb="28" eb="31">
      <t>ガクセイスウ</t>
    </rPh>
    <rPh sb="37" eb="39">
      <t>トウショ</t>
    </rPh>
    <rPh sb="40" eb="42">
      <t>ミコ</t>
    </rPh>
    <rPh sb="44" eb="46">
      <t>タッセイ</t>
    </rPh>
    <rPh sb="48" eb="50">
      <t>ケッカ</t>
    </rPh>
    <rPh sb="57" eb="59">
      <t>モクヒョウ</t>
    </rPh>
    <rPh sb="60" eb="63">
      <t>サイセッテイ</t>
    </rPh>
    <phoneticPr fontId="5"/>
  </si>
  <si>
    <t>・情報技術を活用して社会の具体的な課題を解決できる人材の育成機能強化のための産学連携によるネットワークが着実に形成されてきており、実際の課題に基づく課題解決型学習等の実践的な教育の実施・普及が推進されている。また、修了学生数も大きく増加しており、実績をあげている。
・有識者からなる委員会において中間評価を実施し、事業の進捗状況を確認するとともに事業のさらなる発展に向けた助言を行った。
・今後は事業終了を見据えて事業の普及と定着や、産業界との一層の連携強化を図る必要がある。</t>
    <rPh sb="1" eb="3">
      <t>ジョウホウ</t>
    </rPh>
    <rPh sb="3" eb="5">
      <t>ギジュツ</t>
    </rPh>
    <rPh sb="6" eb="8">
      <t>カツヨウ</t>
    </rPh>
    <rPh sb="10" eb="12">
      <t>シャカイ</t>
    </rPh>
    <rPh sb="13" eb="16">
      <t>グタイテキ</t>
    </rPh>
    <rPh sb="17" eb="19">
      <t>カダイ</t>
    </rPh>
    <rPh sb="20" eb="22">
      <t>カイケツ</t>
    </rPh>
    <rPh sb="25" eb="27">
      <t>ジンザイ</t>
    </rPh>
    <rPh sb="28" eb="30">
      <t>イクセイ</t>
    </rPh>
    <rPh sb="30" eb="32">
      <t>キノウ</t>
    </rPh>
    <rPh sb="32" eb="34">
      <t>キョウカ</t>
    </rPh>
    <rPh sb="38" eb="40">
      <t>サンガク</t>
    </rPh>
    <rPh sb="40" eb="42">
      <t>レンケイ</t>
    </rPh>
    <rPh sb="52" eb="54">
      <t>チャクジツ</t>
    </rPh>
    <rPh sb="55" eb="57">
      <t>ケイセイ</t>
    </rPh>
    <rPh sb="65" eb="67">
      <t>ジッサイ</t>
    </rPh>
    <rPh sb="68" eb="70">
      <t>カダイ</t>
    </rPh>
    <rPh sb="71" eb="72">
      <t>モト</t>
    </rPh>
    <rPh sb="74" eb="76">
      <t>カダイ</t>
    </rPh>
    <rPh sb="76" eb="78">
      <t>カイケツ</t>
    </rPh>
    <rPh sb="78" eb="79">
      <t>ガタ</t>
    </rPh>
    <rPh sb="79" eb="81">
      <t>ガクシュウ</t>
    </rPh>
    <rPh sb="81" eb="82">
      <t>トウ</t>
    </rPh>
    <rPh sb="83" eb="86">
      <t>ジッセンテキ</t>
    </rPh>
    <rPh sb="87" eb="89">
      <t>キョウイク</t>
    </rPh>
    <rPh sb="90" eb="92">
      <t>ジッシ</t>
    </rPh>
    <rPh sb="93" eb="95">
      <t>フキュウ</t>
    </rPh>
    <rPh sb="96" eb="98">
      <t>スイシン</t>
    </rPh>
    <rPh sb="107" eb="109">
      <t>シュウリョウ</t>
    </rPh>
    <rPh sb="109" eb="112">
      <t>ガクセイスウ</t>
    </rPh>
    <rPh sb="113" eb="114">
      <t>オオ</t>
    </rPh>
    <rPh sb="116" eb="118">
      <t>ゾウカ</t>
    </rPh>
    <rPh sb="123" eb="125">
      <t>ジッセキ</t>
    </rPh>
    <rPh sb="134" eb="137">
      <t>ユウシキシャ</t>
    </rPh>
    <rPh sb="141" eb="144">
      <t>イインカイ</t>
    </rPh>
    <rPh sb="148" eb="150">
      <t>チュウカン</t>
    </rPh>
    <rPh sb="150" eb="152">
      <t>ヒョウカ</t>
    </rPh>
    <rPh sb="153" eb="155">
      <t>ジッシ</t>
    </rPh>
    <rPh sb="157" eb="159">
      <t>ジギョウ</t>
    </rPh>
    <rPh sb="160" eb="162">
      <t>シンチョク</t>
    </rPh>
    <rPh sb="162" eb="164">
      <t>ジョウキョウ</t>
    </rPh>
    <rPh sb="165" eb="167">
      <t>カクニン</t>
    </rPh>
    <rPh sb="173" eb="175">
      <t>ジギョウ</t>
    </rPh>
    <rPh sb="180" eb="182">
      <t>ハッテン</t>
    </rPh>
    <rPh sb="183" eb="184">
      <t>ム</t>
    </rPh>
    <rPh sb="186" eb="188">
      <t>ジョゲン</t>
    </rPh>
    <rPh sb="189" eb="190">
      <t>オコナ</t>
    </rPh>
    <rPh sb="195" eb="197">
      <t>コンゴ</t>
    </rPh>
    <rPh sb="198" eb="200">
      <t>ジギョウ</t>
    </rPh>
    <rPh sb="200" eb="202">
      <t>シュウリョウ</t>
    </rPh>
    <rPh sb="203" eb="205">
      <t>ミス</t>
    </rPh>
    <rPh sb="207" eb="209">
      <t>ジギョウ</t>
    </rPh>
    <rPh sb="210" eb="212">
      <t>フキュウ</t>
    </rPh>
    <rPh sb="213" eb="215">
      <t>テイチャク</t>
    </rPh>
    <rPh sb="217" eb="220">
      <t>サンギョウカイ</t>
    </rPh>
    <rPh sb="222" eb="224">
      <t>イッソウ</t>
    </rPh>
    <rPh sb="225" eb="227">
      <t>レンケイ</t>
    </rPh>
    <rPh sb="227" eb="229">
      <t>キョウカ</t>
    </rPh>
    <rPh sb="230" eb="231">
      <t>ハカ</t>
    </rPh>
    <rPh sb="232" eb="234">
      <t>ヒツヨウ</t>
    </rPh>
    <phoneticPr fontId="5"/>
  </si>
  <si>
    <t>分配金</t>
    <rPh sb="0" eb="2">
      <t>ブンパイ</t>
    </rPh>
    <rPh sb="2" eb="3">
      <t>キン</t>
    </rPh>
    <phoneticPr fontId="5"/>
  </si>
  <si>
    <t>連携14大学への分配金</t>
    <rPh sb="0" eb="2">
      <t>レンケイ</t>
    </rPh>
    <rPh sb="4" eb="6">
      <t>ダイガク</t>
    </rPh>
    <rPh sb="8" eb="11">
      <t>ブンパイキン</t>
    </rPh>
    <phoneticPr fontId="5"/>
  </si>
  <si>
    <t>行政事業レビューの結果等を踏まえ、成果の波及の工夫や学修成果の可視化の再検討等の所要の見直しを行いつつ、取組を深化・発展させることにより、情報技術人材の育成機能の強化を図る。
※「情報技術人材育成のための実践教育ネットワーク形成事業」を名称変更し、「成長分野を支える情報技術人材の育成拠点の形成(enPiT)」として要求</t>
    <phoneticPr fontId="5"/>
  </si>
  <si>
    <t>-</t>
    <phoneticPr fontId="5"/>
  </si>
  <si>
    <t>１．事業評価の観点 ： 本事業は、大学や産業界による全国的なネットワークを形成し、実際の課題に基づく課題解決型学習等の実践的な教育を推進することにより、情報技術を活用して社会の具体的な課題を解決できる人材の育成機能を強化することを目的としており、事業評価に当たっては事業成果等の観点から検証を行った。
２．所　　　　　見 ：　本事業は、実践教育ネットワークを形成する連携企業数が順調に増加するなど、活動指標の着実な達成が期待される。なお、引き続き効果的・効率的な予算執行に努めながら、事業終了を見据えて、産業界との一層の連携強化を図りつつ、事業成果の普及と定着の具体的な方策を講じるべきである。又、公開プロセスにおける外部有識者の所見を踏まえて、エンドユーザーとのコミュニケーションや要望の聴取の深化及び人材育成の目的にあった成果指標の設定についても工夫すべきである。</t>
    <phoneticPr fontId="5"/>
  </si>
  <si>
    <t>所見を踏まえ、事業終了を見据えて普及・定着を図る観点から人件費の積算を見直すなど、各費目の積算について検証を行い、平成28年度概算要求額に▲32百万円反映した。また、事業成果等の多面的な検証を行うため、受講学生の学習成果を可視化するために必要な経費を積算した。</t>
    <phoneticPr fontId="5"/>
  </si>
  <si>
    <t>縮減</t>
  </si>
  <si>
    <t>判定：
事業内容の一部改善
とりまとめコメント
・今後の事業展開としては、本事業の実績の多面的な検証と十分な周知活動をし、情報分野以外にも広く成果が波及するよう工夫すべき
・産業界とのネットワークを更に強化するため、エンドユーザーとのコミュニケーションや要望の聴取を更に深めるべき
・人材育成の目的にあった成果指標を更に工夫すべき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</si>
</sst>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229</xdr:row>
          <xdr:rowOff>19050</xdr:rowOff>
        </xdr:from>
        <xdr:to>
          <xdr:col>45</xdr:col>
          <xdr:colOff>47625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47625</xdr:rowOff>
        </xdr:from>
        <xdr:to>
          <xdr:col>45</xdr:col>
          <xdr:colOff>114300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123265</xdr:colOff>
      <xdr:row>141</xdr:row>
      <xdr:rowOff>291354</xdr:rowOff>
    </xdr:from>
    <xdr:to>
      <xdr:col>33</xdr:col>
      <xdr:colOff>151840</xdr:colOff>
      <xdr:row>154</xdr:row>
      <xdr:rowOff>0</xdr:rowOff>
    </xdr:to>
    <xdr:grpSp>
      <xdr:nvGrpSpPr>
        <xdr:cNvPr id="70" name="グループ化 69"/>
        <xdr:cNvGrpSpPr/>
      </xdr:nvGrpSpPr>
      <xdr:grpSpPr>
        <a:xfrm>
          <a:off x="2776658" y="46446783"/>
          <a:ext cx="4110718" cy="4307860"/>
          <a:chOff x="3429000" y="32116059"/>
          <a:chExt cx="3838575" cy="4313892"/>
        </a:xfrm>
      </xdr:grpSpPr>
      <xdr:sp macro="" textlink="">
        <xdr:nvSpPr>
          <xdr:cNvPr id="71" name="Rectangle 1"/>
          <xdr:cNvSpPr>
            <a:spLocks noChangeArrowheads="1"/>
          </xdr:cNvSpPr>
        </xdr:nvSpPr>
        <xdr:spPr bwMode="auto">
          <a:xfrm>
            <a:off x="4045323" y="32116059"/>
            <a:ext cx="2647950" cy="6762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4" name="AutoShape 7"/>
          <xdr:cNvSpPr>
            <a:spLocks noChangeArrowheads="1"/>
          </xdr:cNvSpPr>
        </xdr:nvSpPr>
        <xdr:spPr bwMode="auto">
          <a:xfrm>
            <a:off x="3429000" y="32967706"/>
            <a:ext cx="3838575" cy="6477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5" name="Line 6"/>
          <xdr:cNvSpPr>
            <a:spLocks noChangeShapeType="1"/>
          </xdr:cNvSpPr>
        </xdr:nvSpPr>
        <xdr:spPr bwMode="auto">
          <a:xfrm flipH="1">
            <a:off x="5415803" y="33790218"/>
            <a:ext cx="0" cy="782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Text Box 2"/>
          <xdr:cNvSpPr txBox="1">
            <a:spLocks noChangeArrowheads="1"/>
          </xdr:cNvSpPr>
        </xdr:nvSpPr>
        <xdr:spPr bwMode="auto">
          <a:xfrm>
            <a:off x="3462618" y="34177941"/>
            <a:ext cx="112395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Rectangle 3"/>
          <xdr:cNvSpPr>
            <a:spLocks noChangeArrowheads="1"/>
          </xdr:cNvSpPr>
        </xdr:nvSpPr>
        <xdr:spPr bwMode="auto">
          <a:xfrm>
            <a:off x="3910854" y="34727029"/>
            <a:ext cx="3025588" cy="7715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Ａ．国立大学法人　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8" name="AutoShape 4"/>
          <xdr:cNvSpPr>
            <a:spLocks noChangeArrowheads="1"/>
          </xdr:cNvSpPr>
        </xdr:nvSpPr>
        <xdr:spPr bwMode="auto">
          <a:xfrm>
            <a:off x="4045323" y="35623501"/>
            <a:ext cx="2762250" cy="8064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145677</xdr:colOff>
      <xdr:row>141</xdr:row>
      <xdr:rowOff>190500</xdr:rowOff>
    </xdr:from>
    <xdr:to>
      <xdr:col>40</xdr:col>
      <xdr:colOff>140260</xdr:colOff>
      <xdr:row>143</xdr:row>
      <xdr:rowOff>229159</xdr:rowOff>
    </xdr:to>
    <xdr:sp macro="" textlink="">
      <xdr:nvSpPr>
        <xdr:cNvPr id="16" name="Text Box 8"/>
        <xdr:cNvSpPr txBox="1">
          <a:spLocks noChangeArrowheads="1"/>
        </xdr:cNvSpPr>
      </xdr:nvSpPr>
      <xdr:spPr bwMode="auto">
        <a:xfrm>
          <a:off x="6241677" y="30480000"/>
          <a:ext cx="1518583" cy="733424"/>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22414</xdr:colOff>
      <xdr:row>142</xdr:row>
      <xdr:rowOff>56032</xdr:rowOff>
    </xdr:from>
    <xdr:to>
      <xdr:col>44</xdr:col>
      <xdr:colOff>155764</xdr:colOff>
      <xdr:row>142</xdr:row>
      <xdr:rowOff>265581</xdr:rowOff>
    </xdr:to>
    <xdr:sp macro="" textlink="">
      <xdr:nvSpPr>
        <xdr:cNvPr id="17" name="Text Box 10"/>
        <xdr:cNvSpPr txBox="1">
          <a:spLocks noChangeArrowheads="1"/>
        </xdr:cNvSpPr>
      </xdr:nvSpPr>
      <xdr:spPr bwMode="auto">
        <a:xfrm>
          <a:off x="7832914" y="30692914"/>
          <a:ext cx="704850" cy="2095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134471</xdr:colOff>
      <xdr:row>141</xdr:row>
      <xdr:rowOff>134471</xdr:rowOff>
    </xdr:from>
    <xdr:to>
      <xdr:col>40</xdr:col>
      <xdr:colOff>100854</xdr:colOff>
      <xdr:row>143</xdr:row>
      <xdr:rowOff>156882</xdr:rowOff>
    </xdr:to>
    <xdr:sp macro="" textlink="">
      <xdr:nvSpPr>
        <xdr:cNvPr id="19" name="右中かっこ 18"/>
        <xdr:cNvSpPr/>
      </xdr:nvSpPr>
      <xdr:spPr>
        <a:xfrm>
          <a:off x="7563971" y="30423971"/>
          <a:ext cx="156883" cy="7171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6820</xdr:colOff>
      <xdr:row>155</xdr:row>
      <xdr:rowOff>66676</xdr:rowOff>
    </xdr:from>
    <xdr:to>
      <xdr:col>43</xdr:col>
      <xdr:colOff>173814</xdr:colOff>
      <xdr:row>157</xdr:row>
      <xdr:rowOff>173450</xdr:rowOff>
    </xdr:to>
    <xdr:grpSp>
      <xdr:nvGrpSpPr>
        <xdr:cNvPr id="4" name="グループ化 3"/>
        <xdr:cNvGrpSpPr/>
      </xdr:nvGrpSpPr>
      <xdr:grpSpPr>
        <a:xfrm>
          <a:off x="2251999" y="51175105"/>
          <a:ext cx="6698422" cy="814345"/>
          <a:chOff x="2207095" y="40862250"/>
          <a:chExt cx="6567794" cy="554449"/>
        </a:xfrm>
      </xdr:grpSpPr>
      <xdr:sp macro="" textlink="">
        <xdr:nvSpPr>
          <xdr:cNvPr id="3" name="テキスト ボックス 2"/>
          <xdr:cNvSpPr txBox="1"/>
        </xdr:nvSpPr>
        <xdr:spPr>
          <a:xfrm>
            <a:off x="2207095" y="40862251"/>
            <a:ext cx="937709" cy="55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Ｂ．名古屋大学</a:t>
            </a:r>
            <a:endParaRPr kumimoji="1" lang="en-US" altLang="ja-JP" sz="900"/>
          </a:p>
          <a:p>
            <a:r>
              <a:rPr kumimoji="1" lang="en-US" altLang="ja-JP" sz="900"/>
              <a:t>50</a:t>
            </a:r>
            <a:r>
              <a:rPr kumimoji="1" lang="ja-JP" altLang="en-US" sz="900"/>
              <a:t>百万円</a:t>
            </a:r>
            <a:endParaRPr kumimoji="1" lang="en-US" altLang="ja-JP" sz="900"/>
          </a:p>
          <a:p>
            <a:endParaRPr kumimoji="1" lang="ja-JP" altLang="en-US" sz="900"/>
          </a:p>
        </xdr:txBody>
      </xdr:sp>
      <xdr:sp macro="" textlink="">
        <xdr:nvSpPr>
          <xdr:cNvPr id="23" name="テキスト ボックス 22"/>
          <xdr:cNvSpPr txBox="1"/>
        </xdr:nvSpPr>
        <xdr:spPr>
          <a:xfrm>
            <a:off x="3136414" y="40871775"/>
            <a:ext cx="935812" cy="538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筑波大学</a:t>
            </a:r>
            <a:endParaRPr kumimoji="1" lang="en-US" altLang="ja-JP" sz="900"/>
          </a:p>
          <a:p>
            <a:r>
              <a:rPr kumimoji="1" lang="en-US" altLang="ja-JP" sz="900"/>
              <a:t>49</a:t>
            </a:r>
            <a:r>
              <a:rPr kumimoji="1" lang="ja-JP" altLang="en-US" sz="900"/>
              <a:t>百万円</a:t>
            </a:r>
          </a:p>
        </xdr:txBody>
      </xdr:sp>
      <xdr:sp macro="" textlink="">
        <xdr:nvSpPr>
          <xdr:cNvPr id="25" name="テキスト ボックス 24"/>
          <xdr:cNvSpPr txBox="1"/>
        </xdr:nvSpPr>
        <xdr:spPr>
          <a:xfrm>
            <a:off x="4072555" y="40862250"/>
            <a:ext cx="938194" cy="542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九州大学</a:t>
            </a:r>
            <a:endParaRPr kumimoji="1" lang="en-US" altLang="ja-JP" sz="900"/>
          </a:p>
          <a:p>
            <a:r>
              <a:rPr kumimoji="1" lang="en-US" altLang="ja-JP" sz="900"/>
              <a:t>45</a:t>
            </a:r>
            <a:r>
              <a:rPr kumimoji="1" lang="ja-JP" altLang="en-US" sz="900"/>
              <a:t>百万円</a:t>
            </a:r>
          </a:p>
        </xdr:txBody>
      </xdr:sp>
      <xdr:sp macro="" textlink="">
        <xdr:nvSpPr>
          <xdr:cNvPr id="26" name="テキスト ボックス 25"/>
          <xdr:cNvSpPr txBox="1"/>
        </xdr:nvSpPr>
        <xdr:spPr>
          <a:xfrm>
            <a:off x="5953124" y="40881300"/>
            <a:ext cx="935814" cy="53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情報セキュリティ大学院大学</a:t>
            </a:r>
            <a:endParaRPr kumimoji="1" lang="en-US" altLang="ja-JP" sz="900"/>
          </a:p>
          <a:p>
            <a:r>
              <a:rPr kumimoji="1" lang="en-US" altLang="ja-JP" sz="900"/>
              <a:t>25</a:t>
            </a:r>
            <a:r>
              <a:rPr kumimoji="1" lang="ja-JP" altLang="en-US" sz="900"/>
              <a:t>百万円</a:t>
            </a:r>
          </a:p>
        </xdr:txBody>
      </xdr:sp>
      <xdr:sp macro="" textlink="">
        <xdr:nvSpPr>
          <xdr:cNvPr id="29" name="テキスト ボックス 28"/>
          <xdr:cNvSpPr txBox="1"/>
        </xdr:nvSpPr>
        <xdr:spPr>
          <a:xfrm>
            <a:off x="5014706" y="40871776"/>
            <a:ext cx="934570" cy="543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東京大学</a:t>
            </a:r>
            <a:endParaRPr kumimoji="1" lang="en-US" altLang="ja-JP" sz="900"/>
          </a:p>
          <a:p>
            <a:r>
              <a:rPr kumimoji="1" lang="en-US" altLang="ja-JP" sz="900"/>
              <a:t>28</a:t>
            </a:r>
            <a:r>
              <a:rPr kumimoji="1" lang="ja-JP" altLang="en-US" sz="900"/>
              <a:t>百万円</a:t>
            </a:r>
          </a:p>
        </xdr:txBody>
      </xdr:sp>
      <xdr:sp macro="" textlink="">
        <xdr:nvSpPr>
          <xdr:cNvPr id="31" name="テキスト ボックス 30"/>
          <xdr:cNvSpPr txBox="1"/>
        </xdr:nvSpPr>
        <xdr:spPr>
          <a:xfrm>
            <a:off x="6894029" y="40871775"/>
            <a:ext cx="935814" cy="53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奈良先端科学技術大学院大学</a:t>
            </a:r>
            <a:endParaRPr kumimoji="1" lang="en-US" altLang="ja-JP" sz="900"/>
          </a:p>
          <a:p>
            <a:r>
              <a:rPr kumimoji="1" lang="en-US" altLang="ja-JP" sz="900"/>
              <a:t>23</a:t>
            </a:r>
            <a:r>
              <a:rPr kumimoji="1" lang="ja-JP" altLang="en-US" sz="900"/>
              <a:t>百万円</a:t>
            </a:r>
          </a:p>
        </xdr:txBody>
      </xdr:sp>
      <xdr:sp macro="" textlink="">
        <xdr:nvSpPr>
          <xdr:cNvPr id="34" name="テキスト ボックス 33"/>
          <xdr:cNvSpPr txBox="1"/>
        </xdr:nvSpPr>
        <xdr:spPr>
          <a:xfrm>
            <a:off x="7839075" y="40890825"/>
            <a:ext cx="935814" cy="518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はこだて未来大学</a:t>
            </a:r>
            <a:endParaRPr kumimoji="1" lang="en-US" altLang="ja-JP" sz="900"/>
          </a:p>
          <a:p>
            <a:r>
              <a:rPr kumimoji="1" lang="en-US" altLang="ja-JP" sz="900"/>
              <a:t>23</a:t>
            </a:r>
            <a:r>
              <a:rPr kumimoji="1" lang="ja-JP" altLang="en-US" sz="900"/>
              <a:t>百万円</a:t>
            </a:r>
          </a:p>
        </xdr:txBody>
      </xdr:sp>
    </xdr:grpSp>
    <xdr:clientData/>
  </xdr:twoCellAnchor>
  <xdr:twoCellAnchor>
    <xdr:from>
      <xdr:col>11</xdr:col>
      <xdr:colOff>0</xdr:colOff>
      <xdr:row>157</xdr:row>
      <xdr:rowOff>161923</xdr:rowOff>
    </xdr:from>
    <xdr:to>
      <xdr:col>43</xdr:col>
      <xdr:colOff>166994</xdr:colOff>
      <xdr:row>160</xdr:row>
      <xdr:rowOff>57149</xdr:rowOff>
    </xdr:to>
    <xdr:grpSp>
      <xdr:nvGrpSpPr>
        <xdr:cNvPr id="43" name="グループ化 42"/>
        <xdr:cNvGrpSpPr/>
      </xdr:nvGrpSpPr>
      <xdr:grpSpPr>
        <a:xfrm>
          <a:off x="2245179" y="51977923"/>
          <a:ext cx="6698422" cy="956583"/>
          <a:chOff x="2207095" y="40895923"/>
          <a:chExt cx="6567794" cy="638176"/>
        </a:xfrm>
      </xdr:grpSpPr>
      <xdr:sp macro="" textlink="">
        <xdr:nvSpPr>
          <xdr:cNvPr id="44" name="テキスト ボックス 43"/>
          <xdr:cNvSpPr txBox="1"/>
        </xdr:nvSpPr>
        <xdr:spPr>
          <a:xfrm>
            <a:off x="2207095" y="40907283"/>
            <a:ext cx="937709" cy="62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産業技術大学院大学</a:t>
            </a:r>
            <a:endParaRPr kumimoji="1" lang="en-US" altLang="ja-JP" sz="900"/>
          </a:p>
          <a:p>
            <a:r>
              <a:rPr kumimoji="1" lang="en-US" altLang="ja-JP" sz="900"/>
              <a:t>22</a:t>
            </a:r>
            <a:r>
              <a:rPr kumimoji="1" lang="ja-JP" altLang="en-US" sz="900"/>
              <a:t>百万円</a:t>
            </a:r>
          </a:p>
        </xdr:txBody>
      </xdr:sp>
      <xdr:sp macro="" textlink="">
        <xdr:nvSpPr>
          <xdr:cNvPr id="45" name="テキスト ボックス 44"/>
          <xdr:cNvSpPr txBox="1"/>
        </xdr:nvSpPr>
        <xdr:spPr>
          <a:xfrm>
            <a:off x="3136414" y="40900631"/>
            <a:ext cx="935812" cy="633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東京工業大学</a:t>
            </a:r>
            <a:endParaRPr kumimoji="1" lang="en-US" altLang="ja-JP" sz="900"/>
          </a:p>
          <a:p>
            <a:r>
              <a:rPr kumimoji="1" lang="en-US" altLang="ja-JP" sz="900"/>
              <a:t>20</a:t>
            </a:r>
            <a:r>
              <a:rPr kumimoji="1" lang="ja-JP" altLang="en-US" sz="900"/>
              <a:t>百万円</a:t>
            </a:r>
          </a:p>
        </xdr:txBody>
      </xdr:sp>
      <xdr:sp macro="" textlink="">
        <xdr:nvSpPr>
          <xdr:cNvPr id="46" name="テキスト ボックス 45"/>
          <xdr:cNvSpPr txBox="1"/>
        </xdr:nvSpPr>
        <xdr:spPr>
          <a:xfrm>
            <a:off x="4072555" y="40895923"/>
            <a:ext cx="938194"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神戸大学</a:t>
            </a:r>
            <a:endParaRPr kumimoji="1" lang="en-US" altLang="ja-JP" sz="900"/>
          </a:p>
          <a:p>
            <a:r>
              <a:rPr kumimoji="1" lang="en-US" altLang="ja-JP" sz="900"/>
              <a:t>18</a:t>
            </a:r>
            <a:r>
              <a:rPr kumimoji="1" lang="ja-JP" altLang="en-US" sz="900"/>
              <a:t>百万円</a:t>
            </a:r>
          </a:p>
        </xdr:txBody>
      </xdr:sp>
      <xdr:sp macro="" textlink="">
        <xdr:nvSpPr>
          <xdr:cNvPr id="47" name="テキスト ボックス 46"/>
          <xdr:cNvSpPr txBox="1"/>
        </xdr:nvSpPr>
        <xdr:spPr>
          <a:xfrm>
            <a:off x="5953124" y="40907390"/>
            <a:ext cx="935814" cy="59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慶應義塾大学</a:t>
            </a:r>
            <a:endParaRPr kumimoji="1" lang="en-US" altLang="ja-JP" sz="900"/>
          </a:p>
          <a:p>
            <a:r>
              <a:rPr kumimoji="1" lang="en-US" altLang="ja-JP" sz="900"/>
              <a:t>16</a:t>
            </a:r>
            <a:r>
              <a:rPr kumimoji="1" lang="ja-JP" altLang="en-US" sz="900"/>
              <a:t>百万円</a:t>
            </a:r>
          </a:p>
        </xdr:txBody>
      </xdr:sp>
      <xdr:sp macro="" textlink="">
        <xdr:nvSpPr>
          <xdr:cNvPr id="48" name="テキスト ボックス 47"/>
          <xdr:cNvSpPr txBox="1"/>
        </xdr:nvSpPr>
        <xdr:spPr>
          <a:xfrm>
            <a:off x="5014706" y="40906149"/>
            <a:ext cx="934570" cy="58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北陸先端科学技術大学院大学</a:t>
            </a:r>
            <a:endParaRPr kumimoji="1" lang="en-US" altLang="ja-JP" sz="900"/>
          </a:p>
          <a:p>
            <a:r>
              <a:rPr kumimoji="1" lang="en-US" altLang="ja-JP" sz="900"/>
              <a:t>17</a:t>
            </a:r>
            <a:r>
              <a:rPr kumimoji="1" lang="ja-JP" altLang="en-US" sz="900"/>
              <a:t>百万円</a:t>
            </a:r>
          </a:p>
        </xdr:txBody>
      </xdr:sp>
      <xdr:sp macro="" textlink="">
        <xdr:nvSpPr>
          <xdr:cNvPr id="49" name="テキスト ボックス 48"/>
          <xdr:cNvSpPr txBox="1"/>
        </xdr:nvSpPr>
        <xdr:spPr>
          <a:xfrm>
            <a:off x="6894029" y="40900349"/>
            <a:ext cx="935814" cy="58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東北大学</a:t>
            </a:r>
            <a:endParaRPr kumimoji="1" lang="en-US" altLang="ja-JP" sz="900"/>
          </a:p>
          <a:p>
            <a:r>
              <a:rPr kumimoji="1" lang="en-US" altLang="ja-JP" sz="900"/>
              <a:t>16</a:t>
            </a:r>
            <a:r>
              <a:rPr kumimoji="1" lang="ja-JP" altLang="en-US" sz="900"/>
              <a:t>百万円</a:t>
            </a:r>
          </a:p>
        </xdr:txBody>
      </xdr:sp>
      <xdr:sp macro="" textlink="">
        <xdr:nvSpPr>
          <xdr:cNvPr id="50" name="テキスト ボックス 49"/>
          <xdr:cNvSpPr txBox="1"/>
        </xdr:nvSpPr>
        <xdr:spPr>
          <a:xfrm>
            <a:off x="7839075" y="40900350"/>
            <a:ext cx="935814" cy="58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九州工業大学</a:t>
            </a:r>
            <a:endParaRPr kumimoji="1" lang="en-US" altLang="ja-JP" sz="900"/>
          </a:p>
          <a:p>
            <a:r>
              <a:rPr kumimoji="1" lang="en-US" altLang="ja-JP" sz="900"/>
              <a:t>15</a:t>
            </a:r>
            <a:r>
              <a:rPr kumimoji="1" lang="ja-JP" altLang="en-US" sz="900"/>
              <a:t>百万円</a:t>
            </a:r>
          </a:p>
        </xdr:txBody>
      </xdr:sp>
    </xdr:grpSp>
    <xdr:clientData/>
  </xdr:twoCellAnchor>
  <xdr:twoCellAnchor>
    <xdr:from>
      <xdr:col>24</xdr:col>
      <xdr:colOff>19049</xdr:colOff>
      <xdr:row>153</xdr:row>
      <xdr:rowOff>238126</xdr:rowOff>
    </xdr:from>
    <xdr:to>
      <xdr:col>24</xdr:col>
      <xdr:colOff>19050</xdr:colOff>
      <xdr:row>154</xdr:row>
      <xdr:rowOff>342901</xdr:rowOff>
    </xdr:to>
    <xdr:sp macro="" textlink="">
      <xdr:nvSpPr>
        <xdr:cNvPr id="52" name="Line 6"/>
        <xdr:cNvSpPr>
          <a:spLocks noChangeShapeType="1"/>
        </xdr:cNvSpPr>
      </xdr:nvSpPr>
      <xdr:spPr bwMode="auto">
        <a:xfrm flipH="1">
          <a:off x="4819649" y="46482001"/>
          <a:ext cx="1"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154</xdr:row>
      <xdr:rowOff>0</xdr:rowOff>
    </xdr:from>
    <xdr:to>
      <xdr:col>16</xdr:col>
      <xdr:colOff>189129</xdr:colOff>
      <xdr:row>154</xdr:row>
      <xdr:rowOff>322069</xdr:rowOff>
    </xdr:to>
    <xdr:sp macro="" textlink="">
      <xdr:nvSpPr>
        <xdr:cNvPr id="54" name="Text Box 2"/>
        <xdr:cNvSpPr txBox="1">
          <a:spLocks noChangeArrowheads="1"/>
        </xdr:cNvSpPr>
      </xdr:nvSpPr>
      <xdr:spPr bwMode="auto">
        <a:xfrm>
          <a:off x="2209800" y="46596300"/>
          <a:ext cx="1179729" cy="32206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123824</xdr:colOff>
      <xdr:row>160</xdr:row>
      <xdr:rowOff>180975</xdr:rowOff>
    </xdr:from>
    <xdr:to>
      <xdr:col>34</xdr:col>
      <xdr:colOff>133350</xdr:colOff>
      <xdr:row>162</xdr:row>
      <xdr:rowOff>9525</xdr:rowOff>
    </xdr:to>
    <xdr:sp macro="" textlink="">
      <xdr:nvSpPr>
        <xdr:cNvPr id="56" name="AutoShape 4"/>
        <xdr:cNvSpPr>
          <a:spLocks noChangeArrowheads="1"/>
        </xdr:cNvSpPr>
      </xdr:nvSpPr>
      <xdr:spPr bwMode="auto">
        <a:xfrm>
          <a:off x="3724274" y="48891825"/>
          <a:ext cx="3209926" cy="5334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これらの１４大学は、大阪大学とともにネットワークを形成し、実践教育の拠点として活動。</a:t>
          </a:r>
        </a:p>
      </xdr:txBody>
    </xdr:sp>
    <xdr:clientData/>
  </xdr:twoCellAnchor>
  <xdr:twoCellAnchor>
    <xdr:from>
      <xdr:col>10</xdr:col>
      <xdr:colOff>190501</xdr:colOff>
      <xdr:row>162</xdr:row>
      <xdr:rowOff>314324</xdr:rowOff>
    </xdr:from>
    <xdr:to>
      <xdr:col>43</xdr:col>
      <xdr:colOff>28576</xdr:colOff>
      <xdr:row>164</xdr:row>
      <xdr:rowOff>323849</xdr:rowOff>
    </xdr:to>
    <xdr:sp macro="" textlink="">
      <xdr:nvSpPr>
        <xdr:cNvPr id="2" name="正方形/長方形 1"/>
        <xdr:cNvSpPr/>
      </xdr:nvSpPr>
      <xdr:spPr>
        <a:xfrm>
          <a:off x="2190751" y="51749324"/>
          <a:ext cx="643890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）大阪大学と１４の連携大学とが協議の上、共同事業契約を結び、国から大阪大学に配分された補助金が１４連携大学に分配されている。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30" zoomScale="70" zoomScaleNormal="75" zoomScaleSheetLayoutView="70" zoomScalePageLayoutView="2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1" t="s">
        <v>464</v>
      </c>
      <c r="AR2" s="681"/>
      <c r="AS2" s="68" t="str">
        <f>IF(OR(AQ2="　", AQ2=""), "", "-")</f>
        <v/>
      </c>
      <c r="AT2" s="682">
        <v>140</v>
      </c>
      <c r="AU2" s="682"/>
      <c r="AV2" s="69" t="str">
        <f>IF(AW2="", "", "-")</f>
        <v/>
      </c>
      <c r="AW2" s="683"/>
      <c r="AX2" s="683"/>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470</v>
      </c>
      <c r="AK3" s="641"/>
      <c r="AL3" s="641"/>
      <c r="AM3" s="641"/>
      <c r="AN3" s="641"/>
      <c r="AO3" s="641"/>
      <c r="AP3" s="641"/>
      <c r="AQ3" s="641"/>
      <c r="AR3" s="641"/>
      <c r="AS3" s="641"/>
      <c r="AT3" s="641"/>
      <c r="AU3" s="641"/>
      <c r="AV3" s="641"/>
      <c r="AW3" s="641"/>
      <c r="AX3" s="36" t="s">
        <v>91</v>
      </c>
    </row>
    <row r="4" spans="1:50" ht="24.75" customHeight="1" x14ac:dyDescent="0.15">
      <c r="A4" s="459" t="s">
        <v>30</v>
      </c>
      <c r="B4" s="460"/>
      <c r="C4" s="460"/>
      <c r="D4" s="460"/>
      <c r="E4" s="460"/>
      <c r="F4" s="460"/>
      <c r="G4" s="433" t="s">
        <v>553</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471</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5" t="s">
        <v>213</v>
      </c>
      <c r="H5" s="618"/>
      <c r="I5" s="618"/>
      <c r="J5" s="618"/>
      <c r="K5" s="618"/>
      <c r="L5" s="618"/>
      <c r="M5" s="656" t="s">
        <v>92</v>
      </c>
      <c r="N5" s="657"/>
      <c r="O5" s="657"/>
      <c r="P5" s="657"/>
      <c r="Q5" s="657"/>
      <c r="R5" s="658"/>
      <c r="S5" s="617" t="s">
        <v>101</v>
      </c>
      <c r="T5" s="618"/>
      <c r="U5" s="618"/>
      <c r="V5" s="618"/>
      <c r="W5" s="618"/>
      <c r="X5" s="619"/>
      <c r="Y5" s="450" t="s">
        <v>3</v>
      </c>
      <c r="Z5" s="451"/>
      <c r="AA5" s="451"/>
      <c r="AB5" s="451"/>
      <c r="AC5" s="451"/>
      <c r="AD5" s="452"/>
      <c r="AE5" s="453" t="s">
        <v>472</v>
      </c>
      <c r="AF5" s="454"/>
      <c r="AG5" s="454"/>
      <c r="AH5" s="454"/>
      <c r="AI5" s="454"/>
      <c r="AJ5" s="454"/>
      <c r="AK5" s="454"/>
      <c r="AL5" s="454"/>
      <c r="AM5" s="454"/>
      <c r="AN5" s="454"/>
      <c r="AO5" s="454"/>
      <c r="AP5" s="455"/>
      <c r="AQ5" s="456" t="s">
        <v>473</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475</v>
      </c>
      <c r="AF6" s="468"/>
      <c r="AG6" s="468"/>
      <c r="AH6" s="468"/>
      <c r="AI6" s="468"/>
      <c r="AJ6" s="468"/>
      <c r="AK6" s="468"/>
      <c r="AL6" s="468"/>
      <c r="AM6" s="468"/>
      <c r="AN6" s="468"/>
      <c r="AO6" s="468"/>
      <c r="AP6" s="468"/>
      <c r="AQ6" s="469"/>
      <c r="AR6" s="469"/>
      <c r="AS6" s="469"/>
      <c r="AT6" s="469"/>
      <c r="AU6" s="469"/>
      <c r="AV6" s="469"/>
      <c r="AW6" s="469"/>
      <c r="AX6" s="470"/>
    </row>
    <row r="7" spans="1:50" ht="87.75" customHeight="1" x14ac:dyDescent="0.15">
      <c r="A7" s="488" t="s">
        <v>25</v>
      </c>
      <c r="B7" s="489"/>
      <c r="C7" s="489"/>
      <c r="D7" s="489"/>
      <c r="E7" s="489"/>
      <c r="F7" s="489"/>
      <c r="G7" s="490" t="s">
        <v>493</v>
      </c>
      <c r="H7" s="491"/>
      <c r="I7" s="491"/>
      <c r="J7" s="491"/>
      <c r="K7" s="491"/>
      <c r="L7" s="491"/>
      <c r="M7" s="491"/>
      <c r="N7" s="491"/>
      <c r="O7" s="491"/>
      <c r="P7" s="491"/>
      <c r="Q7" s="491"/>
      <c r="R7" s="491"/>
      <c r="S7" s="491"/>
      <c r="T7" s="491"/>
      <c r="U7" s="491"/>
      <c r="V7" s="492"/>
      <c r="W7" s="492"/>
      <c r="X7" s="492"/>
      <c r="Y7" s="493" t="s">
        <v>5</v>
      </c>
      <c r="Z7" s="378"/>
      <c r="AA7" s="378"/>
      <c r="AB7" s="378"/>
      <c r="AC7" s="378"/>
      <c r="AD7" s="380"/>
      <c r="AE7" s="494" t="s">
        <v>504</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36" t="s">
        <v>308</v>
      </c>
      <c r="B8" s="637"/>
      <c r="C8" s="637"/>
      <c r="D8" s="637"/>
      <c r="E8" s="637"/>
      <c r="F8" s="638"/>
      <c r="G8" s="633" t="str">
        <f>入力規則等!A26</f>
        <v>科学技術・イノベーション、子ども・若者育成支援、ＩＴ戦略</v>
      </c>
      <c r="H8" s="634"/>
      <c r="I8" s="634"/>
      <c r="J8" s="634"/>
      <c r="K8" s="634"/>
      <c r="L8" s="634"/>
      <c r="M8" s="634"/>
      <c r="N8" s="634"/>
      <c r="O8" s="634"/>
      <c r="P8" s="634"/>
      <c r="Q8" s="634"/>
      <c r="R8" s="634"/>
      <c r="S8" s="634"/>
      <c r="T8" s="634"/>
      <c r="U8" s="634"/>
      <c r="V8" s="634"/>
      <c r="W8" s="634"/>
      <c r="X8" s="635"/>
      <c r="Y8" s="471" t="s">
        <v>79</v>
      </c>
      <c r="Z8" s="471"/>
      <c r="AA8" s="471"/>
      <c r="AB8" s="471"/>
      <c r="AC8" s="471"/>
      <c r="AD8" s="471"/>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530</v>
      </c>
      <c r="H9" s="196"/>
      <c r="I9" s="196"/>
      <c r="J9" s="196"/>
      <c r="K9" s="196"/>
      <c r="L9" s="196"/>
      <c r="M9" s="196"/>
      <c r="N9" s="196"/>
      <c r="O9" s="196"/>
      <c r="P9" s="196"/>
      <c r="Q9" s="196"/>
      <c r="R9" s="196"/>
      <c r="S9" s="196"/>
      <c r="T9" s="196"/>
      <c r="U9" s="196"/>
      <c r="V9" s="196"/>
      <c r="W9" s="196"/>
      <c r="X9" s="196"/>
      <c r="Y9" s="429"/>
      <c r="Z9" s="429"/>
      <c r="AA9" s="429"/>
      <c r="AB9" s="429"/>
      <c r="AC9" s="429"/>
      <c r="AD9" s="429"/>
      <c r="AE9" s="196"/>
      <c r="AF9" s="196"/>
      <c r="AG9" s="196"/>
      <c r="AH9" s="196"/>
      <c r="AI9" s="196"/>
      <c r="AJ9" s="196"/>
      <c r="AK9" s="196"/>
      <c r="AL9" s="196"/>
      <c r="AM9" s="196"/>
      <c r="AN9" s="196"/>
      <c r="AO9" s="196"/>
      <c r="AP9" s="196"/>
      <c r="AQ9" s="196"/>
      <c r="AR9" s="196"/>
      <c r="AS9" s="196"/>
      <c r="AT9" s="196"/>
      <c r="AU9" s="196"/>
      <c r="AV9" s="196"/>
      <c r="AW9" s="196"/>
      <c r="AX9" s="197"/>
    </row>
    <row r="10" spans="1:50" ht="59.25" customHeight="1" x14ac:dyDescent="0.15">
      <c r="A10" s="193" t="s">
        <v>36</v>
      </c>
      <c r="B10" s="194"/>
      <c r="C10" s="194"/>
      <c r="D10" s="194"/>
      <c r="E10" s="194"/>
      <c r="F10" s="194"/>
      <c r="G10" s="195" t="s">
        <v>542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7"/>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1"/>
      <c r="B13" s="402"/>
      <c r="C13" s="402"/>
      <c r="D13" s="402"/>
      <c r="E13" s="402"/>
      <c r="F13" s="403"/>
      <c r="G13" s="507" t="s">
        <v>7</v>
      </c>
      <c r="H13" s="508"/>
      <c r="I13" s="513" t="s">
        <v>8</v>
      </c>
      <c r="J13" s="514"/>
      <c r="K13" s="514"/>
      <c r="L13" s="514"/>
      <c r="M13" s="514"/>
      <c r="N13" s="514"/>
      <c r="O13" s="515"/>
      <c r="P13" s="184">
        <v>604</v>
      </c>
      <c r="Q13" s="185"/>
      <c r="R13" s="185"/>
      <c r="S13" s="185"/>
      <c r="T13" s="185"/>
      <c r="U13" s="185"/>
      <c r="V13" s="186"/>
      <c r="W13" s="184">
        <v>542</v>
      </c>
      <c r="X13" s="185"/>
      <c r="Y13" s="185"/>
      <c r="Z13" s="185"/>
      <c r="AA13" s="185"/>
      <c r="AB13" s="185"/>
      <c r="AC13" s="186"/>
      <c r="AD13" s="184">
        <v>492</v>
      </c>
      <c r="AE13" s="185"/>
      <c r="AF13" s="185"/>
      <c r="AG13" s="185"/>
      <c r="AH13" s="185"/>
      <c r="AI13" s="185"/>
      <c r="AJ13" s="186"/>
      <c r="AK13" s="184">
        <v>394</v>
      </c>
      <c r="AL13" s="185"/>
      <c r="AM13" s="185"/>
      <c r="AN13" s="185"/>
      <c r="AO13" s="185"/>
      <c r="AP13" s="185"/>
      <c r="AQ13" s="186"/>
      <c r="AR13" s="198">
        <v>1194</v>
      </c>
      <c r="AS13" s="199"/>
      <c r="AT13" s="199"/>
      <c r="AU13" s="199"/>
      <c r="AV13" s="199"/>
      <c r="AW13" s="199"/>
      <c r="AX13" s="200"/>
    </row>
    <row r="14" spans="1:50" ht="21" customHeight="1" x14ac:dyDescent="0.15">
      <c r="A14" s="401"/>
      <c r="B14" s="402"/>
      <c r="C14" s="402"/>
      <c r="D14" s="402"/>
      <c r="E14" s="402"/>
      <c r="F14" s="403"/>
      <c r="G14" s="509"/>
      <c r="H14" s="510"/>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1"/>
      <c r="B15" s="402"/>
      <c r="C15" s="402"/>
      <c r="D15" s="402"/>
      <c r="E15" s="402"/>
      <c r="F15" s="403"/>
      <c r="G15" s="509"/>
      <c r="H15" s="510"/>
      <c r="I15" s="188" t="s">
        <v>62</v>
      </c>
      <c r="J15" s="430"/>
      <c r="K15" s="430"/>
      <c r="L15" s="430"/>
      <c r="M15" s="430"/>
      <c r="N15" s="430"/>
      <c r="O15" s="431"/>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t="s">
        <v>566</v>
      </c>
      <c r="AS15" s="185"/>
      <c r="AT15" s="185"/>
      <c r="AU15" s="185"/>
      <c r="AV15" s="185"/>
      <c r="AW15" s="185"/>
      <c r="AX15" s="187"/>
    </row>
    <row r="16" spans="1:50" ht="21" customHeight="1" x14ac:dyDescent="0.15">
      <c r="A16" s="401"/>
      <c r="B16" s="402"/>
      <c r="C16" s="402"/>
      <c r="D16" s="402"/>
      <c r="E16" s="402"/>
      <c r="F16" s="403"/>
      <c r="G16" s="509"/>
      <c r="H16" s="510"/>
      <c r="I16" s="188" t="s">
        <v>63</v>
      </c>
      <c r="J16" s="430"/>
      <c r="K16" s="430"/>
      <c r="L16" s="430"/>
      <c r="M16" s="430"/>
      <c r="N16" s="430"/>
      <c r="O16" s="431"/>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3"/>
      <c r="AS16" s="484"/>
      <c r="AT16" s="484"/>
      <c r="AU16" s="484"/>
      <c r="AV16" s="484"/>
      <c r="AW16" s="484"/>
      <c r="AX16" s="485"/>
    </row>
    <row r="17" spans="1:50" ht="24.75" customHeight="1" x14ac:dyDescent="0.15">
      <c r="A17" s="401"/>
      <c r="B17" s="402"/>
      <c r="C17" s="402"/>
      <c r="D17" s="402"/>
      <c r="E17" s="402"/>
      <c r="F17" s="403"/>
      <c r="G17" s="509"/>
      <c r="H17" s="510"/>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6"/>
      <c r="AS17" s="486"/>
      <c r="AT17" s="486"/>
      <c r="AU17" s="486"/>
      <c r="AV17" s="486"/>
      <c r="AW17" s="486"/>
      <c r="AX17" s="487"/>
    </row>
    <row r="18" spans="1:50" ht="24.75" customHeight="1" x14ac:dyDescent="0.15">
      <c r="A18" s="401"/>
      <c r="B18" s="402"/>
      <c r="C18" s="402"/>
      <c r="D18" s="402"/>
      <c r="E18" s="402"/>
      <c r="F18" s="403"/>
      <c r="G18" s="511"/>
      <c r="H18" s="512"/>
      <c r="I18" s="628" t="s">
        <v>22</v>
      </c>
      <c r="J18" s="629"/>
      <c r="K18" s="629"/>
      <c r="L18" s="629"/>
      <c r="M18" s="629"/>
      <c r="N18" s="629"/>
      <c r="O18" s="630"/>
      <c r="P18" s="650">
        <f>SUM(P13:V17)</f>
        <v>604</v>
      </c>
      <c r="Q18" s="651"/>
      <c r="R18" s="651"/>
      <c r="S18" s="651"/>
      <c r="T18" s="651"/>
      <c r="U18" s="651"/>
      <c r="V18" s="652"/>
      <c r="W18" s="650">
        <f>SUM(W13:AC17)</f>
        <v>542</v>
      </c>
      <c r="X18" s="651"/>
      <c r="Y18" s="651"/>
      <c r="Z18" s="651"/>
      <c r="AA18" s="651"/>
      <c r="AB18" s="651"/>
      <c r="AC18" s="652"/>
      <c r="AD18" s="650">
        <f t="shared" ref="AD18" si="0">SUM(AD13:AJ17)</f>
        <v>492</v>
      </c>
      <c r="AE18" s="651"/>
      <c r="AF18" s="651"/>
      <c r="AG18" s="651"/>
      <c r="AH18" s="651"/>
      <c r="AI18" s="651"/>
      <c r="AJ18" s="652"/>
      <c r="AK18" s="650">
        <f t="shared" ref="AK18" si="1">SUM(AK13:AQ17)</f>
        <v>394</v>
      </c>
      <c r="AL18" s="651"/>
      <c r="AM18" s="651"/>
      <c r="AN18" s="651"/>
      <c r="AO18" s="651"/>
      <c r="AP18" s="651"/>
      <c r="AQ18" s="652"/>
      <c r="AR18" s="650">
        <f t="shared" ref="AR18" si="2">SUM(AR13:AX17)</f>
        <v>1194</v>
      </c>
      <c r="AS18" s="651"/>
      <c r="AT18" s="651"/>
      <c r="AU18" s="651"/>
      <c r="AV18" s="651"/>
      <c r="AW18" s="651"/>
      <c r="AX18" s="653"/>
    </row>
    <row r="19" spans="1:50" ht="24.75" customHeight="1" x14ac:dyDescent="0.15">
      <c r="A19" s="401"/>
      <c r="B19" s="402"/>
      <c r="C19" s="402"/>
      <c r="D19" s="402"/>
      <c r="E19" s="402"/>
      <c r="F19" s="403"/>
      <c r="G19" s="648" t="s">
        <v>10</v>
      </c>
      <c r="H19" s="649"/>
      <c r="I19" s="649"/>
      <c r="J19" s="649"/>
      <c r="K19" s="649"/>
      <c r="L19" s="649"/>
      <c r="M19" s="649"/>
      <c r="N19" s="649"/>
      <c r="O19" s="649"/>
      <c r="P19" s="184">
        <v>602</v>
      </c>
      <c r="Q19" s="185"/>
      <c r="R19" s="185"/>
      <c r="S19" s="185"/>
      <c r="T19" s="185"/>
      <c r="U19" s="185"/>
      <c r="V19" s="186"/>
      <c r="W19" s="184">
        <v>542</v>
      </c>
      <c r="X19" s="185"/>
      <c r="Y19" s="185"/>
      <c r="Z19" s="185"/>
      <c r="AA19" s="185"/>
      <c r="AB19" s="185"/>
      <c r="AC19" s="186"/>
      <c r="AD19" s="184">
        <v>492</v>
      </c>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501"/>
      <c r="B20" s="502"/>
      <c r="C20" s="502"/>
      <c r="D20" s="502"/>
      <c r="E20" s="502"/>
      <c r="F20" s="503"/>
      <c r="G20" s="648" t="s">
        <v>11</v>
      </c>
      <c r="H20" s="649"/>
      <c r="I20" s="649"/>
      <c r="J20" s="649"/>
      <c r="K20" s="649"/>
      <c r="L20" s="649"/>
      <c r="M20" s="649"/>
      <c r="N20" s="649"/>
      <c r="O20" s="649"/>
      <c r="P20" s="654">
        <f>IF(P18=0, "-", P19/P18)</f>
        <v>0.99668874172185429</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536</v>
      </c>
      <c r="H23" s="84"/>
      <c r="I23" s="84"/>
      <c r="J23" s="84"/>
      <c r="K23" s="84"/>
      <c r="L23" s="84"/>
      <c r="M23" s="84"/>
      <c r="N23" s="84"/>
      <c r="O23" s="85"/>
      <c r="P23" s="229" t="s">
        <v>541</v>
      </c>
      <c r="Q23" s="230"/>
      <c r="R23" s="230"/>
      <c r="S23" s="230"/>
      <c r="T23" s="230"/>
      <c r="U23" s="230"/>
      <c r="V23" s="230"/>
      <c r="W23" s="230"/>
      <c r="X23" s="231"/>
      <c r="Y23" s="238" t="s">
        <v>14</v>
      </c>
      <c r="Z23" s="239"/>
      <c r="AA23" s="240"/>
      <c r="AB23" s="176" t="s">
        <v>16</v>
      </c>
      <c r="AC23" s="177"/>
      <c r="AD23" s="177"/>
      <c r="AE23" s="97">
        <v>38</v>
      </c>
      <c r="AF23" s="98"/>
      <c r="AG23" s="98"/>
      <c r="AH23" s="98"/>
      <c r="AI23" s="99"/>
      <c r="AJ23" s="97">
        <v>48</v>
      </c>
      <c r="AK23" s="98"/>
      <c r="AL23" s="98"/>
      <c r="AM23" s="98"/>
      <c r="AN23" s="99"/>
      <c r="AO23" s="97">
        <v>61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2"/>
      <c r="Q24" s="232"/>
      <c r="R24" s="232"/>
      <c r="S24" s="232"/>
      <c r="T24" s="232"/>
      <c r="U24" s="232"/>
      <c r="V24" s="232"/>
      <c r="W24" s="232"/>
      <c r="X24" s="233"/>
      <c r="Y24" s="148" t="s">
        <v>65</v>
      </c>
      <c r="Z24" s="93"/>
      <c r="AA24" s="94"/>
      <c r="AB24" s="206" t="s">
        <v>16</v>
      </c>
      <c r="AC24" s="207"/>
      <c r="AD24" s="207"/>
      <c r="AE24" s="97">
        <v>40</v>
      </c>
      <c r="AF24" s="98"/>
      <c r="AG24" s="98"/>
      <c r="AH24" s="98"/>
      <c r="AI24" s="99"/>
      <c r="AJ24" s="97">
        <v>55</v>
      </c>
      <c r="AK24" s="98"/>
      <c r="AL24" s="98"/>
      <c r="AM24" s="98"/>
      <c r="AN24" s="99"/>
      <c r="AO24" s="97">
        <v>70</v>
      </c>
      <c r="AP24" s="98"/>
      <c r="AQ24" s="98"/>
      <c r="AR24" s="98"/>
      <c r="AS24" s="99"/>
      <c r="AT24" s="97">
        <v>100</v>
      </c>
      <c r="AU24" s="98"/>
      <c r="AV24" s="98"/>
      <c r="AW24" s="98"/>
      <c r="AX24" s="351"/>
    </row>
    <row r="25" spans="1:50" ht="22.5" customHeight="1" x14ac:dyDescent="0.15">
      <c r="A25" s="143"/>
      <c r="B25" s="144"/>
      <c r="C25" s="144"/>
      <c r="D25" s="144"/>
      <c r="E25" s="144"/>
      <c r="F25" s="145"/>
      <c r="G25" s="89"/>
      <c r="H25" s="90"/>
      <c r="I25" s="90"/>
      <c r="J25" s="90"/>
      <c r="K25" s="90"/>
      <c r="L25" s="90"/>
      <c r="M25" s="90"/>
      <c r="N25" s="90"/>
      <c r="O25" s="91"/>
      <c r="P25" s="234"/>
      <c r="Q25" s="234"/>
      <c r="R25" s="234"/>
      <c r="S25" s="234"/>
      <c r="T25" s="234"/>
      <c r="U25" s="234"/>
      <c r="V25" s="234"/>
      <c r="W25" s="234"/>
      <c r="X25" s="235"/>
      <c r="Y25" s="92" t="s">
        <v>15</v>
      </c>
      <c r="Z25" s="93"/>
      <c r="AA25" s="94"/>
      <c r="AB25" s="95" t="s">
        <v>364</v>
      </c>
      <c r="AC25" s="96"/>
      <c r="AD25" s="96"/>
      <c r="AE25" s="97">
        <f>AE23/AE24*100</f>
        <v>95</v>
      </c>
      <c r="AF25" s="98"/>
      <c r="AG25" s="98"/>
      <c r="AH25" s="98"/>
      <c r="AI25" s="99"/>
      <c r="AJ25" s="97">
        <f t="shared" ref="AJ25" si="3">AJ23/AJ24*100</f>
        <v>87.272727272727266</v>
      </c>
      <c r="AK25" s="98"/>
      <c r="AL25" s="98"/>
      <c r="AM25" s="98"/>
      <c r="AN25" s="99"/>
      <c r="AO25" s="97">
        <f t="shared" ref="AO25" si="4">AO23/AO24*100</f>
        <v>87.142857142857139</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28</v>
      </c>
      <c r="AV27" s="80"/>
      <c r="AW27" s="81" t="s">
        <v>360</v>
      </c>
      <c r="AX27" s="82"/>
    </row>
    <row r="28" spans="1:50" ht="22.5" customHeight="1" x14ac:dyDescent="0.15">
      <c r="A28" s="139"/>
      <c r="B28" s="137"/>
      <c r="C28" s="137"/>
      <c r="D28" s="137"/>
      <c r="E28" s="137"/>
      <c r="F28" s="138"/>
      <c r="G28" s="83" t="s">
        <v>544</v>
      </c>
      <c r="H28" s="84"/>
      <c r="I28" s="84"/>
      <c r="J28" s="84"/>
      <c r="K28" s="84"/>
      <c r="L28" s="84"/>
      <c r="M28" s="84"/>
      <c r="N28" s="84"/>
      <c r="O28" s="85"/>
      <c r="P28" s="229" t="s">
        <v>545</v>
      </c>
      <c r="Q28" s="230"/>
      <c r="R28" s="230"/>
      <c r="S28" s="230"/>
      <c r="T28" s="230"/>
      <c r="U28" s="230"/>
      <c r="V28" s="230"/>
      <c r="W28" s="230"/>
      <c r="X28" s="231"/>
      <c r="Y28" s="238" t="s">
        <v>14</v>
      </c>
      <c r="Z28" s="239"/>
      <c r="AA28" s="240"/>
      <c r="AB28" s="176" t="s">
        <v>531</v>
      </c>
      <c r="AC28" s="177"/>
      <c r="AD28" s="177"/>
      <c r="AE28" s="97" t="s">
        <v>546</v>
      </c>
      <c r="AF28" s="98"/>
      <c r="AG28" s="98"/>
      <c r="AH28" s="98"/>
      <c r="AI28" s="99"/>
      <c r="AJ28" s="97" t="s">
        <v>546</v>
      </c>
      <c r="AK28" s="98"/>
      <c r="AL28" s="98"/>
      <c r="AM28" s="98"/>
      <c r="AN28" s="99"/>
      <c r="AO28" s="97">
        <v>89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32"/>
      <c r="Q29" s="232"/>
      <c r="R29" s="232"/>
      <c r="S29" s="232"/>
      <c r="T29" s="232"/>
      <c r="U29" s="232"/>
      <c r="V29" s="232"/>
      <c r="W29" s="232"/>
      <c r="X29" s="233"/>
      <c r="Y29" s="148" t="s">
        <v>65</v>
      </c>
      <c r="Z29" s="93"/>
      <c r="AA29" s="94"/>
      <c r="AB29" s="206" t="s">
        <v>531</v>
      </c>
      <c r="AC29" s="207"/>
      <c r="AD29" s="207"/>
      <c r="AE29" s="97" t="s">
        <v>546</v>
      </c>
      <c r="AF29" s="98"/>
      <c r="AG29" s="98"/>
      <c r="AH29" s="98"/>
      <c r="AI29" s="99"/>
      <c r="AJ29" s="97" t="s">
        <v>546</v>
      </c>
      <c r="AK29" s="98"/>
      <c r="AL29" s="98"/>
      <c r="AM29" s="98"/>
      <c r="AN29" s="99"/>
      <c r="AO29" s="97">
        <v>100</v>
      </c>
      <c r="AP29" s="98"/>
      <c r="AQ29" s="98"/>
      <c r="AR29" s="98"/>
      <c r="AS29" s="99"/>
      <c r="AT29" s="97">
        <v>100</v>
      </c>
      <c r="AU29" s="98"/>
      <c r="AV29" s="98"/>
      <c r="AW29" s="98"/>
      <c r="AX29" s="351"/>
    </row>
    <row r="30" spans="1:50" ht="22.5" customHeight="1" x14ac:dyDescent="0.15">
      <c r="A30" s="143"/>
      <c r="B30" s="144"/>
      <c r="C30" s="144"/>
      <c r="D30" s="144"/>
      <c r="E30" s="144"/>
      <c r="F30" s="145"/>
      <c r="G30" s="89"/>
      <c r="H30" s="90"/>
      <c r="I30" s="90"/>
      <c r="J30" s="90"/>
      <c r="K30" s="90"/>
      <c r="L30" s="90"/>
      <c r="M30" s="90"/>
      <c r="N30" s="90"/>
      <c r="O30" s="91"/>
      <c r="P30" s="234"/>
      <c r="Q30" s="234"/>
      <c r="R30" s="234"/>
      <c r="S30" s="234"/>
      <c r="T30" s="234"/>
      <c r="U30" s="234"/>
      <c r="V30" s="234"/>
      <c r="W30" s="234"/>
      <c r="X30" s="235"/>
      <c r="Y30" s="92" t="s">
        <v>15</v>
      </c>
      <c r="Z30" s="93"/>
      <c r="AA30" s="94"/>
      <c r="AB30" s="96" t="s">
        <v>16</v>
      </c>
      <c r="AC30" s="96"/>
      <c r="AD30" s="96"/>
      <c r="AE30" s="97" t="s">
        <v>546</v>
      </c>
      <c r="AF30" s="98"/>
      <c r="AG30" s="98"/>
      <c r="AH30" s="98"/>
      <c r="AI30" s="99"/>
      <c r="AJ30" s="97" t="s">
        <v>546</v>
      </c>
      <c r="AK30" s="98"/>
      <c r="AL30" s="98"/>
      <c r="AM30" s="98"/>
      <c r="AN30" s="99"/>
      <c r="AO30" s="97">
        <f>AO28/AO29*100</f>
        <v>89</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28</v>
      </c>
      <c r="AV32" s="80"/>
      <c r="AW32" s="81" t="s">
        <v>360</v>
      </c>
      <c r="AX32" s="82"/>
    </row>
    <row r="33" spans="1:50" ht="33" customHeight="1" x14ac:dyDescent="0.15">
      <c r="A33" s="139"/>
      <c r="B33" s="137"/>
      <c r="C33" s="137"/>
      <c r="D33" s="137"/>
      <c r="E33" s="137"/>
      <c r="F33" s="138"/>
      <c r="G33" s="83"/>
      <c r="H33" s="84"/>
      <c r="I33" s="84"/>
      <c r="J33" s="84"/>
      <c r="K33" s="84"/>
      <c r="L33" s="84"/>
      <c r="M33" s="84"/>
      <c r="N33" s="84"/>
      <c r="O33" s="85"/>
      <c r="P33" s="229"/>
      <c r="Q33" s="230"/>
      <c r="R33" s="230"/>
      <c r="S33" s="230"/>
      <c r="T33" s="230"/>
      <c r="U33" s="230"/>
      <c r="V33" s="230"/>
      <c r="W33" s="230"/>
      <c r="X33" s="231"/>
      <c r="Y33" s="238" t="s">
        <v>14</v>
      </c>
      <c r="Z33" s="239"/>
      <c r="AA33" s="240"/>
      <c r="AB33" s="176" t="s">
        <v>16</v>
      </c>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33" customHeight="1" x14ac:dyDescent="0.15">
      <c r="A34" s="140"/>
      <c r="B34" s="141"/>
      <c r="C34" s="141"/>
      <c r="D34" s="141"/>
      <c r="E34" s="141"/>
      <c r="F34" s="142"/>
      <c r="G34" s="86"/>
      <c r="H34" s="87"/>
      <c r="I34" s="87"/>
      <c r="J34" s="87"/>
      <c r="K34" s="87"/>
      <c r="L34" s="87"/>
      <c r="M34" s="87"/>
      <c r="N34" s="87"/>
      <c r="O34" s="88"/>
      <c r="P34" s="232"/>
      <c r="Q34" s="232"/>
      <c r="R34" s="232"/>
      <c r="S34" s="232"/>
      <c r="T34" s="232"/>
      <c r="U34" s="232"/>
      <c r="V34" s="232"/>
      <c r="W34" s="232"/>
      <c r="X34" s="233"/>
      <c r="Y34" s="148" t="s">
        <v>65</v>
      </c>
      <c r="Z34" s="93"/>
      <c r="AA34" s="94"/>
      <c r="AB34" s="206" t="s">
        <v>16</v>
      </c>
      <c r="AC34" s="207"/>
      <c r="AD34" s="207"/>
      <c r="AE34" s="97"/>
      <c r="AF34" s="98"/>
      <c r="AG34" s="98"/>
      <c r="AH34" s="98"/>
      <c r="AI34" s="99"/>
      <c r="AJ34" s="97"/>
      <c r="AK34" s="98"/>
      <c r="AL34" s="98"/>
      <c r="AM34" s="98"/>
      <c r="AN34" s="99"/>
      <c r="AO34" s="97"/>
      <c r="AP34" s="98"/>
      <c r="AQ34" s="98"/>
      <c r="AR34" s="98"/>
      <c r="AS34" s="99"/>
      <c r="AT34" s="97"/>
      <c r="AU34" s="98"/>
      <c r="AV34" s="98"/>
      <c r="AW34" s="98"/>
      <c r="AX34" s="351"/>
    </row>
    <row r="35" spans="1:50" ht="33" customHeight="1" x14ac:dyDescent="0.15">
      <c r="A35" s="143"/>
      <c r="B35" s="144"/>
      <c r="C35" s="144"/>
      <c r="D35" s="144"/>
      <c r="E35" s="144"/>
      <c r="F35" s="145"/>
      <c r="G35" s="89"/>
      <c r="H35" s="90"/>
      <c r="I35" s="90"/>
      <c r="J35" s="90"/>
      <c r="K35" s="90"/>
      <c r="L35" s="90"/>
      <c r="M35" s="90"/>
      <c r="N35" s="90"/>
      <c r="O35" s="91"/>
      <c r="P35" s="234"/>
      <c r="Q35" s="234"/>
      <c r="R35" s="234"/>
      <c r="S35" s="234"/>
      <c r="T35" s="234"/>
      <c r="U35" s="234"/>
      <c r="V35" s="234"/>
      <c r="W35" s="234"/>
      <c r="X35" s="23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28</v>
      </c>
      <c r="AV37" s="80"/>
      <c r="AW37" s="81" t="s">
        <v>360</v>
      </c>
      <c r="AX37" s="82"/>
    </row>
    <row r="38" spans="1:50" ht="22.5" customHeight="1" x14ac:dyDescent="0.15">
      <c r="A38" s="139"/>
      <c r="B38" s="137"/>
      <c r="C38" s="137"/>
      <c r="D38" s="137"/>
      <c r="E38" s="137"/>
      <c r="F38" s="138"/>
      <c r="G38" s="83"/>
      <c r="H38" s="84"/>
      <c r="I38" s="84"/>
      <c r="J38" s="84"/>
      <c r="K38" s="84"/>
      <c r="L38" s="84"/>
      <c r="M38" s="84"/>
      <c r="N38" s="84"/>
      <c r="O38" s="85"/>
      <c r="P38" s="229"/>
      <c r="Q38" s="230"/>
      <c r="R38" s="230"/>
      <c r="S38" s="230"/>
      <c r="T38" s="230"/>
      <c r="U38" s="230"/>
      <c r="V38" s="230"/>
      <c r="W38" s="230"/>
      <c r="X38" s="231"/>
      <c r="Y38" s="238" t="s">
        <v>14</v>
      </c>
      <c r="Z38" s="239"/>
      <c r="AA38" s="240"/>
      <c r="AB38" s="176" t="s">
        <v>466</v>
      </c>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32"/>
      <c r="Q39" s="232"/>
      <c r="R39" s="232"/>
      <c r="S39" s="232"/>
      <c r="T39" s="232"/>
      <c r="U39" s="232"/>
      <c r="V39" s="232"/>
      <c r="W39" s="232"/>
      <c r="X39" s="233"/>
      <c r="Y39" s="148" t="s">
        <v>65</v>
      </c>
      <c r="Z39" s="93"/>
      <c r="AA39" s="94"/>
      <c r="AB39" s="206" t="s">
        <v>466</v>
      </c>
      <c r="AC39" s="207"/>
      <c r="AD39" s="207"/>
      <c r="AE39" s="97"/>
      <c r="AF39" s="98"/>
      <c r="AG39" s="98"/>
      <c r="AH39" s="98"/>
      <c r="AI39" s="99"/>
      <c r="AJ39" s="97"/>
      <c r="AK39" s="98"/>
      <c r="AL39" s="98"/>
      <c r="AM39" s="98"/>
      <c r="AN39" s="99"/>
      <c r="AO39" s="97"/>
      <c r="AP39" s="98"/>
      <c r="AQ39" s="98"/>
      <c r="AR39" s="98"/>
      <c r="AS39" s="99"/>
      <c r="AT39" s="97"/>
      <c r="AU39" s="98"/>
      <c r="AV39" s="98"/>
      <c r="AW39" s="98"/>
      <c r="AX39" s="351"/>
    </row>
    <row r="40" spans="1:50" ht="22.5" customHeight="1" x14ac:dyDescent="0.15">
      <c r="A40" s="143"/>
      <c r="B40" s="144"/>
      <c r="C40" s="144"/>
      <c r="D40" s="144"/>
      <c r="E40" s="144"/>
      <c r="F40" s="145"/>
      <c r="G40" s="89"/>
      <c r="H40" s="90"/>
      <c r="I40" s="90"/>
      <c r="J40" s="90"/>
      <c r="K40" s="90"/>
      <c r="L40" s="90"/>
      <c r="M40" s="90"/>
      <c r="N40" s="90"/>
      <c r="O40" s="91"/>
      <c r="P40" s="234"/>
      <c r="Q40" s="234"/>
      <c r="R40" s="234"/>
      <c r="S40" s="234"/>
      <c r="T40" s="234"/>
      <c r="U40" s="234"/>
      <c r="V40" s="234"/>
      <c r="W40" s="234"/>
      <c r="X40" s="23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customHeight="1" x14ac:dyDescent="0.15">
      <c r="A43" s="139"/>
      <c r="B43" s="137"/>
      <c r="C43" s="137"/>
      <c r="D43" s="137"/>
      <c r="E43" s="137"/>
      <c r="F43" s="138"/>
      <c r="G43" s="659"/>
      <c r="H43" s="84"/>
      <c r="I43" s="84"/>
      <c r="J43" s="84"/>
      <c r="K43" s="84"/>
      <c r="L43" s="84"/>
      <c r="M43" s="84"/>
      <c r="N43" s="84"/>
      <c r="O43" s="85"/>
      <c r="P43" s="230"/>
      <c r="Q43" s="230"/>
      <c r="R43" s="230"/>
      <c r="S43" s="230"/>
      <c r="T43" s="230"/>
      <c r="U43" s="230"/>
      <c r="V43" s="230"/>
      <c r="W43" s="230"/>
      <c r="X43" s="231"/>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customHeight="1" x14ac:dyDescent="0.15">
      <c r="A44" s="140"/>
      <c r="B44" s="141"/>
      <c r="C44" s="141"/>
      <c r="D44" s="141"/>
      <c r="E44" s="141"/>
      <c r="F44" s="142"/>
      <c r="G44" s="86"/>
      <c r="H44" s="87"/>
      <c r="I44" s="87"/>
      <c r="J44" s="87"/>
      <c r="K44" s="87"/>
      <c r="L44" s="87"/>
      <c r="M44" s="87"/>
      <c r="N44" s="87"/>
      <c r="O44" s="88"/>
      <c r="P44" s="232"/>
      <c r="Q44" s="232"/>
      <c r="R44" s="232"/>
      <c r="S44" s="232"/>
      <c r="T44" s="232"/>
      <c r="U44" s="232"/>
      <c r="V44" s="232"/>
      <c r="W44" s="232"/>
      <c r="X44" s="233"/>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1"/>
    </row>
    <row r="45" spans="1:50" ht="22.5" customHeight="1" x14ac:dyDescent="0.15">
      <c r="A45" s="140"/>
      <c r="B45" s="141"/>
      <c r="C45" s="141"/>
      <c r="D45" s="141"/>
      <c r="E45" s="141"/>
      <c r="F45" s="142"/>
      <c r="G45" s="86"/>
      <c r="H45" s="87"/>
      <c r="I45" s="87"/>
      <c r="J45" s="87"/>
      <c r="K45" s="87"/>
      <c r="L45" s="87"/>
      <c r="M45" s="87"/>
      <c r="N45" s="87"/>
      <c r="O45" s="88"/>
      <c r="P45" s="232"/>
      <c r="Q45" s="232"/>
      <c r="R45" s="232"/>
      <c r="S45" s="232"/>
      <c r="T45" s="232"/>
      <c r="U45" s="232"/>
      <c r="V45" s="232"/>
      <c r="W45" s="232"/>
      <c r="X45" s="23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0"/>
    </row>
    <row r="48" spans="1:50" ht="18.75"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0"/>
      <c r="B49" s="108"/>
      <c r="C49" s="109"/>
      <c r="D49" s="109"/>
      <c r="E49" s="109"/>
      <c r="F49" s="110"/>
      <c r="G49" s="301" t="s">
        <v>547</v>
      </c>
      <c r="H49" s="301"/>
      <c r="I49" s="301"/>
      <c r="J49" s="301"/>
      <c r="K49" s="301"/>
      <c r="L49" s="301"/>
      <c r="M49" s="301"/>
      <c r="N49" s="301"/>
      <c r="O49" s="301"/>
      <c r="P49" s="301"/>
      <c r="Q49" s="301"/>
      <c r="R49" s="301"/>
      <c r="S49" s="301"/>
      <c r="T49" s="301"/>
      <c r="U49" s="301"/>
      <c r="V49" s="301"/>
      <c r="W49" s="301"/>
      <c r="X49" s="301"/>
      <c r="Y49" s="301"/>
      <c r="Z49" s="301"/>
      <c r="AA49" s="623"/>
      <c r="AB49" s="300" t="s">
        <v>548</v>
      </c>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customHeight="1" x14ac:dyDescent="0.15">
      <c r="A50" s="660"/>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customHeight="1" x14ac:dyDescent="0.15">
      <c r="A51" s="660"/>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v>28</v>
      </c>
      <c r="AV53" s="80"/>
      <c r="AW53" s="81" t="s">
        <v>360</v>
      </c>
      <c r="AX53" s="82"/>
    </row>
    <row r="54" spans="1:50" ht="41.25" customHeight="1" x14ac:dyDescent="0.15">
      <c r="A54" s="660"/>
      <c r="B54" s="109"/>
      <c r="C54" s="109"/>
      <c r="D54" s="109"/>
      <c r="E54" s="109"/>
      <c r="F54" s="110"/>
      <c r="G54" s="83" t="s">
        <v>549</v>
      </c>
      <c r="H54" s="84"/>
      <c r="I54" s="84"/>
      <c r="J54" s="84"/>
      <c r="K54" s="84"/>
      <c r="L54" s="84"/>
      <c r="M54" s="84"/>
      <c r="N54" s="84"/>
      <c r="O54" s="85"/>
      <c r="P54" s="229" t="s">
        <v>551</v>
      </c>
      <c r="Q54" s="230"/>
      <c r="R54" s="230"/>
      <c r="S54" s="230"/>
      <c r="T54" s="230"/>
      <c r="U54" s="230"/>
      <c r="V54" s="230"/>
      <c r="W54" s="230"/>
      <c r="X54" s="231"/>
      <c r="Y54" s="591" t="s">
        <v>86</v>
      </c>
      <c r="Z54" s="592"/>
      <c r="AA54" s="593"/>
      <c r="AB54" s="594" t="s">
        <v>538</v>
      </c>
      <c r="AC54" s="595"/>
      <c r="AD54" s="595"/>
      <c r="AE54" s="97" t="s">
        <v>534</v>
      </c>
      <c r="AF54" s="98"/>
      <c r="AG54" s="98"/>
      <c r="AH54" s="98"/>
      <c r="AI54" s="99"/>
      <c r="AJ54" s="97" t="s">
        <v>534</v>
      </c>
      <c r="AK54" s="98"/>
      <c r="AL54" s="98"/>
      <c r="AM54" s="98"/>
      <c r="AN54" s="99"/>
      <c r="AO54" s="97">
        <v>87</v>
      </c>
      <c r="AP54" s="98"/>
      <c r="AQ54" s="98"/>
      <c r="AR54" s="98"/>
      <c r="AS54" s="99"/>
      <c r="AT54" s="204"/>
      <c r="AU54" s="204"/>
      <c r="AV54" s="204"/>
      <c r="AW54" s="204"/>
      <c r="AX54" s="205"/>
    </row>
    <row r="55" spans="1:50" ht="41.25" customHeight="1" x14ac:dyDescent="0.15">
      <c r="A55" s="660"/>
      <c r="B55" s="109"/>
      <c r="C55" s="109"/>
      <c r="D55" s="109"/>
      <c r="E55" s="109"/>
      <c r="F55" s="110"/>
      <c r="G55" s="86"/>
      <c r="H55" s="87"/>
      <c r="I55" s="87"/>
      <c r="J55" s="87"/>
      <c r="K55" s="87"/>
      <c r="L55" s="87"/>
      <c r="M55" s="87"/>
      <c r="N55" s="87"/>
      <c r="O55" s="88"/>
      <c r="P55" s="232"/>
      <c r="Q55" s="232"/>
      <c r="R55" s="232"/>
      <c r="S55" s="232"/>
      <c r="T55" s="232"/>
      <c r="U55" s="232"/>
      <c r="V55" s="232"/>
      <c r="W55" s="232"/>
      <c r="X55" s="233"/>
      <c r="Y55" s="103" t="s">
        <v>65</v>
      </c>
      <c r="Z55" s="104"/>
      <c r="AA55" s="105"/>
      <c r="AB55" s="236" t="s">
        <v>539</v>
      </c>
      <c r="AC55" s="237"/>
      <c r="AD55" s="237"/>
      <c r="AE55" s="97" t="s">
        <v>537</v>
      </c>
      <c r="AF55" s="98"/>
      <c r="AG55" s="98"/>
      <c r="AH55" s="98"/>
      <c r="AI55" s="99"/>
      <c r="AJ55" s="97" t="s">
        <v>537</v>
      </c>
      <c r="AK55" s="98"/>
      <c r="AL55" s="98"/>
      <c r="AM55" s="98"/>
      <c r="AN55" s="99"/>
      <c r="AO55" s="97">
        <v>100</v>
      </c>
      <c r="AP55" s="98"/>
      <c r="AQ55" s="98"/>
      <c r="AR55" s="98"/>
      <c r="AS55" s="99"/>
      <c r="AT55" s="97">
        <v>100</v>
      </c>
      <c r="AU55" s="98"/>
      <c r="AV55" s="98"/>
      <c r="AW55" s="98"/>
      <c r="AX55" s="351"/>
    </row>
    <row r="56" spans="1:50" ht="41.25" customHeight="1" x14ac:dyDescent="0.15">
      <c r="A56" s="660"/>
      <c r="B56" s="112"/>
      <c r="C56" s="112"/>
      <c r="D56" s="112"/>
      <c r="E56" s="112"/>
      <c r="F56" s="113"/>
      <c r="G56" s="89"/>
      <c r="H56" s="90"/>
      <c r="I56" s="90"/>
      <c r="J56" s="90"/>
      <c r="K56" s="90"/>
      <c r="L56" s="90"/>
      <c r="M56" s="90"/>
      <c r="N56" s="90"/>
      <c r="O56" s="91"/>
      <c r="P56" s="234"/>
      <c r="Q56" s="234"/>
      <c r="R56" s="234"/>
      <c r="S56" s="234"/>
      <c r="T56" s="234"/>
      <c r="U56" s="234"/>
      <c r="V56" s="234"/>
      <c r="W56" s="234"/>
      <c r="X56" s="235"/>
      <c r="Y56" s="146" t="s">
        <v>15</v>
      </c>
      <c r="Z56" s="104"/>
      <c r="AA56" s="105"/>
      <c r="AB56" s="147" t="s">
        <v>16</v>
      </c>
      <c r="AC56" s="147"/>
      <c r="AD56" s="147"/>
      <c r="AE56" s="97" t="s">
        <v>537</v>
      </c>
      <c r="AF56" s="98"/>
      <c r="AG56" s="98"/>
      <c r="AH56" s="98"/>
      <c r="AI56" s="99"/>
      <c r="AJ56" s="97" t="s">
        <v>537</v>
      </c>
      <c r="AK56" s="98"/>
      <c r="AL56" s="98"/>
      <c r="AM56" s="98"/>
      <c r="AN56" s="99"/>
      <c r="AO56" s="97">
        <f>AO54/AO55:AO55*100</f>
        <v>87</v>
      </c>
      <c r="AP56" s="98"/>
      <c r="AQ56" s="98"/>
      <c r="AR56" s="98"/>
      <c r="AS56" s="99"/>
      <c r="AT56" s="201"/>
      <c r="AU56" s="202"/>
      <c r="AV56" s="202"/>
      <c r="AW56" s="202"/>
      <c r="AX56" s="203"/>
    </row>
    <row r="57" spans="1:50" ht="18.75"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v>28</v>
      </c>
      <c r="AV58" s="80"/>
      <c r="AW58" s="81" t="s">
        <v>360</v>
      </c>
      <c r="AX58" s="82"/>
    </row>
    <row r="59" spans="1:50" ht="33" customHeight="1" x14ac:dyDescent="0.15">
      <c r="A59" s="660"/>
      <c r="B59" s="109"/>
      <c r="C59" s="109"/>
      <c r="D59" s="109"/>
      <c r="E59" s="109"/>
      <c r="F59" s="110"/>
      <c r="G59" s="83" t="s">
        <v>550</v>
      </c>
      <c r="H59" s="84"/>
      <c r="I59" s="84"/>
      <c r="J59" s="84"/>
      <c r="K59" s="84"/>
      <c r="L59" s="84"/>
      <c r="M59" s="84"/>
      <c r="N59" s="84"/>
      <c r="O59" s="85"/>
      <c r="P59" s="229" t="s">
        <v>552</v>
      </c>
      <c r="Q59" s="230"/>
      <c r="R59" s="230"/>
      <c r="S59" s="230"/>
      <c r="T59" s="230"/>
      <c r="U59" s="230"/>
      <c r="V59" s="230"/>
      <c r="W59" s="230"/>
      <c r="X59" s="231"/>
      <c r="Y59" s="591" t="s">
        <v>86</v>
      </c>
      <c r="Z59" s="592"/>
      <c r="AA59" s="593"/>
      <c r="AB59" s="594" t="s">
        <v>540</v>
      </c>
      <c r="AC59" s="595"/>
      <c r="AD59" s="595"/>
      <c r="AE59" s="97" t="s">
        <v>537</v>
      </c>
      <c r="AF59" s="98"/>
      <c r="AG59" s="98"/>
      <c r="AH59" s="98"/>
      <c r="AI59" s="99"/>
      <c r="AJ59" s="97">
        <v>96.8</v>
      </c>
      <c r="AK59" s="98"/>
      <c r="AL59" s="98"/>
      <c r="AM59" s="98"/>
      <c r="AN59" s="99"/>
      <c r="AO59" s="97">
        <v>93.3</v>
      </c>
      <c r="AP59" s="98"/>
      <c r="AQ59" s="98"/>
      <c r="AR59" s="98"/>
      <c r="AS59" s="99"/>
      <c r="AT59" s="204"/>
      <c r="AU59" s="204"/>
      <c r="AV59" s="204"/>
      <c r="AW59" s="204"/>
      <c r="AX59" s="205"/>
    </row>
    <row r="60" spans="1:50" ht="33" customHeight="1" x14ac:dyDescent="0.15">
      <c r="A60" s="660"/>
      <c r="B60" s="109"/>
      <c r="C60" s="109"/>
      <c r="D60" s="109"/>
      <c r="E60" s="109"/>
      <c r="F60" s="110"/>
      <c r="G60" s="86"/>
      <c r="H60" s="87"/>
      <c r="I60" s="87"/>
      <c r="J60" s="87"/>
      <c r="K60" s="87"/>
      <c r="L60" s="87"/>
      <c r="M60" s="87"/>
      <c r="N60" s="87"/>
      <c r="O60" s="88"/>
      <c r="P60" s="232"/>
      <c r="Q60" s="232"/>
      <c r="R60" s="232"/>
      <c r="S60" s="232"/>
      <c r="T60" s="232"/>
      <c r="U60" s="232"/>
      <c r="V60" s="232"/>
      <c r="W60" s="232"/>
      <c r="X60" s="233"/>
      <c r="Y60" s="103" t="s">
        <v>65</v>
      </c>
      <c r="Z60" s="104"/>
      <c r="AA60" s="105"/>
      <c r="AB60" s="236" t="s">
        <v>540</v>
      </c>
      <c r="AC60" s="237"/>
      <c r="AD60" s="237"/>
      <c r="AE60" s="97" t="s">
        <v>537</v>
      </c>
      <c r="AF60" s="98"/>
      <c r="AG60" s="98"/>
      <c r="AH60" s="98"/>
      <c r="AI60" s="99"/>
      <c r="AJ60" s="97">
        <v>100</v>
      </c>
      <c r="AK60" s="98"/>
      <c r="AL60" s="98"/>
      <c r="AM60" s="98"/>
      <c r="AN60" s="99"/>
      <c r="AO60" s="97">
        <v>100</v>
      </c>
      <c r="AP60" s="98"/>
      <c r="AQ60" s="98"/>
      <c r="AR60" s="98"/>
      <c r="AS60" s="99"/>
      <c r="AT60" s="97">
        <v>100</v>
      </c>
      <c r="AU60" s="98"/>
      <c r="AV60" s="98"/>
      <c r="AW60" s="98"/>
      <c r="AX60" s="351"/>
    </row>
    <row r="61" spans="1:50" ht="33" customHeight="1" x14ac:dyDescent="0.15">
      <c r="A61" s="660"/>
      <c r="B61" s="112"/>
      <c r="C61" s="112"/>
      <c r="D61" s="112"/>
      <c r="E61" s="112"/>
      <c r="F61" s="113"/>
      <c r="G61" s="89"/>
      <c r="H61" s="90"/>
      <c r="I61" s="90"/>
      <c r="J61" s="90"/>
      <c r="K61" s="90"/>
      <c r="L61" s="90"/>
      <c r="M61" s="90"/>
      <c r="N61" s="90"/>
      <c r="O61" s="91"/>
      <c r="P61" s="234"/>
      <c r="Q61" s="234"/>
      <c r="R61" s="234"/>
      <c r="S61" s="234"/>
      <c r="T61" s="234"/>
      <c r="U61" s="234"/>
      <c r="V61" s="234"/>
      <c r="W61" s="234"/>
      <c r="X61" s="235"/>
      <c r="Y61" s="146" t="s">
        <v>15</v>
      </c>
      <c r="Z61" s="104"/>
      <c r="AA61" s="105"/>
      <c r="AB61" s="147" t="s">
        <v>16</v>
      </c>
      <c r="AC61" s="147"/>
      <c r="AD61" s="147"/>
      <c r="AE61" s="97" t="s">
        <v>534</v>
      </c>
      <c r="AF61" s="98"/>
      <c r="AG61" s="98"/>
      <c r="AH61" s="98"/>
      <c r="AI61" s="99"/>
      <c r="AJ61" s="97">
        <f>AJ59/AJ60*100</f>
        <v>96.8</v>
      </c>
      <c r="AK61" s="98"/>
      <c r="AL61" s="98"/>
      <c r="AM61" s="98"/>
      <c r="AN61" s="99"/>
      <c r="AO61" s="97">
        <f>AO59/AO60*100</f>
        <v>93.3</v>
      </c>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52.5" hidden="1" customHeight="1" x14ac:dyDescent="0.15">
      <c r="A64" s="660"/>
      <c r="B64" s="109"/>
      <c r="C64" s="109"/>
      <c r="D64" s="109"/>
      <c r="E64" s="109"/>
      <c r="F64" s="110"/>
      <c r="G64" s="83"/>
      <c r="H64" s="84"/>
      <c r="I64" s="84"/>
      <c r="J64" s="84"/>
      <c r="K64" s="84"/>
      <c r="L64" s="84"/>
      <c r="M64" s="84"/>
      <c r="N64" s="84"/>
      <c r="O64" s="85"/>
      <c r="P64" s="229"/>
      <c r="Q64" s="230"/>
      <c r="R64" s="230"/>
      <c r="S64" s="230"/>
      <c r="T64" s="230"/>
      <c r="U64" s="230"/>
      <c r="V64" s="230"/>
      <c r="W64" s="230"/>
      <c r="X64" s="231"/>
      <c r="Y64" s="591" t="s">
        <v>86</v>
      </c>
      <c r="Z64" s="592"/>
      <c r="AA64" s="593"/>
      <c r="AB64" s="594" t="s">
        <v>540</v>
      </c>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52.5" hidden="1" customHeight="1" x14ac:dyDescent="0.15">
      <c r="A65" s="660"/>
      <c r="B65" s="109"/>
      <c r="C65" s="109"/>
      <c r="D65" s="109"/>
      <c r="E65" s="109"/>
      <c r="F65" s="110"/>
      <c r="G65" s="86"/>
      <c r="H65" s="87"/>
      <c r="I65" s="87"/>
      <c r="J65" s="87"/>
      <c r="K65" s="87"/>
      <c r="L65" s="87"/>
      <c r="M65" s="87"/>
      <c r="N65" s="87"/>
      <c r="O65" s="88"/>
      <c r="P65" s="232"/>
      <c r="Q65" s="232"/>
      <c r="R65" s="232"/>
      <c r="S65" s="232"/>
      <c r="T65" s="232"/>
      <c r="U65" s="232"/>
      <c r="V65" s="232"/>
      <c r="W65" s="232"/>
      <c r="X65" s="233"/>
      <c r="Y65" s="103" t="s">
        <v>65</v>
      </c>
      <c r="Z65" s="104"/>
      <c r="AA65" s="105"/>
      <c r="AB65" s="236" t="s">
        <v>539</v>
      </c>
      <c r="AC65" s="237"/>
      <c r="AD65" s="237"/>
      <c r="AE65" s="97"/>
      <c r="AF65" s="98"/>
      <c r="AG65" s="98"/>
      <c r="AH65" s="98"/>
      <c r="AI65" s="99"/>
      <c r="AJ65" s="97"/>
      <c r="AK65" s="98"/>
      <c r="AL65" s="98"/>
      <c r="AM65" s="98"/>
      <c r="AN65" s="99"/>
      <c r="AO65" s="97"/>
      <c r="AP65" s="98"/>
      <c r="AQ65" s="98"/>
      <c r="AR65" s="98"/>
      <c r="AS65" s="99"/>
      <c r="AT65" s="97"/>
      <c r="AU65" s="98"/>
      <c r="AV65" s="98"/>
      <c r="AW65" s="98"/>
      <c r="AX65" s="351"/>
    </row>
    <row r="66" spans="1:60" ht="52.5" hidden="1" customHeight="1" x14ac:dyDescent="0.15">
      <c r="A66" s="661"/>
      <c r="B66" s="112"/>
      <c r="C66" s="112"/>
      <c r="D66" s="112"/>
      <c r="E66" s="112"/>
      <c r="F66" s="113"/>
      <c r="G66" s="89"/>
      <c r="H66" s="90"/>
      <c r="I66" s="90"/>
      <c r="J66" s="90"/>
      <c r="K66" s="90"/>
      <c r="L66" s="90"/>
      <c r="M66" s="90"/>
      <c r="N66" s="90"/>
      <c r="O66" s="9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30" t="s">
        <v>88</v>
      </c>
      <c r="B67" s="531"/>
      <c r="C67" s="531"/>
      <c r="D67" s="531"/>
      <c r="E67" s="531"/>
      <c r="F67" s="532"/>
      <c r="G67" s="614" t="s">
        <v>84</v>
      </c>
      <c r="H67" s="614"/>
      <c r="I67" s="614"/>
      <c r="J67" s="614"/>
      <c r="K67" s="614"/>
      <c r="L67" s="614"/>
      <c r="M67" s="614"/>
      <c r="N67" s="614"/>
      <c r="O67" s="614"/>
      <c r="P67" s="614"/>
      <c r="Q67" s="614"/>
      <c r="R67" s="614"/>
      <c r="S67" s="614"/>
      <c r="T67" s="614"/>
      <c r="U67" s="614"/>
      <c r="V67" s="614"/>
      <c r="W67" s="614"/>
      <c r="X67" s="615"/>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67" t="s">
        <v>74</v>
      </c>
      <c r="AU67" s="268"/>
      <c r="AV67" s="268"/>
      <c r="AW67" s="268"/>
      <c r="AX67" s="269"/>
    </row>
    <row r="68" spans="1:60" ht="22.5" hidden="1" customHeight="1" x14ac:dyDescent="0.15">
      <c r="A68" s="533"/>
      <c r="B68" s="534"/>
      <c r="C68" s="534"/>
      <c r="D68" s="534"/>
      <c r="E68" s="534"/>
      <c r="F68" s="535"/>
      <c r="G68" s="230"/>
      <c r="H68" s="230"/>
      <c r="I68" s="230"/>
      <c r="J68" s="230"/>
      <c r="K68" s="230"/>
      <c r="L68" s="230"/>
      <c r="M68" s="230"/>
      <c r="N68" s="230"/>
      <c r="O68" s="230"/>
      <c r="P68" s="230"/>
      <c r="Q68" s="230"/>
      <c r="R68" s="230"/>
      <c r="S68" s="230"/>
      <c r="T68" s="230"/>
      <c r="U68" s="230"/>
      <c r="V68" s="230"/>
      <c r="W68" s="230"/>
      <c r="X68" s="231"/>
      <c r="Y68" s="620" t="s">
        <v>66</v>
      </c>
      <c r="Z68" s="621"/>
      <c r="AA68" s="622"/>
      <c r="AB68" s="120"/>
      <c r="AC68" s="121"/>
      <c r="AD68" s="122"/>
      <c r="AE68" s="97"/>
      <c r="AF68" s="98"/>
      <c r="AG68" s="98"/>
      <c r="AH68" s="98"/>
      <c r="AI68" s="99"/>
      <c r="AJ68" s="97"/>
      <c r="AK68" s="98"/>
      <c r="AL68" s="98"/>
      <c r="AM68" s="98"/>
      <c r="AN68" s="99"/>
      <c r="AO68" s="97"/>
      <c r="AP68" s="98"/>
      <c r="AQ68" s="98"/>
      <c r="AR68" s="98"/>
      <c r="AS68" s="99"/>
      <c r="AT68" s="545"/>
      <c r="AU68" s="545"/>
      <c r="AV68" s="545"/>
      <c r="AW68" s="545"/>
      <c r="AX68" s="546"/>
      <c r="AY68" s="10"/>
      <c r="AZ68" s="10"/>
      <c r="BA68" s="10"/>
      <c r="BB68" s="10"/>
      <c r="BC68" s="10"/>
    </row>
    <row r="69" spans="1:60" ht="22.5" hidden="1" customHeight="1" x14ac:dyDescent="0.15">
      <c r="A69" s="536"/>
      <c r="B69" s="537"/>
      <c r="C69" s="537"/>
      <c r="D69" s="537"/>
      <c r="E69" s="537"/>
      <c r="F69" s="538"/>
      <c r="G69" s="234"/>
      <c r="H69" s="234"/>
      <c r="I69" s="234"/>
      <c r="J69" s="234"/>
      <c r="K69" s="234"/>
      <c r="L69" s="234"/>
      <c r="M69" s="234"/>
      <c r="N69" s="234"/>
      <c r="O69" s="234"/>
      <c r="P69" s="234"/>
      <c r="Q69" s="234"/>
      <c r="R69" s="234"/>
      <c r="S69" s="234"/>
      <c r="T69" s="234"/>
      <c r="U69" s="234"/>
      <c r="V69" s="234"/>
      <c r="W69" s="234"/>
      <c r="X69" s="235"/>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51"/>
      <c r="AY69" s="10"/>
      <c r="AZ69" s="10"/>
      <c r="BA69" s="10"/>
      <c r="BB69" s="10"/>
      <c r="BC69" s="10"/>
      <c r="BD69" s="10"/>
      <c r="BE69" s="10"/>
      <c r="BF69" s="10"/>
      <c r="BG69" s="10"/>
      <c r="BH69" s="10"/>
    </row>
    <row r="70" spans="1:60" ht="33" hidden="1" customHeight="1" x14ac:dyDescent="0.15">
      <c r="A70" s="530" t="s">
        <v>88</v>
      </c>
      <c r="B70" s="531"/>
      <c r="C70" s="531"/>
      <c r="D70" s="531"/>
      <c r="E70" s="531"/>
      <c r="F70" s="532"/>
      <c r="G70" s="614" t="s">
        <v>84</v>
      </c>
      <c r="H70" s="614"/>
      <c r="I70" s="614"/>
      <c r="J70" s="614"/>
      <c r="K70" s="614"/>
      <c r="L70" s="614"/>
      <c r="M70" s="614"/>
      <c r="N70" s="614"/>
      <c r="O70" s="614"/>
      <c r="P70" s="614"/>
      <c r="Q70" s="614"/>
      <c r="R70" s="614"/>
      <c r="S70" s="614"/>
      <c r="T70" s="614"/>
      <c r="U70" s="614"/>
      <c r="V70" s="614"/>
      <c r="W70" s="614"/>
      <c r="X70" s="615"/>
      <c r="Y70" s="154"/>
      <c r="Z70" s="155"/>
      <c r="AA70" s="156"/>
      <c r="AB70" s="92" t="s">
        <v>12</v>
      </c>
      <c r="AC70" s="93"/>
      <c r="AD70" s="94"/>
      <c r="AE70" s="148" t="s">
        <v>69</v>
      </c>
      <c r="AF70" s="135"/>
      <c r="AG70" s="135"/>
      <c r="AH70" s="135"/>
      <c r="AI70" s="616"/>
      <c r="AJ70" s="148" t="s">
        <v>70</v>
      </c>
      <c r="AK70" s="135"/>
      <c r="AL70" s="135"/>
      <c r="AM70" s="135"/>
      <c r="AN70" s="616"/>
      <c r="AO70" s="148" t="s">
        <v>71</v>
      </c>
      <c r="AP70" s="135"/>
      <c r="AQ70" s="135"/>
      <c r="AR70" s="135"/>
      <c r="AS70" s="616"/>
      <c r="AT70" s="267" t="s">
        <v>74</v>
      </c>
      <c r="AU70" s="268"/>
      <c r="AV70" s="268"/>
      <c r="AW70" s="268"/>
      <c r="AX70" s="269"/>
    </row>
    <row r="71" spans="1:60" ht="22.5" hidden="1" customHeight="1" x14ac:dyDescent="0.15">
      <c r="A71" s="533"/>
      <c r="B71" s="534"/>
      <c r="C71" s="534"/>
      <c r="D71" s="534"/>
      <c r="E71" s="534"/>
      <c r="F71" s="535"/>
      <c r="G71" s="229"/>
      <c r="H71" s="230"/>
      <c r="I71" s="230"/>
      <c r="J71" s="230"/>
      <c r="K71" s="230"/>
      <c r="L71" s="230"/>
      <c r="M71" s="230"/>
      <c r="N71" s="230"/>
      <c r="O71" s="230"/>
      <c r="P71" s="230"/>
      <c r="Q71" s="230"/>
      <c r="R71" s="230"/>
      <c r="S71" s="230"/>
      <c r="T71" s="230"/>
      <c r="U71" s="230"/>
      <c r="V71" s="230"/>
      <c r="W71" s="230"/>
      <c r="X71" s="231"/>
      <c r="Y71" s="662" t="s">
        <v>66</v>
      </c>
      <c r="Z71" s="663"/>
      <c r="AA71" s="664"/>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34"/>
      <c r="H72" s="234"/>
      <c r="I72" s="234"/>
      <c r="J72" s="234"/>
      <c r="K72" s="234"/>
      <c r="L72" s="234"/>
      <c r="M72" s="234"/>
      <c r="N72" s="234"/>
      <c r="O72" s="234"/>
      <c r="P72" s="234"/>
      <c r="Q72" s="234"/>
      <c r="R72" s="234"/>
      <c r="S72" s="234"/>
      <c r="T72" s="234"/>
      <c r="U72" s="234"/>
      <c r="V72" s="234"/>
      <c r="W72" s="234"/>
      <c r="X72" s="235"/>
      <c r="Y72" s="117" t="s">
        <v>67</v>
      </c>
      <c r="Z72" s="665"/>
      <c r="AA72" s="666"/>
      <c r="AB72" s="120"/>
      <c r="AC72" s="121"/>
      <c r="AD72" s="122"/>
      <c r="AE72" s="97"/>
      <c r="AF72" s="98"/>
      <c r="AG72" s="98"/>
      <c r="AH72" s="98"/>
      <c r="AI72" s="99"/>
      <c r="AJ72" s="97"/>
      <c r="AK72" s="98"/>
      <c r="AL72" s="98"/>
      <c r="AM72" s="98"/>
      <c r="AN72" s="99"/>
      <c r="AO72" s="97"/>
      <c r="AP72" s="98"/>
      <c r="AQ72" s="98"/>
      <c r="AR72" s="98"/>
      <c r="AS72" s="99"/>
      <c r="AT72" s="97"/>
      <c r="AU72" s="98"/>
      <c r="AV72" s="98"/>
      <c r="AW72" s="98"/>
      <c r="AX72" s="351"/>
      <c r="AY72" s="10"/>
      <c r="AZ72" s="10"/>
      <c r="BA72" s="10"/>
      <c r="BB72" s="10"/>
      <c r="BC72" s="10"/>
      <c r="BD72" s="10"/>
      <c r="BE72" s="10"/>
      <c r="BF72" s="10"/>
      <c r="BG72" s="10"/>
      <c r="BH72" s="10"/>
    </row>
    <row r="73" spans="1:60" ht="31.7" customHeight="1" x14ac:dyDescent="0.15">
      <c r="A73" s="530" t="s">
        <v>88</v>
      </c>
      <c r="B73" s="531"/>
      <c r="C73" s="531"/>
      <c r="D73" s="531"/>
      <c r="E73" s="531"/>
      <c r="F73" s="532"/>
      <c r="G73" s="614" t="s">
        <v>84</v>
      </c>
      <c r="H73" s="614"/>
      <c r="I73" s="614"/>
      <c r="J73" s="614"/>
      <c r="K73" s="614"/>
      <c r="L73" s="614"/>
      <c r="M73" s="614"/>
      <c r="N73" s="614"/>
      <c r="O73" s="614"/>
      <c r="P73" s="614"/>
      <c r="Q73" s="614"/>
      <c r="R73" s="614"/>
      <c r="S73" s="614"/>
      <c r="T73" s="614"/>
      <c r="U73" s="614"/>
      <c r="V73" s="614"/>
      <c r="W73" s="614"/>
      <c r="X73" s="615"/>
      <c r="Y73" s="154"/>
      <c r="Z73" s="155"/>
      <c r="AA73" s="156"/>
      <c r="AB73" s="92" t="s">
        <v>12</v>
      </c>
      <c r="AC73" s="93"/>
      <c r="AD73" s="94"/>
      <c r="AE73" s="148" t="s">
        <v>69</v>
      </c>
      <c r="AF73" s="135"/>
      <c r="AG73" s="135"/>
      <c r="AH73" s="135"/>
      <c r="AI73" s="616"/>
      <c r="AJ73" s="148" t="s">
        <v>70</v>
      </c>
      <c r="AK73" s="135"/>
      <c r="AL73" s="135"/>
      <c r="AM73" s="135"/>
      <c r="AN73" s="616"/>
      <c r="AO73" s="148" t="s">
        <v>71</v>
      </c>
      <c r="AP73" s="135"/>
      <c r="AQ73" s="135"/>
      <c r="AR73" s="135"/>
      <c r="AS73" s="616"/>
      <c r="AT73" s="267" t="s">
        <v>74</v>
      </c>
      <c r="AU73" s="268"/>
      <c r="AV73" s="268"/>
      <c r="AW73" s="268"/>
      <c r="AX73" s="269"/>
    </row>
    <row r="74" spans="1:60" ht="22.5" customHeight="1" x14ac:dyDescent="0.15">
      <c r="A74" s="533"/>
      <c r="B74" s="534"/>
      <c r="C74" s="534"/>
      <c r="D74" s="534"/>
      <c r="E74" s="534"/>
      <c r="F74" s="535"/>
      <c r="G74" s="229" t="s">
        <v>501</v>
      </c>
      <c r="H74" s="230"/>
      <c r="I74" s="230"/>
      <c r="J74" s="230"/>
      <c r="K74" s="230"/>
      <c r="L74" s="230"/>
      <c r="M74" s="230"/>
      <c r="N74" s="230"/>
      <c r="O74" s="230"/>
      <c r="P74" s="230"/>
      <c r="Q74" s="230"/>
      <c r="R74" s="230"/>
      <c r="S74" s="230"/>
      <c r="T74" s="230"/>
      <c r="U74" s="230"/>
      <c r="V74" s="230"/>
      <c r="W74" s="230"/>
      <c r="X74" s="231"/>
      <c r="Y74" s="662" t="s">
        <v>66</v>
      </c>
      <c r="Z74" s="663"/>
      <c r="AA74" s="664"/>
      <c r="AB74" s="120" t="s">
        <v>500</v>
      </c>
      <c r="AC74" s="121"/>
      <c r="AD74" s="122"/>
      <c r="AE74" s="97">
        <v>52</v>
      </c>
      <c r="AF74" s="98"/>
      <c r="AG74" s="98"/>
      <c r="AH74" s="98"/>
      <c r="AI74" s="99"/>
      <c r="AJ74" s="97">
        <v>91</v>
      </c>
      <c r="AK74" s="98"/>
      <c r="AL74" s="98"/>
      <c r="AM74" s="98"/>
      <c r="AN74" s="99"/>
      <c r="AO74" s="97">
        <v>107</v>
      </c>
      <c r="AP74" s="98"/>
      <c r="AQ74" s="98"/>
      <c r="AR74" s="98"/>
      <c r="AS74" s="99"/>
      <c r="AT74" s="545"/>
      <c r="AU74" s="545"/>
      <c r="AV74" s="545"/>
      <c r="AW74" s="545"/>
      <c r="AX74" s="546"/>
      <c r="AY74" s="10"/>
      <c r="AZ74" s="10"/>
      <c r="BA74" s="10"/>
      <c r="BB74" s="10"/>
      <c r="BC74" s="10"/>
    </row>
    <row r="75" spans="1:60" ht="22.5" customHeight="1" x14ac:dyDescent="0.15">
      <c r="A75" s="536"/>
      <c r="B75" s="537"/>
      <c r="C75" s="537"/>
      <c r="D75" s="537"/>
      <c r="E75" s="537"/>
      <c r="F75" s="538"/>
      <c r="G75" s="234"/>
      <c r="H75" s="234"/>
      <c r="I75" s="234"/>
      <c r="J75" s="234"/>
      <c r="K75" s="234"/>
      <c r="L75" s="234"/>
      <c r="M75" s="234"/>
      <c r="N75" s="234"/>
      <c r="O75" s="234"/>
      <c r="P75" s="234"/>
      <c r="Q75" s="234"/>
      <c r="R75" s="234"/>
      <c r="S75" s="234"/>
      <c r="T75" s="234"/>
      <c r="U75" s="234"/>
      <c r="V75" s="234"/>
      <c r="W75" s="234"/>
      <c r="X75" s="235"/>
      <c r="Y75" s="117" t="s">
        <v>67</v>
      </c>
      <c r="Z75" s="665"/>
      <c r="AA75" s="666"/>
      <c r="AB75" s="212" t="s">
        <v>500</v>
      </c>
      <c r="AC75" s="213"/>
      <c r="AD75" s="214"/>
      <c r="AE75" s="97">
        <v>60</v>
      </c>
      <c r="AF75" s="98"/>
      <c r="AG75" s="98"/>
      <c r="AH75" s="98"/>
      <c r="AI75" s="99"/>
      <c r="AJ75" s="97">
        <v>90</v>
      </c>
      <c r="AK75" s="98"/>
      <c r="AL75" s="98"/>
      <c r="AM75" s="98"/>
      <c r="AN75" s="99"/>
      <c r="AO75" s="97">
        <v>110</v>
      </c>
      <c r="AP75" s="98"/>
      <c r="AQ75" s="98"/>
      <c r="AR75" s="98"/>
      <c r="AS75" s="99"/>
      <c r="AT75" s="97">
        <v>120</v>
      </c>
      <c r="AU75" s="98"/>
      <c r="AV75" s="98"/>
      <c r="AW75" s="98"/>
      <c r="AX75" s="351"/>
      <c r="AY75" s="10"/>
      <c r="AZ75" s="10"/>
      <c r="BA75" s="10"/>
      <c r="BB75" s="10"/>
      <c r="BC75" s="10"/>
      <c r="BD75" s="10"/>
      <c r="BE75" s="10"/>
      <c r="BF75" s="10"/>
      <c r="BG75" s="10"/>
      <c r="BH75" s="10"/>
    </row>
    <row r="76" spans="1:60" ht="31.7" customHeight="1" x14ac:dyDescent="0.15">
      <c r="A76" s="530" t="s">
        <v>88</v>
      </c>
      <c r="B76" s="531"/>
      <c r="C76" s="531"/>
      <c r="D76" s="531"/>
      <c r="E76" s="531"/>
      <c r="F76" s="532"/>
      <c r="G76" s="614" t="s">
        <v>84</v>
      </c>
      <c r="H76" s="614"/>
      <c r="I76" s="614"/>
      <c r="J76" s="614"/>
      <c r="K76" s="614"/>
      <c r="L76" s="614"/>
      <c r="M76" s="614"/>
      <c r="N76" s="614"/>
      <c r="O76" s="614"/>
      <c r="P76" s="614"/>
      <c r="Q76" s="614"/>
      <c r="R76" s="614"/>
      <c r="S76" s="614"/>
      <c r="T76" s="614"/>
      <c r="U76" s="614"/>
      <c r="V76" s="614"/>
      <c r="W76" s="614"/>
      <c r="X76" s="615"/>
      <c r="Y76" s="154"/>
      <c r="Z76" s="155"/>
      <c r="AA76" s="156"/>
      <c r="AB76" s="92" t="s">
        <v>12</v>
      </c>
      <c r="AC76" s="93"/>
      <c r="AD76" s="94"/>
      <c r="AE76" s="148" t="s">
        <v>69</v>
      </c>
      <c r="AF76" s="135"/>
      <c r="AG76" s="135"/>
      <c r="AH76" s="135"/>
      <c r="AI76" s="616"/>
      <c r="AJ76" s="148" t="s">
        <v>70</v>
      </c>
      <c r="AK76" s="135"/>
      <c r="AL76" s="135"/>
      <c r="AM76" s="135"/>
      <c r="AN76" s="616"/>
      <c r="AO76" s="148" t="s">
        <v>71</v>
      </c>
      <c r="AP76" s="135"/>
      <c r="AQ76" s="135"/>
      <c r="AR76" s="135"/>
      <c r="AS76" s="616"/>
      <c r="AT76" s="267" t="s">
        <v>74</v>
      </c>
      <c r="AU76" s="268"/>
      <c r="AV76" s="268"/>
      <c r="AW76" s="268"/>
      <c r="AX76" s="269"/>
    </row>
    <row r="77" spans="1:60" ht="22.5" customHeight="1" x14ac:dyDescent="0.15">
      <c r="A77" s="533"/>
      <c r="B77" s="534"/>
      <c r="C77" s="534"/>
      <c r="D77" s="534"/>
      <c r="E77" s="534"/>
      <c r="F77" s="535"/>
      <c r="G77" s="229" t="s">
        <v>535</v>
      </c>
      <c r="H77" s="230"/>
      <c r="I77" s="230"/>
      <c r="J77" s="230"/>
      <c r="K77" s="230"/>
      <c r="L77" s="230"/>
      <c r="M77" s="230"/>
      <c r="N77" s="230"/>
      <c r="O77" s="230"/>
      <c r="P77" s="230"/>
      <c r="Q77" s="230"/>
      <c r="R77" s="230"/>
      <c r="S77" s="230"/>
      <c r="T77" s="230"/>
      <c r="U77" s="230"/>
      <c r="V77" s="230"/>
      <c r="W77" s="230"/>
      <c r="X77" s="231"/>
      <c r="Y77" s="662" t="s">
        <v>66</v>
      </c>
      <c r="Z77" s="663"/>
      <c r="AA77" s="664"/>
      <c r="AB77" s="120" t="s">
        <v>532</v>
      </c>
      <c r="AC77" s="121"/>
      <c r="AD77" s="122"/>
      <c r="AE77" s="97" t="s">
        <v>533</v>
      </c>
      <c r="AF77" s="98"/>
      <c r="AG77" s="98"/>
      <c r="AH77" s="98"/>
      <c r="AI77" s="99"/>
      <c r="AJ77" s="97">
        <v>352</v>
      </c>
      <c r="AK77" s="98"/>
      <c r="AL77" s="98"/>
      <c r="AM77" s="98"/>
      <c r="AN77" s="99"/>
      <c r="AO77" s="97">
        <v>507</v>
      </c>
      <c r="AP77" s="98"/>
      <c r="AQ77" s="98"/>
      <c r="AR77" s="98"/>
      <c r="AS77" s="99"/>
      <c r="AT77" s="545"/>
      <c r="AU77" s="545"/>
      <c r="AV77" s="545"/>
      <c r="AW77" s="545"/>
      <c r="AX77" s="546"/>
      <c r="AY77" s="10"/>
      <c r="AZ77" s="10"/>
      <c r="BA77" s="10"/>
      <c r="BB77" s="10"/>
      <c r="BC77" s="10"/>
    </row>
    <row r="78" spans="1:60" ht="22.5" customHeight="1" x14ac:dyDescent="0.15">
      <c r="A78" s="536"/>
      <c r="B78" s="537"/>
      <c r="C78" s="537"/>
      <c r="D78" s="537"/>
      <c r="E78" s="537"/>
      <c r="F78" s="538"/>
      <c r="G78" s="234"/>
      <c r="H78" s="234"/>
      <c r="I78" s="234"/>
      <c r="J78" s="234"/>
      <c r="K78" s="234"/>
      <c r="L78" s="234"/>
      <c r="M78" s="234"/>
      <c r="N78" s="234"/>
      <c r="O78" s="234"/>
      <c r="P78" s="234"/>
      <c r="Q78" s="234"/>
      <c r="R78" s="234"/>
      <c r="S78" s="234"/>
      <c r="T78" s="234"/>
      <c r="U78" s="234"/>
      <c r="V78" s="234"/>
      <c r="W78" s="234"/>
      <c r="X78" s="235"/>
      <c r="Y78" s="117" t="s">
        <v>67</v>
      </c>
      <c r="Z78" s="665"/>
      <c r="AA78" s="666"/>
      <c r="AB78" s="212" t="s">
        <v>532</v>
      </c>
      <c r="AC78" s="213"/>
      <c r="AD78" s="214"/>
      <c r="AE78" s="97" t="s">
        <v>534</v>
      </c>
      <c r="AF78" s="98"/>
      <c r="AG78" s="98"/>
      <c r="AH78" s="98"/>
      <c r="AI78" s="99"/>
      <c r="AJ78" s="97">
        <v>210</v>
      </c>
      <c r="AK78" s="98"/>
      <c r="AL78" s="98"/>
      <c r="AM78" s="98"/>
      <c r="AN78" s="99"/>
      <c r="AO78" s="97">
        <v>280</v>
      </c>
      <c r="AP78" s="98"/>
      <c r="AQ78" s="98"/>
      <c r="AR78" s="98"/>
      <c r="AS78" s="99"/>
      <c r="AT78" s="97">
        <v>510</v>
      </c>
      <c r="AU78" s="98"/>
      <c r="AV78" s="98"/>
      <c r="AW78" s="98"/>
      <c r="AX78" s="351"/>
      <c r="AY78" s="10"/>
      <c r="AZ78" s="10"/>
      <c r="BA78" s="10"/>
      <c r="BB78" s="10"/>
      <c r="BC78" s="10"/>
      <c r="BD78" s="10"/>
      <c r="BE78" s="10"/>
      <c r="BF78" s="10"/>
      <c r="BG78" s="10"/>
      <c r="BH78" s="10"/>
    </row>
    <row r="79" spans="1:60" ht="31.7" customHeight="1" x14ac:dyDescent="0.15">
      <c r="A79" s="530" t="s">
        <v>88</v>
      </c>
      <c r="B79" s="531"/>
      <c r="C79" s="531"/>
      <c r="D79" s="531"/>
      <c r="E79" s="531"/>
      <c r="F79" s="532"/>
      <c r="G79" s="614" t="s">
        <v>84</v>
      </c>
      <c r="H79" s="614"/>
      <c r="I79" s="614"/>
      <c r="J79" s="614"/>
      <c r="K79" s="614"/>
      <c r="L79" s="614"/>
      <c r="M79" s="614"/>
      <c r="N79" s="614"/>
      <c r="O79" s="614"/>
      <c r="P79" s="614"/>
      <c r="Q79" s="614"/>
      <c r="R79" s="614"/>
      <c r="S79" s="614"/>
      <c r="T79" s="614"/>
      <c r="U79" s="614"/>
      <c r="V79" s="614"/>
      <c r="W79" s="614"/>
      <c r="X79" s="615"/>
      <c r="Y79" s="154"/>
      <c r="Z79" s="155"/>
      <c r="AA79" s="156"/>
      <c r="AB79" s="92" t="s">
        <v>12</v>
      </c>
      <c r="AC79" s="93"/>
      <c r="AD79" s="94"/>
      <c r="AE79" s="148" t="s">
        <v>69</v>
      </c>
      <c r="AF79" s="135"/>
      <c r="AG79" s="135"/>
      <c r="AH79" s="135"/>
      <c r="AI79" s="616"/>
      <c r="AJ79" s="148" t="s">
        <v>70</v>
      </c>
      <c r="AK79" s="135"/>
      <c r="AL79" s="135"/>
      <c r="AM79" s="135"/>
      <c r="AN79" s="616"/>
      <c r="AO79" s="148" t="s">
        <v>71</v>
      </c>
      <c r="AP79" s="135"/>
      <c r="AQ79" s="135"/>
      <c r="AR79" s="135"/>
      <c r="AS79" s="616"/>
      <c r="AT79" s="267" t="s">
        <v>74</v>
      </c>
      <c r="AU79" s="268"/>
      <c r="AV79" s="268"/>
      <c r="AW79" s="268"/>
      <c r="AX79" s="269"/>
    </row>
    <row r="80" spans="1:60" ht="22.5" customHeight="1" x14ac:dyDescent="0.15">
      <c r="A80" s="533"/>
      <c r="B80" s="534"/>
      <c r="C80" s="534"/>
      <c r="D80" s="534"/>
      <c r="E80" s="534"/>
      <c r="F80" s="535"/>
      <c r="G80" s="229" t="s">
        <v>503</v>
      </c>
      <c r="H80" s="230"/>
      <c r="I80" s="230"/>
      <c r="J80" s="230"/>
      <c r="K80" s="230"/>
      <c r="L80" s="230"/>
      <c r="M80" s="230"/>
      <c r="N80" s="230"/>
      <c r="O80" s="230"/>
      <c r="P80" s="230"/>
      <c r="Q80" s="230"/>
      <c r="R80" s="230"/>
      <c r="S80" s="230"/>
      <c r="T80" s="230"/>
      <c r="U80" s="230"/>
      <c r="V80" s="230"/>
      <c r="W80" s="230"/>
      <c r="X80" s="231"/>
      <c r="Y80" s="662" t="s">
        <v>66</v>
      </c>
      <c r="Z80" s="663"/>
      <c r="AA80" s="664"/>
      <c r="AB80" s="120" t="s">
        <v>16</v>
      </c>
      <c r="AC80" s="121"/>
      <c r="AD80" s="122"/>
      <c r="AE80" s="97">
        <v>51</v>
      </c>
      <c r="AF80" s="98"/>
      <c r="AG80" s="98"/>
      <c r="AH80" s="98"/>
      <c r="AI80" s="99"/>
      <c r="AJ80" s="97">
        <v>55</v>
      </c>
      <c r="AK80" s="98"/>
      <c r="AL80" s="98"/>
      <c r="AM80" s="98"/>
      <c r="AN80" s="99"/>
      <c r="AO80" s="97">
        <v>70</v>
      </c>
      <c r="AP80" s="98"/>
      <c r="AQ80" s="98"/>
      <c r="AR80" s="98"/>
      <c r="AS80" s="99"/>
      <c r="AT80" s="545"/>
      <c r="AU80" s="545"/>
      <c r="AV80" s="545"/>
      <c r="AW80" s="545"/>
      <c r="AX80" s="546"/>
      <c r="AY80" s="10"/>
      <c r="AZ80" s="10"/>
      <c r="BA80" s="10"/>
      <c r="BB80" s="10"/>
      <c r="BC80" s="10"/>
    </row>
    <row r="81" spans="1:60" ht="22.5" customHeight="1" x14ac:dyDescent="0.15">
      <c r="A81" s="536"/>
      <c r="B81" s="537"/>
      <c r="C81" s="537"/>
      <c r="D81" s="537"/>
      <c r="E81" s="537"/>
      <c r="F81" s="538"/>
      <c r="G81" s="234"/>
      <c r="H81" s="234"/>
      <c r="I81" s="234"/>
      <c r="J81" s="234"/>
      <c r="K81" s="234"/>
      <c r="L81" s="234"/>
      <c r="M81" s="234"/>
      <c r="N81" s="234"/>
      <c r="O81" s="234"/>
      <c r="P81" s="234"/>
      <c r="Q81" s="234"/>
      <c r="R81" s="234"/>
      <c r="S81" s="234"/>
      <c r="T81" s="234"/>
      <c r="U81" s="234"/>
      <c r="V81" s="234"/>
      <c r="W81" s="234"/>
      <c r="X81" s="235"/>
      <c r="Y81" s="117" t="s">
        <v>67</v>
      </c>
      <c r="Z81" s="665"/>
      <c r="AA81" s="666"/>
      <c r="AB81" s="212" t="s">
        <v>502</v>
      </c>
      <c r="AC81" s="213"/>
      <c r="AD81" s="214"/>
      <c r="AE81" s="97">
        <v>40</v>
      </c>
      <c r="AF81" s="98"/>
      <c r="AG81" s="98"/>
      <c r="AH81" s="98"/>
      <c r="AI81" s="99"/>
      <c r="AJ81" s="97">
        <v>60</v>
      </c>
      <c r="AK81" s="98"/>
      <c r="AL81" s="98"/>
      <c r="AM81" s="98"/>
      <c r="AN81" s="99"/>
      <c r="AO81" s="97">
        <v>80</v>
      </c>
      <c r="AP81" s="98"/>
      <c r="AQ81" s="98"/>
      <c r="AR81" s="98"/>
      <c r="AS81" s="99"/>
      <c r="AT81" s="97">
        <v>90</v>
      </c>
      <c r="AU81" s="98"/>
      <c r="AV81" s="98"/>
      <c r="AW81" s="98"/>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22.5" customHeight="1" x14ac:dyDescent="0.15">
      <c r="A83" s="129"/>
      <c r="B83" s="130"/>
      <c r="C83" s="130"/>
      <c r="D83" s="130"/>
      <c r="E83" s="130"/>
      <c r="F83" s="131"/>
      <c r="G83" s="298" t="s">
        <v>492</v>
      </c>
      <c r="H83" s="298"/>
      <c r="I83" s="298"/>
      <c r="J83" s="298"/>
      <c r="K83" s="298"/>
      <c r="L83" s="298"/>
      <c r="M83" s="298"/>
      <c r="N83" s="298"/>
      <c r="O83" s="298"/>
      <c r="P83" s="298"/>
      <c r="Q83" s="298"/>
      <c r="R83" s="298"/>
      <c r="S83" s="298"/>
      <c r="T83" s="298"/>
      <c r="U83" s="298"/>
      <c r="V83" s="298"/>
      <c r="W83" s="298"/>
      <c r="X83" s="298"/>
      <c r="Y83" s="542" t="s">
        <v>17</v>
      </c>
      <c r="Z83" s="543"/>
      <c r="AA83" s="544"/>
      <c r="AB83" s="667" t="s">
        <v>476</v>
      </c>
      <c r="AC83" s="124"/>
      <c r="AD83" s="125"/>
      <c r="AE83" s="215">
        <v>600</v>
      </c>
      <c r="AF83" s="216"/>
      <c r="AG83" s="216"/>
      <c r="AH83" s="216"/>
      <c r="AI83" s="216"/>
      <c r="AJ83" s="215">
        <v>540</v>
      </c>
      <c r="AK83" s="216"/>
      <c r="AL83" s="216"/>
      <c r="AM83" s="216"/>
      <c r="AN83" s="216"/>
      <c r="AO83" s="215">
        <v>490</v>
      </c>
      <c r="AP83" s="216"/>
      <c r="AQ83" s="216"/>
      <c r="AR83" s="216"/>
      <c r="AS83" s="216"/>
      <c r="AT83" s="97">
        <v>390</v>
      </c>
      <c r="AU83" s="98"/>
      <c r="AV83" s="98"/>
      <c r="AW83" s="98"/>
      <c r="AX83" s="351"/>
    </row>
    <row r="84" spans="1:60" ht="42" customHeight="1" x14ac:dyDescent="0.15">
      <c r="A84" s="132"/>
      <c r="B84" s="133"/>
      <c r="C84" s="133"/>
      <c r="D84" s="133"/>
      <c r="E84" s="133"/>
      <c r="F84" s="134"/>
      <c r="G84" s="299"/>
      <c r="H84" s="299"/>
      <c r="I84" s="299"/>
      <c r="J84" s="299"/>
      <c r="K84" s="299"/>
      <c r="L84" s="299"/>
      <c r="M84" s="299"/>
      <c r="N84" s="299"/>
      <c r="O84" s="299"/>
      <c r="P84" s="299"/>
      <c r="Q84" s="299"/>
      <c r="R84" s="299"/>
      <c r="S84" s="299"/>
      <c r="T84" s="299"/>
      <c r="U84" s="299"/>
      <c r="V84" s="299"/>
      <c r="W84" s="299"/>
      <c r="X84" s="299"/>
      <c r="Y84" s="208" t="s">
        <v>59</v>
      </c>
      <c r="Z84" s="118"/>
      <c r="AA84" s="119"/>
      <c r="AB84" s="100" t="s">
        <v>477</v>
      </c>
      <c r="AC84" s="101"/>
      <c r="AD84" s="102"/>
      <c r="AE84" s="100" t="s">
        <v>478</v>
      </c>
      <c r="AF84" s="101"/>
      <c r="AG84" s="101"/>
      <c r="AH84" s="101"/>
      <c r="AI84" s="102"/>
      <c r="AJ84" s="100" t="s">
        <v>479</v>
      </c>
      <c r="AK84" s="101"/>
      <c r="AL84" s="101"/>
      <c r="AM84" s="101"/>
      <c r="AN84" s="102"/>
      <c r="AO84" s="100" t="s">
        <v>480</v>
      </c>
      <c r="AP84" s="101"/>
      <c r="AQ84" s="101"/>
      <c r="AR84" s="101"/>
      <c r="AS84" s="102"/>
      <c r="AT84" s="100" t="s">
        <v>481</v>
      </c>
      <c r="AU84" s="101"/>
      <c r="AV84" s="101"/>
      <c r="AW84" s="101"/>
      <c r="AX84" s="26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hidden="1" customHeight="1" x14ac:dyDescent="0.15">
      <c r="A86" s="129"/>
      <c r="B86" s="130"/>
      <c r="C86" s="130"/>
      <c r="D86" s="130"/>
      <c r="E86" s="130"/>
      <c r="F86" s="131"/>
      <c r="G86" s="298" t="s">
        <v>363</v>
      </c>
      <c r="H86" s="298"/>
      <c r="I86" s="298"/>
      <c r="J86" s="298"/>
      <c r="K86" s="298"/>
      <c r="L86" s="298"/>
      <c r="M86" s="298"/>
      <c r="N86" s="298"/>
      <c r="O86" s="298"/>
      <c r="P86" s="298"/>
      <c r="Q86" s="298"/>
      <c r="R86" s="298"/>
      <c r="S86" s="298"/>
      <c r="T86" s="298"/>
      <c r="U86" s="298"/>
      <c r="V86" s="298"/>
      <c r="W86" s="298"/>
      <c r="X86" s="298"/>
      <c r="Y86" s="542" t="s">
        <v>17</v>
      </c>
      <c r="Z86" s="543"/>
      <c r="AA86" s="54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1"/>
    </row>
    <row r="87" spans="1:60" ht="47.1" hidden="1" customHeight="1" x14ac:dyDescent="0.15">
      <c r="A87" s="132"/>
      <c r="B87" s="133"/>
      <c r="C87" s="133"/>
      <c r="D87" s="133"/>
      <c r="E87" s="133"/>
      <c r="F87" s="134"/>
      <c r="G87" s="299"/>
      <c r="H87" s="299"/>
      <c r="I87" s="299"/>
      <c r="J87" s="299"/>
      <c r="K87" s="299"/>
      <c r="L87" s="299"/>
      <c r="M87" s="299"/>
      <c r="N87" s="299"/>
      <c r="O87" s="299"/>
      <c r="P87" s="299"/>
      <c r="Q87" s="299"/>
      <c r="R87" s="299"/>
      <c r="S87" s="299"/>
      <c r="T87" s="299"/>
      <c r="U87" s="299"/>
      <c r="V87" s="299"/>
      <c r="W87" s="299"/>
      <c r="X87" s="299"/>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hidden="1" customHeight="1" x14ac:dyDescent="0.15">
      <c r="A89" s="129"/>
      <c r="B89" s="130"/>
      <c r="C89" s="130"/>
      <c r="D89" s="130"/>
      <c r="E89" s="130"/>
      <c r="F89" s="131"/>
      <c r="G89" s="298" t="s">
        <v>309</v>
      </c>
      <c r="H89" s="298"/>
      <c r="I89" s="298"/>
      <c r="J89" s="298"/>
      <c r="K89" s="298"/>
      <c r="L89" s="298"/>
      <c r="M89" s="298"/>
      <c r="N89" s="298"/>
      <c r="O89" s="298"/>
      <c r="P89" s="298"/>
      <c r="Q89" s="298"/>
      <c r="R89" s="298"/>
      <c r="S89" s="298"/>
      <c r="T89" s="298"/>
      <c r="U89" s="298"/>
      <c r="V89" s="298"/>
      <c r="W89" s="298"/>
      <c r="X89" s="298"/>
      <c r="Y89" s="542" t="s">
        <v>17</v>
      </c>
      <c r="Z89" s="543"/>
      <c r="AA89" s="54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1"/>
    </row>
    <row r="90" spans="1:60" ht="47.1" hidden="1" customHeight="1" x14ac:dyDescent="0.15">
      <c r="A90" s="132"/>
      <c r="B90" s="133"/>
      <c r="C90" s="133"/>
      <c r="D90" s="133"/>
      <c r="E90" s="133"/>
      <c r="F90" s="134"/>
      <c r="G90" s="299"/>
      <c r="H90" s="299"/>
      <c r="I90" s="299"/>
      <c r="J90" s="299"/>
      <c r="K90" s="299"/>
      <c r="L90" s="299"/>
      <c r="M90" s="299"/>
      <c r="N90" s="299"/>
      <c r="O90" s="299"/>
      <c r="P90" s="299"/>
      <c r="Q90" s="299"/>
      <c r="R90" s="299"/>
      <c r="S90" s="299"/>
      <c r="T90" s="299"/>
      <c r="U90" s="299"/>
      <c r="V90" s="299"/>
      <c r="W90" s="299"/>
      <c r="X90" s="299"/>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hidden="1" customHeight="1" x14ac:dyDescent="0.15">
      <c r="A92" s="129"/>
      <c r="B92" s="130"/>
      <c r="C92" s="130"/>
      <c r="D92" s="130"/>
      <c r="E92" s="130"/>
      <c r="F92" s="131"/>
      <c r="G92" s="298" t="s">
        <v>309</v>
      </c>
      <c r="H92" s="298"/>
      <c r="I92" s="298"/>
      <c r="J92" s="298"/>
      <c r="K92" s="298"/>
      <c r="L92" s="298"/>
      <c r="M92" s="298"/>
      <c r="N92" s="298"/>
      <c r="O92" s="298"/>
      <c r="P92" s="298"/>
      <c r="Q92" s="298"/>
      <c r="R92" s="298"/>
      <c r="S92" s="298"/>
      <c r="T92" s="298"/>
      <c r="U92" s="298"/>
      <c r="V92" s="298"/>
      <c r="W92" s="298"/>
      <c r="X92" s="668"/>
      <c r="Y92" s="542" t="s">
        <v>17</v>
      </c>
      <c r="Z92" s="543"/>
      <c r="AA92" s="54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1"/>
    </row>
    <row r="93" spans="1:60" ht="47.1" hidden="1" customHeight="1" x14ac:dyDescent="0.15">
      <c r="A93" s="132"/>
      <c r="B93" s="133"/>
      <c r="C93" s="133"/>
      <c r="D93" s="133"/>
      <c r="E93" s="133"/>
      <c r="F93" s="134"/>
      <c r="G93" s="299"/>
      <c r="H93" s="299"/>
      <c r="I93" s="299"/>
      <c r="J93" s="299"/>
      <c r="K93" s="299"/>
      <c r="L93" s="299"/>
      <c r="M93" s="299"/>
      <c r="N93" s="299"/>
      <c r="O93" s="299"/>
      <c r="P93" s="299"/>
      <c r="Q93" s="299"/>
      <c r="R93" s="299"/>
      <c r="S93" s="299"/>
      <c r="T93" s="299"/>
      <c r="U93" s="299"/>
      <c r="V93" s="299"/>
      <c r="W93" s="299"/>
      <c r="X93" s="66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0"/>
      <c r="Z94" s="671"/>
      <c r="AA94" s="67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3" t="s">
        <v>75</v>
      </c>
      <c r="AU94" s="674"/>
      <c r="AV94" s="674"/>
      <c r="AW94" s="674"/>
      <c r="AX94" s="675"/>
    </row>
    <row r="95" spans="1:60" ht="22.5" hidden="1" customHeight="1" x14ac:dyDescent="0.15">
      <c r="A95" s="129"/>
      <c r="B95" s="130"/>
      <c r="C95" s="130"/>
      <c r="D95" s="130"/>
      <c r="E95" s="130"/>
      <c r="F95" s="131"/>
      <c r="G95" s="298" t="s">
        <v>309</v>
      </c>
      <c r="H95" s="298"/>
      <c r="I95" s="298"/>
      <c r="J95" s="298"/>
      <c r="K95" s="298"/>
      <c r="L95" s="298"/>
      <c r="M95" s="298"/>
      <c r="N95" s="298"/>
      <c r="O95" s="298"/>
      <c r="P95" s="298"/>
      <c r="Q95" s="298"/>
      <c r="R95" s="298"/>
      <c r="S95" s="298"/>
      <c r="T95" s="298"/>
      <c r="U95" s="298"/>
      <c r="V95" s="298"/>
      <c r="W95" s="298"/>
      <c r="X95" s="298"/>
      <c r="Y95" s="542" t="s">
        <v>17</v>
      </c>
      <c r="Z95" s="543"/>
      <c r="AA95" s="54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1"/>
    </row>
    <row r="96" spans="1:60" ht="47.1" hidden="1" customHeight="1" x14ac:dyDescent="0.15">
      <c r="A96" s="132"/>
      <c r="B96" s="133"/>
      <c r="C96" s="133"/>
      <c r="D96" s="133"/>
      <c r="E96" s="133"/>
      <c r="F96" s="134"/>
      <c r="G96" s="299"/>
      <c r="H96" s="299"/>
      <c r="I96" s="299"/>
      <c r="J96" s="299"/>
      <c r="K96" s="299"/>
      <c r="L96" s="299"/>
      <c r="M96" s="299"/>
      <c r="N96" s="299"/>
      <c r="O96" s="299"/>
      <c r="P96" s="299"/>
      <c r="Q96" s="299"/>
      <c r="R96" s="299"/>
      <c r="S96" s="299"/>
      <c r="T96" s="299"/>
      <c r="U96" s="299"/>
      <c r="V96" s="299"/>
      <c r="W96" s="299"/>
      <c r="X96" s="299"/>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605" t="s">
        <v>77</v>
      </c>
      <c r="B97" s="606"/>
      <c r="C97" s="631" t="s">
        <v>19</v>
      </c>
      <c r="D97" s="528"/>
      <c r="E97" s="528"/>
      <c r="F97" s="528"/>
      <c r="G97" s="528"/>
      <c r="H97" s="528"/>
      <c r="I97" s="528"/>
      <c r="J97" s="528"/>
      <c r="K97" s="632"/>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482</v>
      </c>
      <c r="D98" s="540"/>
      <c r="E98" s="540"/>
      <c r="F98" s="540"/>
      <c r="G98" s="540"/>
      <c r="H98" s="540"/>
      <c r="I98" s="540"/>
      <c r="J98" s="540"/>
      <c r="K98" s="541"/>
      <c r="L98" s="184">
        <v>392</v>
      </c>
      <c r="M98" s="185"/>
      <c r="N98" s="185"/>
      <c r="O98" s="185"/>
      <c r="P98" s="185"/>
      <c r="Q98" s="186"/>
      <c r="R98" s="184">
        <v>1192</v>
      </c>
      <c r="S98" s="185"/>
      <c r="T98" s="185"/>
      <c r="U98" s="185"/>
      <c r="V98" s="185"/>
      <c r="W98" s="186"/>
      <c r="X98" s="71" t="s">
        <v>565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5.25" customHeight="1" x14ac:dyDescent="0.15">
      <c r="A99" s="607"/>
      <c r="B99" s="608"/>
      <c r="C99" s="602" t="s">
        <v>483</v>
      </c>
      <c r="D99" s="603"/>
      <c r="E99" s="603"/>
      <c r="F99" s="603"/>
      <c r="G99" s="603"/>
      <c r="H99" s="603"/>
      <c r="I99" s="603"/>
      <c r="J99" s="603"/>
      <c r="K99" s="604"/>
      <c r="L99" s="184">
        <v>2</v>
      </c>
      <c r="M99" s="185"/>
      <c r="N99" s="185"/>
      <c r="O99" s="185"/>
      <c r="P99" s="185"/>
      <c r="Q99" s="186"/>
      <c r="R99" s="184">
        <v>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0.5"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0.5"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0.5"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0.5"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394</v>
      </c>
      <c r="M104" s="600"/>
      <c r="N104" s="600"/>
      <c r="O104" s="600"/>
      <c r="P104" s="600"/>
      <c r="Q104" s="601"/>
      <c r="R104" s="599">
        <f>SUM(R98:W103)</f>
        <v>1194</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87" customHeight="1" x14ac:dyDescent="0.15">
      <c r="A108" s="642" t="s">
        <v>312</v>
      </c>
      <c r="B108" s="643"/>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474</v>
      </c>
      <c r="AE108" s="345"/>
      <c r="AF108" s="345"/>
      <c r="AG108" s="341" t="s">
        <v>494</v>
      </c>
      <c r="AH108" s="342"/>
      <c r="AI108" s="342"/>
      <c r="AJ108" s="342"/>
      <c r="AK108" s="342"/>
      <c r="AL108" s="342"/>
      <c r="AM108" s="342"/>
      <c r="AN108" s="342"/>
      <c r="AO108" s="342"/>
      <c r="AP108" s="342"/>
      <c r="AQ108" s="342"/>
      <c r="AR108" s="342"/>
      <c r="AS108" s="342"/>
      <c r="AT108" s="342"/>
      <c r="AU108" s="342"/>
      <c r="AV108" s="342"/>
      <c r="AW108" s="342"/>
      <c r="AX108" s="343"/>
    </row>
    <row r="109" spans="1:50" ht="62.25" customHeight="1" x14ac:dyDescent="0.15">
      <c r="A109" s="644"/>
      <c r="B109" s="645"/>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3"/>
      <c r="AD109" s="296" t="s">
        <v>474</v>
      </c>
      <c r="AE109" s="297"/>
      <c r="AF109" s="297"/>
      <c r="AG109" s="276" t="s">
        <v>499</v>
      </c>
      <c r="AH109" s="253"/>
      <c r="AI109" s="253"/>
      <c r="AJ109" s="253"/>
      <c r="AK109" s="253"/>
      <c r="AL109" s="253"/>
      <c r="AM109" s="253"/>
      <c r="AN109" s="253"/>
      <c r="AO109" s="253"/>
      <c r="AP109" s="253"/>
      <c r="AQ109" s="253"/>
      <c r="AR109" s="253"/>
      <c r="AS109" s="253"/>
      <c r="AT109" s="253"/>
      <c r="AU109" s="253"/>
      <c r="AV109" s="253"/>
      <c r="AW109" s="253"/>
      <c r="AX109" s="277"/>
    </row>
    <row r="110" spans="1:50" ht="48.75" customHeight="1" x14ac:dyDescent="0.15">
      <c r="A110" s="646"/>
      <c r="B110" s="647"/>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6" t="s">
        <v>474</v>
      </c>
      <c r="AE110" s="327"/>
      <c r="AF110" s="327"/>
      <c r="AG110" s="336" t="s">
        <v>554</v>
      </c>
      <c r="AH110" s="234"/>
      <c r="AI110" s="234"/>
      <c r="AJ110" s="234"/>
      <c r="AK110" s="234"/>
      <c r="AL110" s="234"/>
      <c r="AM110" s="234"/>
      <c r="AN110" s="234"/>
      <c r="AO110" s="234"/>
      <c r="AP110" s="234"/>
      <c r="AQ110" s="234"/>
      <c r="AR110" s="234"/>
      <c r="AS110" s="234"/>
      <c r="AT110" s="234"/>
      <c r="AU110" s="234"/>
      <c r="AV110" s="234"/>
      <c r="AW110" s="234"/>
      <c r="AX110" s="322"/>
    </row>
    <row r="111" spans="1:50" ht="50.25" customHeight="1" x14ac:dyDescent="0.15">
      <c r="A111" s="257" t="s">
        <v>46</v>
      </c>
      <c r="B111" s="258"/>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0" t="s">
        <v>474</v>
      </c>
      <c r="AE111" s="271"/>
      <c r="AF111" s="271"/>
      <c r="AG111" s="273" t="s">
        <v>555</v>
      </c>
      <c r="AH111" s="274"/>
      <c r="AI111" s="274"/>
      <c r="AJ111" s="274"/>
      <c r="AK111" s="274"/>
      <c r="AL111" s="274"/>
      <c r="AM111" s="274"/>
      <c r="AN111" s="274"/>
      <c r="AO111" s="274"/>
      <c r="AP111" s="274"/>
      <c r="AQ111" s="274"/>
      <c r="AR111" s="274"/>
      <c r="AS111" s="274"/>
      <c r="AT111" s="274"/>
      <c r="AU111" s="274"/>
      <c r="AV111" s="274"/>
      <c r="AW111" s="274"/>
      <c r="AX111" s="275"/>
    </row>
    <row r="112" spans="1:50" ht="35.25"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474</v>
      </c>
      <c r="AE112" s="297"/>
      <c r="AF112" s="297"/>
      <c r="AG112" s="276" t="s">
        <v>497</v>
      </c>
      <c r="AH112" s="253"/>
      <c r="AI112" s="253"/>
      <c r="AJ112" s="253"/>
      <c r="AK112" s="253"/>
      <c r="AL112" s="253"/>
      <c r="AM112" s="253"/>
      <c r="AN112" s="253"/>
      <c r="AO112" s="253"/>
      <c r="AP112" s="253"/>
      <c r="AQ112" s="253"/>
      <c r="AR112" s="253"/>
      <c r="AS112" s="253"/>
      <c r="AT112" s="253"/>
      <c r="AU112" s="253"/>
      <c r="AV112" s="253"/>
      <c r="AW112" s="253"/>
      <c r="AX112" s="277"/>
    </row>
    <row r="113" spans="1:64" ht="45" customHeight="1" x14ac:dyDescent="0.15">
      <c r="A113" s="259"/>
      <c r="B113" s="260"/>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474</v>
      </c>
      <c r="AE113" s="297"/>
      <c r="AF113" s="297"/>
      <c r="AG113" s="276" t="s">
        <v>498</v>
      </c>
      <c r="AH113" s="253"/>
      <c r="AI113" s="253"/>
      <c r="AJ113" s="253"/>
      <c r="AK113" s="253"/>
      <c r="AL113" s="253"/>
      <c r="AM113" s="253"/>
      <c r="AN113" s="253"/>
      <c r="AO113" s="253"/>
      <c r="AP113" s="253"/>
      <c r="AQ113" s="253"/>
      <c r="AR113" s="253"/>
      <c r="AS113" s="253"/>
      <c r="AT113" s="253"/>
      <c r="AU113" s="253"/>
      <c r="AV113" s="253"/>
      <c r="AW113" s="253"/>
      <c r="AX113" s="277"/>
    </row>
    <row r="114" spans="1:64" ht="27"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482" t="s">
        <v>558</v>
      </c>
      <c r="AE114" s="297"/>
      <c r="AF114" s="297"/>
      <c r="AG114" s="276" t="s">
        <v>556</v>
      </c>
      <c r="AH114" s="253"/>
      <c r="AI114" s="253"/>
      <c r="AJ114" s="253"/>
      <c r="AK114" s="253"/>
      <c r="AL114" s="253"/>
      <c r="AM114" s="253"/>
      <c r="AN114" s="253"/>
      <c r="AO114" s="253"/>
      <c r="AP114" s="253"/>
      <c r="AQ114" s="253"/>
      <c r="AR114" s="253"/>
      <c r="AS114" s="253"/>
      <c r="AT114" s="253"/>
      <c r="AU114" s="253"/>
      <c r="AV114" s="253"/>
      <c r="AW114" s="253"/>
      <c r="AX114" s="277"/>
    </row>
    <row r="115" spans="1:64" ht="54"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474</v>
      </c>
      <c r="AE115" s="297"/>
      <c r="AF115" s="297"/>
      <c r="AG115" s="276" t="s">
        <v>557</v>
      </c>
      <c r="AH115" s="253"/>
      <c r="AI115" s="253"/>
      <c r="AJ115" s="253"/>
      <c r="AK115" s="253"/>
      <c r="AL115" s="253"/>
      <c r="AM115" s="253"/>
      <c r="AN115" s="253"/>
      <c r="AO115" s="253"/>
      <c r="AP115" s="253"/>
      <c r="AQ115" s="253"/>
      <c r="AR115" s="253"/>
      <c r="AS115" s="253"/>
      <c r="AT115" s="253"/>
      <c r="AU115" s="253"/>
      <c r="AV115" s="253"/>
      <c r="AW115" s="253"/>
      <c r="AX115" s="277"/>
    </row>
    <row r="116" spans="1:64" ht="26.25"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484</v>
      </c>
      <c r="AE116" s="256"/>
      <c r="AF116" s="256"/>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4.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474</v>
      </c>
      <c r="AE117" s="327"/>
      <c r="AF117" s="331"/>
      <c r="AG117" s="337" t="s">
        <v>495</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39.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474</v>
      </c>
      <c r="AE118" s="271"/>
      <c r="AF118" s="272"/>
      <c r="AG118" s="273" t="s">
        <v>559</v>
      </c>
      <c r="AH118" s="274"/>
      <c r="AI118" s="274"/>
      <c r="AJ118" s="274"/>
      <c r="AK118" s="274"/>
      <c r="AL118" s="274"/>
      <c r="AM118" s="274"/>
      <c r="AN118" s="274"/>
      <c r="AO118" s="274"/>
      <c r="AP118" s="274"/>
      <c r="AQ118" s="274"/>
      <c r="AR118" s="274"/>
      <c r="AS118" s="274"/>
      <c r="AT118" s="274"/>
      <c r="AU118" s="274"/>
      <c r="AV118" s="274"/>
      <c r="AW118" s="274"/>
      <c r="AX118" s="275"/>
    </row>
    <row r="119" spans="1:64" ht="52.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474</v>
      </c>
      <c r="AE119" s="347"/>
      <c r="AF119" s="347"/>
      <c r="AG119" s="276" t="s">
        <v>560</v>
      </c>
      <c r="AH119" s="253"/>
      <c r="AI119" s="253"/>
      <c r="AJ119" s="253"/>
      <c r="AK119" s="253"/>
      <c r="AL119" s="253"/>
      <c r="AM119" s="253"/>
      <c r="AN119" s="253"/>
      <c r="AO119" s="253"/>
      <c r="AP119" s="253"/>
      <c r="AQ119" s="253"/>
      <c r="AR119" s="253"/>
      <c r="AS119" s="253"/>
      <c r="AT119" s="253"/>
      <c r="AU119" s="253"/>
      <c r="AV119" s="253"/>
      <c r="AW119" s="253"/>
      <c r="AX119" s="277"/>
    </row>
    <row r="120" spans="1:64" ht="49.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474</v>
      </c>
      <c r="AE120" s="297"/>
      <c r="AF120" s="297"/>
      <c r="AG120" s="276" t="s">
        <v>561</v>
      </c>
      <c r="AH120" s="253"/>
      <c r="AI120" s="253"/>
      <c r="AJ120" s="253"/>
      <c r="AK120" s="253"/>
      <c r="AL120" s="253"/>
      <c r="AM120" s="253"/>
      <c r="AN120" s="253"/>
      <c r="AO120" s="253"/>
      <c r="AP120" s="253"/>
      <c r="AQ120" s="253"/>
      <c r="AR120" s="253"/>
      <c r="AS120" s="253"/>
      <c r="AT120" s="253"/>
      <c r="AU120" s="253"/>
      <c r="AV120" s="253"/>
      <c r="AW120" s="253"/>
      <c r="AX120" s="277"/>
    </row>
    <row r="121" spans="1:64" ht="40.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474</v>
      </c>
      <c r="AE121" s="297"/>
      <c r="AF121" s="297"/>
      <c r="AG121" s="336" t="s">
        <v>496</v>
      </c>
      <c r="AH121" s="234"/>
      <c r="AI121" s="234"/>
      <c r="AJ121" s="234"/>
      <c r="AK121" s="234"/>
      <c r="AL121" s="234"/>
      <c r="AM121" s="234"/>
      <c r="AN121" s="234"/>
      <c r="AO121" s="234"/>
      <c r="AP121" s="234"/>
      <c r="AQ121" s="234"/>
      <c r="AR121" s="234"/>
      <c r="AS121" s="234"/>
      <c r="AT121" s="234"/>
      <c r="AU121" s="234"/>
      <c r="AV121" s="234"/>
      <c r="AW121" s="234"/>
      <c r="AX121" s="322"/>
    </row>
    <row r="122" spans="1:64" ht="33.6" customHeight="1" x14ac:dyDescent="0.15">
      <c r="A122" s="243" t="s">
        <v>80</v>
      </c>
      <c r="B122" s="244"/>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0" t="s">
        <v>484</v>
      </c>
      <c r="AE122" s="271"/>
      <c r="AF122" s="271"/>
      <c r="AG122" s="317"/>
      <c r="AH122" s="230"/>
      <c r="AI122" s="230"/>
      <c r="AJ122" s="230"/>
      <c r="AK122" s="230"/>
      <c r="AL122" s="230"/>
      <c r="AM122" s="230"/>
      <c r="AN122" s="230"/>
      <c r="AO122" s="230"/>
      <c r="AP122" s="230"/>
      <c r="AQ122" s="230"/>
      <c r="AR122" s="230"/>
      <c r="AS122" s="230"/>
      <c r="AT122" s="230"/>
      <c r="AU122" s="230"/>
      <c r="AV122" s="230"/>
      <c r="AW122" s="230"/>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2"/>
      <c r="AI123" s="232"/>
      <c r="AJ123" s="232"/>
      <c r="AK123" s="232"/>
      <c r="AL123" s="232"/>
      <c r="AM123" s="232"/>
      <c r="AN123" s="232"/>
      <c r="AO123" s="232"/>
      <c r="AP123" s="232"/>
      <c r="AQ123" s="232"/>
      <c r="AR123" s="232"/>
      <c r="AS123" s="232"/>
      <c r="AT123" s="232"/>
      <c r="AU123" s="232"/>
      <c r="AV123" s="232"/>
      <c r="AW123" s="232"/>
      <c r="AX123" s="320"/>
    </row>
    <row r="124" spans="1:64" ht="13.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2"/>
      <c r="AI124" s="232"/>
      <c r="AJ124" s="232"/>
      <c r="AK124" s="232"/>
      <c r="AL124" s="232"/>
      <c r="AM124" s="232"/>
      <c r="AN124" s="232"/>
      <c r="AO124" s="232"/>
      <c r="AP124" s="232"/>
      <c r="AQ124" s="232"/>
      <c r="AR124" s="232"/>
      <c r="AS124" s="232"/>
      <c r="AT124" s="232"/>
      <c r="AU124" s="232"/>
      <c r="AV124" s="232"/>
      <c r="AW124" s="232"/>
      <c r="AX124" s="320"/>
    </row>
    <row r="125" spans="1:64" ht="14.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9"/>
      <c r="U125" s="338"/>
      <c r="V125" s="338"/>
      <c r="W125" s="338"/>
      <c r="X125" s="338"/>
      <c r="Y125" s="338"/>
      <c r="Z125" s="338"/>
      <c r="AA125" s="338"/>
      <c r="AB125" s="338"/>
      <c r="AC125" s="338"/>
      <c r="AD125" s="338"/>
      <c r="AE125" s="338"/>
      <c r="AF125" s="560"/>
      <c r="AG125" s="321"/>
      <c r="AH125" s="234"/>
      <c r="AI125" s="234"/>
      <c r="AJ125" s="234"/>
      <c r="AK125" s="234"/>
      <c r="AL125" s="234"/>
      <c r="AM125" s="234"/>
      <c r="AN125" s="234"/>
      <c r="AO125" s="234"/>
      <c r="AP125" s="234"/>
      <c r="AQ125" s="234"/>
      <c r="AR125" s="234"/>
      <c r="AS125" s="234"/>
      <c r="AT125" s="234"/>
      <c r="AU125" s="234"/>
      <c r="AV125" s="234"/>
      <c r="AW125" s="234"/>
      <c r="AX125" s="322"/>
    </row>
    <row r="126" spans="1:64" ht="82.5" customHeight="1" x14ac:dyDescent="0.15">
      <c r="A126" s="257" t="s">
        <v>58</v>
      </c>
      <c r="B126" s="387"/>
      <c r="C126" s="377" t="s">
        <v>64</v>
      </c>
      <c r="D126" s="427"/>
      <c r="E126" s="427"/>
      <c r="F126" s="428"/>
      <c r="G126" s="381" t="s">
        <v>562</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5.25" customHeight="1" thickBot="1" x14ac:dyDescent="0.2">
      <c r="A127" s="388"/>
      <c r="B127" s="389"/>
      <c r="C127" s="583" t="s">
        <v>68</v>
      </c>
      <c r="D127" s="584"/>
      <c r="E127" s="584"/>
      <c r="F127" s="585"/>
      <c r="G127" s="586" t="s">
        <v>543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19.25" customHeight="1" thickBot="1" x14ac:dyDescent="0.2">
      <c r="A129" s="426" t="s">
        <v>570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4" t="s">
        <v>306</v>
      </c>
      <c r="B131" s="385"/>
      <c r="C131" s="385"/>
      <c r="D131" s="385"/>
      <c r="E131" s="386"/>
      <c r="F131" s="419" t="s">
        <v>567</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6" t="s">
        <v>569</v>
      </c>
      <c r="B133" s="557"/>
      <c r="C133" s="557"/>
      <c r="D133" s="557"/>
      <c r="E133" s="558"/>
      <c r="F133" s="422" t="s">
        <v>568</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51"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2" t="s">
        <v>224</v>
      </c>
      <c r="B137" s="314"/>
      <c r="C137" s="314"/>
      <c r="D137" s="314"/>
      <c r="E137" s="314"/>
      <c r="F137" s="314"/>
      <c r="G137" s="547"/>
      <c r="H137" s="548"/>
      <c r="I137" s="548"/>
      <c r="J137" s="548"/>
      <c r="K137" s="548"/>
      <c r="L137" s="548"/>
      <c r="M137" s="548"/>
      <c r="N137" s="548"/>
      <c r="O137" s="548"/>
      <c r="P137" s="549"/>
      <c r="Q137" s="314" t="s">
        <v>225</v>
      </c>
      <c r="R137" s="314"/>
      <c r="S137" s="314"/>
      <c r="T137" s="314"/>
      <c r="U137" s="314"/>
      <c r="V137" s="314"/>
      <c r="W137" s="547"/>
      <c r="X137" s="548"/>
      <c r="Y137" s="548"/>
      <c r="Z137" s="548"/>
      <c r="AA137" s="548"/>
      <c r="AB137" s="548"/>
      <c r="AC137" s="548"/>
      <c r="AD137" s="548"/>
      <c r="AE137" s="548"/>
      <c r="AF137" s="549"/>
      <c r="AG137" s="314" t="s">
        <v>226</v>
      </c>
      <c r="AH137" s="314"/>
      <c r="AI137" s="314"/>
      <c r="AJ137" s="314"/>
      <c r="AK137" s="314"/>
      <c r="AL137" s="314"/>
      <c r="AM137" s="519" t="s">
        <v>485</v>
      </c>
      <c r="AN137" s="520"/>
      <c r="AO137" s="520"/>
      <c r="AP137" s="520"/>
      <c r="AQ137" s="520"/>
      <c r="AR137" s="520"/>
      <c r="AS137" s="520"/>
      <c r="AT137" s="520"/>
      <c r="AU137" s="520"/>
      <c r="AV137" s="521"/>
      <c r="AW137" s="12"/>
      <c r="AX137" s="13"/>
    </row>
    <row r="138" spans="1:50" ht="19.899999999999999" customHeight="1" thickBot="1" x14ac:dyDescent="0.2">
      <c r="A138" s="523" t="s">
        <v>227</v>
      </c>
      <c r="B138" s="425"/>
      <c r="C138" s="425"/>
      <c r="D138" s="425"/>
      <c r="E138" s="425"/>
      <c r="F138" s="425"/>
      <c r="G138" s="311" t="s">
        <v>486</v>
      </c>
      <c r="H138" s="312"/>
      <c r="I138" s="312"/>
      <c r="J138" s="312"/>
      <c r="K138" s="312"/>
      <c r="L138" s="312"/>
      <c r="M138" s="312"/>
      <c r="N138" s="312"/>
      <c r="O138" s="312"/>
      <c r="P138" s="313"/>
      <c r="Q138" s="425" t="s">
        <v>228</v>
      </c>
      <c r="R138" s="425"/>
      <c r="S138" s="425"/>
      <c r="T138" s="425"/>
      <c r="U138" s="425"/>
      <c r="V138" s="425"/>
      <c r="W138" s="311" t="s">
        <v>487</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7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7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0.5" customHeight="1" x14ac:dyDescent="0.15">
      <c r="A178" s="361" t="s">
        <v>34</v>
      </c>
      <c r="B178" s="362"/>
      <c r="C178" s="362"/>
      <c r="D178" s="362"/>
      <c r="E178" s="362"/>
      <c r="F178" s="363"/>
      <c r="G178" s="370" t="s">
        <v>506</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463</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3.2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3.25" customHeight="1" x14ac:dyDescent="0.15">
      <c r="A180" s="364"/>
      <c r="B180" s="365"/>
      <c r="C180" s="365"/>
      <c r="D180" s="365"/>
      <c r="E180" s="365"/>
      <c r="F180" s="366"/>
      <c r="G180" s="355" t="s">
        <v>510</v>
      </c>
      <c r="H180" s="356"/>
      <c r="I180" s="356"/>
      <c r="J180" s="356"/>
      <c r="K180" s="357"/>
      <c r="L180" s="358" t="s">
        <v>514</v>
      </c>
      <c r="M180" s="359"/>
      <c r="N180" s="359"/>
      <c r="O180" s="359"/>
      <c r="P180" s="359"/>
      <c r="Q180" s="359"/>
      <c r="R180" s="359"/>
      <c r="S180" s="359"/>
      <c r="T180" s="359"/>
      <c r="U180" s="359"/>
      <c r="V180" s="359"/>
      <c r="W180" s="359"/>
      <c r="X180" s="360"/>
      <c r="Y180" s="390">
        <v>66</v>
      </c>
      <c r="Z180" s="391"/>
      <c r="AA180" s="391"/>
      <c r="AB180" s="392"/>
      <c r="AC180" s="355"/>
      <c r="AD180" s="393"/>
      <c r="AE180" s="393"/>
      <c r="AF180" s="393"/>
      <c r="AG180" s="394"/>
      <c r="AH180" s="358"/>
      <c r="AI180" s="476"/>
      <c r="AJ180" s="476"/>
      <c r="AK180" s="476"/>
      <c r="AL180" s="476"/>
      <c r="AM180" s="476"/>
      <c r="AN180" s="476"/>
      <c r="AO180" s="476"/>
      <c r="AP180" s="476"/>
      <c r="AQ180" s="476"/>
      <c r="AR180" s="476"/>
      <c r="AS180" s="476"/>
      <c r="AT180" s="477"/>
      <c r="AU180" s="390"/>
      <c r="AV180" s="391"/>
      <c r="AW180" s="391"/>
      <c r="AX180" s="478"/>
    </row>
    <row r="181" spans="1:50" ht="23.25" customHeight="1" x14ac:dyDescent="0.15">
      <c r="A181" s="364"/>
      <c r="B181" s="365"/>
      <c r="C181" s="365"/>
      <c r="D181" s="365"/>
      <c r="E181" s="365"/>
      <c r="F181" s="366"/>
      <c r="G181" s="407" t="s">
        <v>509</v>
      </c>
      <c r="H181" s="408"/>
      <c r="I181" s="408"/>
      <c r="J181" s="408"/>
      <c r="K181" s="409"/>
      <c r="L181" s="410" t="s">
        <v>511</v>
      </c>
      <c r="M181" s="411"/>
      <c r="N181" s="411"/>
      <c r="O181" s="411"/>
      <c r="P181" s="411"/>
      <c r="Q181" s="411"/>
      <c r="R181" s="411"/>
      <c r="S181" s="411"/>
      <c r="T181" s="411"/>
      <c r="U181" s="411"/>
      <c r="V181" s="411"/>
      <c r="W181" s="411"/>
      <c r="X181" s="412"/>
      <c r="Y181" s="413">
        <v>35</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1"/>
    </row>
    <row r="182" spans="1:50" ht="23.25" customHeight="1" x14ac:dyDescent="0.15">
      <c r="A182" s="364"/>
      <c r="B182" s="365"/>
      <c r="C182" s="365"/>
      <c r="D182" s="365"/>
      <c r="E182" s="365"/>
      <c r="F182" s="366"/>
      <c r="G182" s="407" t="s">
        <v>488</v>
      </c>
      <c r="H182" s="408"/>
      <c r="I182" s="408"/>
      <c r="J182" s="408"/>
      <c r="K182" s="409"/>
      <c r="L182" s="410" t="s">
        <v>488</v>
      </c>
      <c r="M182" s="411"/>
      <c r="N182" s="411"/>
      <c r="O182" s="411"/>
      <c r="P182" s="411"/>
      <c r="Q182" s="411"/>
      <c r="R182" s="411"/>
      <c r="S182" s="411"/>
      <c r="T182" s="411"/>
      <c r="U182" s="411"/>
      <c r="V182" s="411"/>
      <c r="W182" s="411"/>
      <c r="X182" s="412"/>
      <c r="Y182" s="413">
        <v>11</v>
      </c>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1"/>
    </row>
    <row r="183" spans="1:50" ht="23.25" customHeight="1" x14ac:dyDescent="0.15">
      <c r="A183" s="364"/>
      <c r="B183" s="365"/>
      <c r="C183" s="365"/>
      <c r="D183" s="365"/>
      <c r="E183" s="365"/>
      <c r="F183" s="366"/>
      <c r="G183" s="407" t="s">
        <v>489</v>
      </c>
      <c r="H183" s="408"/>
      <c r="I183" s="408"/>
      <c r="J183" s="408"/>
      <c r="K183" s="409"/>
      <c r="L183" s="410" t="s">
        <v>490</v>
      </c>
      <c r="M183" s="411"/>
      <c r="N183" s="411"/>
      <c r="O183" s="411"/>
      <c r="P183" s="411"/>
      <c r="Q183" s="411"/>
      <c r="R183" s="411"/>
      <c r="S183" s="411"/>
      <c r="T183" s="411"/>
      <c r="U183" s="411"/>
      <c r="V183" s="411"/>
      <c r="W183" s="411"/>
      <c r="X183" s="412"/>
      <c r="Y183" s="413">
        <v>11</v>
      </c>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1"/>
    </row>
    <row r="184" spans="1:50" ht="23.25" customHeight="1" x14ac:dyDescent="0.15">
      <c r="A184" s="364"/>
      <c r="B184" s="365"/>
      <c r="C184" s="365"/>
      <c r="D184" s="365"/>
      <c r="E184" s="365"/>
      <c r="F184" s="366"/>
      <c r="G184" s="407" t="s">
        <v>563</v>
      </c>
      <c r="H184" s="408"/>
      <c r="I184" s="408"/>
      <c r="J184" s="408"/>
      <c r="K184" s="409"/>
      <c r="L184" s="410" t="s">
        <v>564</v>
      </c>
      <c r="M184" s="411"/>
      <c r="N184" s="411"/>
      <c r="O184" s="411"/>
      <c r="P184" s="411"/>
      <c r="Q184" s="411"/>
      <c r="R184" s="411"/>
      <c r="S184" s="411"/>
      <c r="T184" s="411"/>
      <c r="U184" s="411"/>
      <c r="V184" s="411"/>
      <c r="W184" s="411"/>
      <c r="X184" s="412"/>
      <c r="Y184" s="413">
        <v>367</v>
      </c>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1"/>
    </row>
    <row r="185" spans="1:50" ht="23.25" customHeight="1" x14ac:dyDescent="0.15">
      <c r="A185" s="364"/>
      <c r="B185" s="365"/>
      <c r="C185" s="365"/>
      <c r="D185" s="365"/>
      <c r="E185" s="365"/>
      <c r="F185" s="36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1"/>
    </row>
    <row r="186" spans="1:50" ht="23.25" customHeight="1" x14ac:dyDescent="0.15">
      <c r="A186" s="364"/>
      <c r="B186" s="365"/>
      <c r="C186" s="365"/>
      <c r="D186" s="365"/>
      <c r="E186" s="365"/>
      <c r="F186" s="366"/>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1"/>
    </row>
    <row r="187" spans="1:50" ht="23.25" customHeight="1" x14ac:dyDescent="0.15">
      <c r="A187" s="364"/>
      <c r="B187" s="365"/>
      <c r="C187" s="365"/>
      <c r="D187" s="365"/>
      <c r="E187" s="365"/>
      <c r="F187" s="366"/>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1"/>
    </row>
    <row r="188" spans="1:50" ht="23.25" customHeight="1" x14ac:dyDescent="0.15">
      <c r="A188" s="364"/>
      <c r="B188" s="365"/>
      <c r="C188" s="365"/>
      <c r="D188" s="365"/>
      <c r="E188" s="365"/>
      <c r="F188" s="366"/>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1"/>
    </row>
    <row r="189" spans="1:50" ht="23.25" customHeight="1" x14ac:dyDescent="0.15">
      <c r="A189" s="364"/>
      <c r="B189" s="365"/>
      <c r="C189" s="365"/>
      <c r="D189" s="365"/>
      <c r="E189" s="365"/>
      <c r="F189" s="36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1"/>
    </row>
    <row r="190" spans="1:50" ht="23.25" customHeight="1" thickBot="1" x14ac:dyDescent="0.2">
      <c r="A190" s="364"/>
      <c r="B190" s="365"/>
      <c r="C190" s="365"/>
      <c r="D190" s="365"/>
      <c r="E190" s="365"/>
      <c r="F190" s="366"/>
      <c r="G190" s="562" t="s">
        <v>22</v>
      </c>
      <c r="H190" s="563"/>
      <c r="I190" s="563"/>
      <c r="J190" s="563"/>
      <c r="K190" s="563"/>
      <c r="L190" s="564"/>
      <c r="M190" s="155"/>
      <c r="N190" s="155"/>
      <c r="O190" s="155"/>
      <c r="P190" s="155"/>
      <c r="Q190" s="155"/>
      <c r="R190" s="155"/>
      <c r="S190" s="155"/>
      <c r="T190" s="155"/>
      <c r="U190" s="155"/>
      <c r="V190" s="155"/>
      <c r="W190" s="155"/>
      <c r="X190" s="156"/>
      <c r="Y190" s="565">
        <f>SUM(Y180:AB189)</f>
        <v>490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23.25" customHeight="1" x14ac:dyDescent="0.15">
      <c r="A191" s="364"/>
      <c r="B191" s="365"/>
      <c r="C191" s="365"/>
      <c r="D191" s="365"/>
      <c r="E191" s="365"/>
      <c r="F191" s="366"/>
      <c r="G191" s="370" t="s">
        <v>507</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3.2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3.25" customHeight="1" x14ac:dyDescent="0.15">
      <c r="A193" s="364"/>
      <c r="B193" s="365"/>
      <c r="C193" s="365"/>
      <c r="D193" s="365"/>
      <c r="E193" s="365"/>
      <c r="F193" s="366"/>
      <c r="G193" s="355" t="s">
        <v>508</v>
      </c>
      <c r="H193" s="393"/>
      <c r="I193" s="393"/>
      <c r="J193" s="393"/>
      <c r="K193" s="394"/>
      <c r="L193" s="358" t="s">
        <v>508</v>
      </c>
      <c r="M193" s="476"/>
      <c r="N193" s="476"/>
      <c r="O193" s="476"/>
      <c r="P193" s="476"/>
      <c r="Q193" s="476"/>
      <c r="R193" s="476"/>
      <c r="S193" s="476"/>
      <c r="T193" s="476"/>
      <c r="U193" s="476"/>
      <c r="V193" s="476"/>
      <c r="W193" s="476"/>
      <c r="X193" s="477"/>
      <c r="Y193" s="390">
        <v>32</v>
      </c>
      <c r="Z193" s="391"/>
      <c r="AA193" s="391"/>
      <c r="AB193" s="392"/>
      <c r="AC193" s="355"/>
      <c r="AD193" s="393"/>
      <c r="AE193" s="393"/>
      <c r="AF193" s="393"/>
      <c r="AG193" s="394"/>
      <c r="AH193" s="358"/>
      <c r="AI193" s="476"/>
      <c r="AJ193" s="476"/>
      <c r="AK193" s="476"/>
      <c r="AL193" s="476"/>
      <c r="AM193" s="476"/>
      <c r="AN193" s="476"/>
      <c r="AO193" s="476"/>
      <c r="AP193" s="476"/>
      <c r="AQ193" s="476"/>
      <c r="AR193" s="476"/>
      <c r="AS193" s="476"/>
      <c r="AT193" s="477"/>
      <c r="AU193" s="390"/>
      <c r="AV193" s="391"/>
      <c r="AW193" s="391"/>
      <c r="AX193" s="478"/>
    </row>
    <row r="194" spans="1:50" ht="23.25" customHeight="1" x14ac:dyDescent="0.15">
      <c r="A194" s="364"/>
      <c r="B194" s="365"/>
      <c r="C194" s="365"/>
      <c r="D194" s="365"/>
      <c r="E194" s="365"/>
      <c r="F194" s="366"/>
      <c r="G194" s="407" t="s">
        <v>512</v>
      </c>
      <c r="H194" s="408"/>
      <c r="I194" s="408"/>
      <c r="J194" s="408"/>
      <c r="K194" s="409"/>
      <c r="L194" s="410" t="s">
        <v>513</v>
      </c>
      <c r="M194" s="411"/>
      <c r="N194" s="411"/>
      <c r="O194" s="411"/>
      <c r="P194" s="411"/>
      <c r="Q194" s="411"/>
      <c r="R194" s="411"/>
      <c r="S194" s="411"/>
      <c r="T194" s="411"/>
      <c r="U194" s="411"/>
      <c r="V194" s="411"/>
      <c r="W194" s="411"/>
      <c r="X194" s="412"/>
      <c r="Y194" s="413">
        <v>8</v>
      </c>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1"/>
    </row>
    <row r="195" spans="1:50" ht="23.25" customHeight="1" x14ac:dyDescent="0.15">
      <c r="A195" s="364"/>
      <c r="B195" s="365"/>
      <c r="C195" s="365"/>
      <c r="D195" s="365"/>
      <c r="E195" s="365"/>
      <c r="F195" s="366"/>
      <c r="G195" s="407" t="s">
        <v>515</v>
      </c>
      <c r="H195" s="408"/>
      <c r="I195" s="408"/>
      <c r="J195" s="408"/>
      <c r="K195" s="409"/>
      <c r="L195" s="410" t="s">
        <v>488</v>
      </c>
      <c r="M195" s="411"/>
      <c r="N195" s="411"/>
      <c r="O195" s="411"/>
      <c r="P195" s="411"/>
      <c r="Q195" s="411"/>
      <c r="R195" s="411"/>
      <c r="S195" s="411"/>
      <c r="T195" s="411"/>
      <c r="U195" s="411"/>
      <c r="V195" s="411"/>
      <c r="W195" s="411"/>
      <c r="X195" s="412"/>
      <c r="Y195" s="413">
        <v>6</v>
      </c>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1"/>
    </row>
    <row r="196" spans="1:50" ht="23.25" customHeight="1" x14ac:dyDescent="0.15">
      <c r="A196" s="364"/>
      <c r="B196" s="365"/>
      <c r="C196" s="365"/>
      <c r="D196" s="365"/>
      <c r="E196" s="365"/>
      <c r="F196" s="366"/>
      <c r="G196" s="407" t="s">
        <v>516</v>
      </c>
      <c r="H196" s="408"/>
      <c r="I196" s="408"/>
      <c r="J196" s="408"/>
      <c r="K196" s="409"/>
      <c r="L196" s="410" t="s">
        <v>490</v>
      </c>
      <c r="M196" s="411"/>
      <c r="N196" s="411"/>
      <c r="O196" s="411"/>
      <c r="P196" s="411"/>
      <c r="Q196" s="411"/>
      <c r="R196" s="411"/>
      <c r="S196" s="411"/>
      <c r="T196" s="411"/>
      <c r="U196" s="411"/>
      <c r="V196" s="411"/>
      <c r="W196" s="411"/>
      <c r="X196" s="412"/>
      <c r="Y196" s="413">
        <v>4</v>
      </c>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1"/>
    </row>
    <row r="197" spans="1:50" ht="23.25" customHeight="1" x14ac:dyDescent="0.15">
      <c r="A197" s="364"/>
      <c r="B197" s="365"/>
      <c r="C197" s="365"/>
      <c r="D197" s="365"/>
      <c r="E197" s="365"/>
      <c r="F197" s="366"/>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1"/>
    </row>
    <row r="198" spans="1:50" ht="23.25" customHeight="1" x14ac:dyDescent="0.15">
      <c r="A198" s="364"/>
      <c r="B198" s="365"/>
      <c r="C198" s="365"/>
      <c r="D198" s="365"/>
      <c r="E198" s="365"/>
      <c r="F198" s="366"/>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1"/>
    </row>
    <row r="199" spans="1:50" ht="23.25" customHeight="1" x14ac:dyDescent="0.15">
      <c r="A199" s="364"/>
      <c r="B199" s="365"/>
      <c r="C199" s="365"/>
      <c r="D199" s="365"/>
      <c r="E199" s="365"/>
      <c r="F199" s="366"/>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1"/>
    </row>
    <row r="200" spans="1:50" ht="23.25" customHeight="1" x14ac:dyDescent="0.15">
      <c r="A200" s="364"/>
      <c r="B200" s="365"/>
      <c r="C200" s="365"/>
      <c r="D200" s="365"/>
      <c r="E200" s="365"/>
      <c r="F200" s="366"/>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1"/>
    </row>
    <row r="201" spans="1:50" ht="23.25" customHeight="1" x14ac:dyDescent="0.15">
      <c r="A201" s="364"/>
      <c r="B201" s="365"/>
      <c r="C201" s="365"/>
      <c r="D201" s="365"/>
      <c r="E201" s="365"/>
      <c r="F201" s="366"/>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1"/>
    </row>
    <row r="202" spans="1:50" ht="23.25" customHeight="1" x14ac:dyDescent="0.15">
      <c r="A202" s="364"/>
      <c r="B202" s="365"/>
      <c r="C202" s="365"/>
      <c r="D202" s="365"/>
      <c r="E202" s="365"/>
      <c r="F202" s="36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1"/>
    </row>
    <row r="203" spans="1:50" ht="23.25" customHeight="1" thickBot="1" x14ac:dyDescent="0.2">
      <c r="A203" s="364"/>
      <c r="B203" s="365"/>
      <c r="C203" s="365"/>
      <c r="D203" s="365"/>
      <c r="E203" s="365"/>
      <c r="F203" s="366"/>
      <c r="G203" s="562" t="s">
        <v>22</v>
      </c>
      <c r="H203" s="563"/>
      <c r="I203" s="563"/>
      <c r="J203" s="563"/>
      <c r="K203" s="563"/>
      <c r="L203" s="564"/>
      <c r="M203" s="155"/>
      <c r="N203" s="155"/>
      <c r="O203" s="155"/>
      <c r="P203" s="155"/>
      <c r="Q203" s="155"/>
      <c r="R203" s="155"/>
      <c r="S203" s="155"/>
      <c r="T203" s="155"/>
      <c r="U203" s="155"/>
      <c r="V203" s="155"/>
      <c r="W203" s="155"/>
      <c r="X203" s="156"/>
      <c r="Y203" s="565">
        <f>SUM(Y193:AB202)</f>
        <v>50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23.25"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3.2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3.25" customHeight="1" x14ac:dyDescent="0.15">
      <c r="A206" s="364"/>
      <c r="B206" s="365"/>
      <c r="C206" s="365"/>
      <c r="D206" s="365"/>
      <c r="E206" s="365"/>
      <c r="F206" s="366"/>
      <c r="G206" s="355"/>
      <c r="H206" s="393"/>
      <c r="I206" s="393"/>
      <c r="J206" s="393"/>
      <c r="K206" s="394"/>
      <c r="L206" s="358"/>
      <c r="M206" s="476"/>
      <c r="N206" s="476"/>
      <c r="O206" s="476"/>
      <c r="P206" s="476"/>
      <c r="Q206" s="476"/>
      <c r="R206" s="476"/>
      <c r="S206" s="476"/>
      <c r="T206" s="476"/>
      <c r="U206" s="476"/>
      <c r="V206" s="476"/>
      <c r="W206" s="476"/>
      <c r="X206" s="477"/>
      <c r="Y206" s="390"/>
      <c r="Z206" s="391"/>
      <c r="AA206" s="391"/>
      <c r="AB206" s="392"/>
      <c r="AC206" s="355"/>
      <c r="AD206" s="393"/>
      <c r="AE206" s="393"/>
      <c r="AF206" s="393"/>
      <c r="AG206" s="394"/>
      <c r="AH206" s="358"/>
      <c r="AI206" s="476"/>
      <c r="AJ206" s="476"/>
      <c r="AK206" s="476"/>
      <c r="AL206" s="476"/>
      <c r="AM206" s="476"/>
      <c r="AN206" s="476"/>
      <c r="AO206" s="476"/>
      <c r="AP206" s="476"/>
      <c r="AQ206" s="476"/>
      <c r="AR206" s="476"/>
      <c r="AS206" s="476"/>
      <c r="AT206" s="477"/>
      <c r="AU206" s="390"/>
      <c r="AV206" s="391"/>
      <c r="AW206" s="391"/>
      <c r="AX206" s="478"/>
    </row>
    <row r="207" spans="1:50" ht="23.25" customHeight="1" x14ac:dyDescent="0.15">
      <c r="A207" s="364"/>
      <c r="B207" s="365"/>
      <c r="C207" s="365"/>
      <c r="D207" s="365"/>
      <c r="E207" s="365"/>
      <c r="F207" s="366"/>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1"/>
    </row>
    <row r="208" spans="1:50" ht="23.25" customHeight="1" x14ac:dyDescent="0.15">
      <c r="A208" s="364"/>
      <c r="B208" s="365"/>
      <c r="C208" s="365"/>
      <c r="D208" s="365"/>
      <c r="E208" s="365"/>
      <c r="F208" s="366"/>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1"/>
    </row>
    <row r="209" spans="1:50" ht="23.25" customHeight="1" x14ac:dyDescent="0.15">
      <c r="A209" s="364"/>
      <c r="B209" s="365"/>
      <c r="C209" s="365"/>
      <c r="D209" s="365"/>
      <c r="E209" s="365"/>
      <c r="F209" s="366"/>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1"/>
    </row>
    <row r="210" spans="1:50" ht="23.25" customHeight="1" x14ac:dyDescent="0.15">
      <c r="A210" s="364"/>
      <c r="B210" s="365"/>
      <c r="C210" s="365"/>
      <c r="D210" s="365"/>
      <c r="E210" s="365"/>
      <c r="F210" s="366"/>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1"/>
    </row>
    <row r="211" spans="1:50" ht="23.25" customHeight="1" x14ac:dyDescent="0.15">
      <c r="A211" s="364"/>
      <c r="B211" s="365"/>
      <c r="C211" s="365"/>
      <c r="D211" s="365"/>
      <c r="E211" s="365"/>
      <c r="F211" s="366"/>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1"/>
    </row>
    <row r="212" spans="1:50" ht="23.25" customHeight="1" x14ac:dyDescent="0.15">
      <c r="A212" s="364"/>
      <c r="B212" s="365"/>
      <c r="C212" s="365"/>
      <c r="D212" s="365"/>
      <c r="E212" s="365"/>
      <c r="F212" s="366"/>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1"/>
    </row>
    <row r="213" spans="1:50" ht="23.25" hidden="1" customHeight="1" x14ac:dyDescent="0.15">
      <c r="A213" s="364"/>
      <c r="B213" s="365"/>
      <c r="C213" s="365"/>
      <c r="D213" s="365"/>
      <c r="E213" s="365"/>
      <c r="F213" s="366"/>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1"/>
    </row>
    <row r="214" spans="1:50" ht="23.25" customHeight="1" x14ac:dyDescent="0.15">
      <c r="A214" s="364"/>
      <c r="B214" s="365"/>
      <c r="C214" s="365"/>
      <c r="D214" s="365"/>
      <c r="E214" s="365"/>
      <c r="F214" s="366"/>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1"/>
    </row>
    <row r="215" spans="1:50" ht="23.25" customHeight="1" x14ac:dyDescent="0.15">
      <c r="A215" s="364"/>
      <c r="B215" s="365"/>
      <c r="C215" s="365"/>
      <c r="D215" s="365"/>
      <c r="E215" s="365"/>
      <c r="F215" s="366"/>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1"/>
    </row>
    <row r="216" spans="1:50" ht="23.25" customHeight="1" thickBot="1" x14ac:dyDescent="0.2">
      <c r="A216" s="364"/>
      <c r="B216" s="365"/>
      <c r="C216" s="365"/>
      <c r="D216" s="365"/>
      <c r="E216" s="365"/>
      <c r="F216" s="366"/>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23.25"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3.2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3.25" customHeight="1" x14ac:dyDescent="0.15">
      <c r="A219" s="364"/>
      <c r="B219" s="365"/>
      <c r="C219" s="365"/>
      <c r="D219" s="365"/>
      <c r="E219" s="365"/>
      <c r="F219" s="366"/>
      <c r="G219" s="355"/>
      <c r="H219" s="393"/>
      <c r="I219" s="393"/>
      <c r="J219" s="393"/>
      <c r="K219" s="394"/>
      <c r="L219" s="358"/>
      <c r="M219" s="476"/>
      <c r="N219" s="476"/>
      <c r="O219" s="476"/>
      <c r="P219" s="476"/>
      <c r="Q219" s="476"/>
      <c r="R219" s="476"/>
      <c r="S219" s="476"/>
      <c r="T219" s="476"/>
      <c r="U219" s="476"/>
      <c r="V219" s="476"/>
      <c r="W219" s="476"/>
      <c r="X219" s="477"/>
      <c r="Y219" s="390"/>
      <c r="Z219" s="391"/>
      <c r="AA219" s="391"/>
      <c r="AB219" s="392"/>
      <c r="AC219" s="355"/>
      <c r="AD219" s="393"/>
      <c r="AE219" s="393"/>
      <c r="AF219" s="393"/>
      <c r="AG219" s="394"/>
      <c r="AH219" s="358"/>
      <c r="AI219" s="476"/>
      <c r="AJ219" s="476"/>
      <c r="AK219" s="476"/>
      <c r="AL219" s="476"/>
      <c r="AM219" s="476"/>
      <c r="AN219" s="476"/>
      <c r="AO219" s="476"/>
      <c r="AP219" s="476"/>
      <c r="AQ219" s="476"/>
      <c r="AR219" s="476"/>
      <c r="AS219" s="476"/>
      <c r="AT219" s="477"/>
      <c r="AU219" s="390"/>
      <c r="AV219" s="391"/>
      <c r="AW219" s="391"/>
      <c r="AX219" s="478"/>
    </row>
    <row r="220" spans="1:50" ht="23.25" customHeight="1" x14ac:dyDescent="0.15">
      <c r="A220" s="364"/>
      <c r="B220" s="365"/>
      <c r="C220" s="365"/>
      <c r="D220" s="365"/>
      <c r="E220" s="365"/>
      <c r="F220" s="366"/>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1"/>
    </row>
    <row r="221" spans="1:50" ht="23.25" customHeight="1" x14ac:dyDescent="0.15">
      <c r="A221" s="364"/>
      <c r="B221" s="365"/>
      <c r="C221" s="365"/>
      <c r="D221" s="365"/>
      <c r="E221" s="365"/>
      <c r="F221" s="366"/>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1"/>
    </row>
    <row r="222" spans="1:50" ht="23.25" customHeight="1" x14ac:dyDescent="0.15">
      <c r="A222" s="364"/>
      <c r="B222" s="365"/>
      <c r="C222" s="365"/>
      <c r="D222" s="365"/>
      <c r="E222" s="365"/>
      <c r="F222" s="366"/>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1"/>
    </row>
    <row r="223" spans="1:50" ht="23.25" customHeight="1" x14ac:dyDescent="0.15">
      <c r="A223" s="364"/>
      <c r="B223" s="365"/>
      <c r="C223" s="365"/>
      <c r="D223" s="365"/>
      <c r="E223" s="365"/>
      <c r="F223" s="366"/>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1"/>
    </row>
    <row r="224" spans="1:50" ht="23.25" customHeight="1" x14ac:dyDescent="0.15">
      <c r="A224" s="364"/>
      <c r="B224" s="365"/>
      <c r="C224" s="365"/>
      <c r="D224" s="365"/>
      <c r="E224" s="365"/>
      <c r="F224" s="366"/>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1"/>
    </row>
    <row r="225" spans="1:50" ht="23.25" hidden="1" customHeight="1" x14ac:dyDescent="0.15">
      <c r="A225" s="364"/>
      <c r="B225" s="365"/>
      <c r="C225" s="365"/>
      <c r="D225" s="365"/>
      <c r="E225" s="365"/>
      <c r="F225" s="36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1"/>
    </row>
    <row r="226" spans="1:50" ht="23.25" customHeight="1" x14ac:dyDescent="0.15">
      <c r="A226" s="364"/>
      <c r="B226" s="365"/>
      <c r="C226" s="365"/>
      <c r="D226" s="365"/>
      <c r="E226" s="365"/>
      <c r="F226" s="366"/>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1"/>
    </row>
    <row r="227" spans="1:50" ht="23.25" customHeight="1" x14ac:dyDescent="0.15">
      <c r="A227" s="364"/>
      <c r="B227" s="365"/>
      <c r="C227" s="365"/>
      <c r="D227" s="365"/>
      <c r="E227" s="365"/>
      <c r="F227" s="366"/>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1"/>
    </row>
    <row r="228" spans="1:50" ht="23.25" customHeight="1" x14ac:dyDescent="0.15">
      <c r="A228" s="364"/>
      <c r="B228" s="365"/>
      <c r="C228" s="365"/>
      <c r="D228" s="365"/>
      <c r="E228" s="365"/>
      <c r="F228" s="366"/>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1"/>
    </row>
    <row r="229" spans="1:50" ht="23.25" customHeight="1" x14ac:dyDescent="0.15">
      <c r="A229" s="364"/>
      <c r="B229" s="365"/>
      <c r="C229" s="365"/>
      <c r="D229" s="365"/>
      <c r="E229" s="365"/>
      <c r="F229" s="366"/>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8" t="s">
        <v>33</v>
      </c>
      <c r="AL235" s="242"/>
      <c r="AM235" s="242"/>
      <c r="AN235" s="242"/>
      <c r="AO235" s="242"/>
      <c r="AP235" s="242"/>
      <c r="AQ235" s="242" t="s">
        <v>23</v>
      </c>
      <c r="AR235" s="242"/>
      <c r="AS235" s="242"/>
      <c r="AT235" s="242"/>
      <c r="AU235" s="92" t="s">
        <v>24</v>
      </c>
      <c r="AV235" s="93"/>
      <c r="AW235" s="93"/>
      <c r="AX235" s="579"/>
    </row>
    <row r="236" spans="1:50" ht="24" customHeight="1" x14ac:dyDescent="0.15">
      <c r="A236" s="572">
        <v>1</v>
      </c>
      <c r="B236" s="572">
        <v>1</v>
      </c>
      <c r="C236" s="574" t="s">
        <v>491</v>
      </c>
      <c r="D236" s="573"/>
      <c r="E236" s="573"/>
      <c r="F236" s="573"/>
      <c r="G236" s="573"/>
      <c r="H236" s="573"/>
      <c r="I236" s="573"/>
      <c r="J236" s="573"/>
      <c r="K236" s="573"/>
      <c r="L236" s="573"/>
      <c r="M236" s="574" t="s">
        <v>527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490</v>
      </c>
      <c r="AL236" s="576"/>
      <c r="AM236" s="576"/>
      <c r="AN236" s="576"/>
      <c r="AO236" s="576"/>
      <c r="AP236" s="577"/>
      <c r="AQ236" s="574" t="s">
        <v>505</v>
      </c>
      <c r="AR236" s="573"/>
      <c r="AS236" s="573"/>
      <c r="AT236" s="573"/>
      <c r="AU236" s="575" t="s">
        <v>505</v>
      </c>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7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0"/>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8" t="s">
        <v>413</v>
      </c>
      <c r="AL268" s="242"/>
      <c r="AM268" s="242"/>
      <c r="AN268" s="242"/>
      <c r="AO268" s="242"/>
      <c r="AP268" s="242"/>
      <c r="AQ268" s="242" t="s">
        <v>23</v>
      </c>
      <c r="AR268" s="242"/>
      <c r="AS268" s="242"/>
      <c r="AT268" s="242"/>
      <c r="AU268" s="92" t="s">
        <v>24</v>
      </c>
      <c r="AV268" s="93"/>
      <c r="AW268" s="93"/>
      <c r="AX268" s="579"/>
    </row>
    <row r="269" spans="1:50" ht="24" customHeight="1" x14ac:dyDescent="0.15">
      <c r="A269" s="572">
        <v>1</v>
      </c>
      <c r="B269" s="572">
        <v>1</v>
      </c>
      <c r="C269" s="574" t="s">
        <v>517</v>
      </c>
      <c r="D269" s="573"/>
      <c r="E269" s="573"/>
      <c r="F269" s="573"/>
      <c r="G269" s="573"/>
      <c r="H269" s="573"/>
      <c r="I269" s="573"/>
      <c r="J269" s="573"/>
      <c r="K269" s="573"/>
      <c r="L269" s="573"/>
      <c r="M269" s="574" t="s">
        <v>528</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50</v>
      </c>
      <c r="AL269" s="576"/>
      <c r="AM269" s="576"/>
      <c r="AN269" s="576"/>
      <c r="AO269" s="576"/>
      <c r="AP269" s="577"/>
      <c r="AQ269" s="574" t="s">
        <v>529</v>
      </c>
      <c r="AR269" s="573"/>
      <c r="AS269" s="573"/>
      <c r="AT269" s="573"/>
      <c r="AU269" s="574" t="s">
        <v>529</v>
      </c>
      <c r="AV269" s="573"/>
      <c r="AW269" s="573"/>
      <c r="AX269" s="573"/>
    </row>
    <row r="270" spans="1:50" ht="24" customHeight="1" x14ac:dyDescent="0.15">
      <c r="A270" s="572">
        <v>2</v>
      </c>
      <c r="B270" s="572">
        <v>1</v>
      </c>
      <c r="C270" s="574" t="s">
        <v>518</v>
      </c>
      <c r="D270" s="573"/>
      <c r="E270" s="573"/>
      <c r="F270" s="573"/>
      <c r="G270" s="573"/>
      <c r="H270" s="573"/>
      <c r="I270" s="573"/>
      <c r="J270" s="573"/>
      <c r="K270" s="573"/>
      <c r="L270" s="573"/>
      <c r="M270" s="574" t="s">
        <v>528</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v>49</v>
      </c>
      <c r="AL270" s="576"/>
      <c r="AM270" s="576"/>
      <c r="AN270" s="576"/>
      <c r="AO270" s="576"/>
      <c r="AP270" s="577"/>
      <c r="AQ270" s="574" t="s">
        <v>529</v>
      </c>
      <c r="AR270" s="573"/>
      <c r="AS270" s="573"/>
      <c r="AT270" s="573"/>
      <c r="AU270" s="574" t="s">
        <v>529</v>
      </c>
      <c r="AV270" s="573"/>
      <c r="AW270" s="573"/>
      <c r="AX270" s="573"/>
    </row>
    <row r="271" spans="1:50" ht="24" customHeight="1" x14ac:dyDescent="0.15">
      <c r="A271" s="572">
        <v>3</v>
      </c>
      <c r="B271" s="572">
        <v>1</v>
      </c>
      <c r="C271" s="574" t="s">
        <v>519</v>
      </c>
      <c r="D271" s="573"/>
      <c r="E271" s="573"/>
      <c r="F271" s="573"/>
      <c r="G271" s="573"/>
      <c r="H271" s="573"/>
      <c r="I271" s="573"/>
      <c r="J271" s="573"/>
      <c r="K271" s="573"/>
      <c r="L271" s="573"/>
      <c r="M271" s="574" t="s">
        <v>528</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v>45</v>
      </c>
      <c r="AL271" s="576"/>
      <c r="AM271" s="576"/>
      <c r="AN271" s="576"/>
      <c r="AO271" s="576"/>
      <c r="AP271" s="577"/>
      <c r="AQ271" s="574" t="s">
        <v>529</v>
      </c>
      <c r="AR271" s="573"/>
      <c r="AS271" s="573"/>
      <c r="AT271" s="573"/>
      <c r="AU271" s="574" t="s">
        <v>529</v>
      </c>
      <c r="AV271" s="573"/>
      <c r="AW271" s="573"/>
      <c r="AX271" s="573"/>
    </row>
    <row r="272" spans="1:50" ht="24" customHeight="1" x14ac:dyDescent="0.15">
      <c r="A272" s="572">
        <v>4</v>
      </c>
      <c r="B272" s="572">
        <v>1</v>
      </c>
      <c r="C272" s="574" t="s">
        <v>520</v>
      </c>
      <c r="D272" s="573"/>
      <c r="E272" s="573"/>
      <c r="F272" s="573"/>
      <c r="G272" s="573"/>
      <c r="H272" s="573"/>
      <c r="I272" s="573"/>
      <c r="J272" s="573"/>
      <c r="K272" s="573"/>
      <c r="L272" s="573"/>
      <c r="M272" s="574" t="s">
        <v>528</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v>28</v>
      </c>
      <c r="AL272" s="576"/>
      <c r="AM272" s="576"/>
      <c r="AN272" s="576"/>
      <c r="AO272" s="576"/>
      <c r="AP272" s="577"/>
      <c r="AQ272" s="574" t="s">
        <v>529</v>
      </c>
      <c r="AR272" s="573"/>
      <c r="AS272" s="573"/>
      <c r="AT272" s="573"/>
      <c r="AU272" s="574" t="s">
        <v>529</v>
      </c>
      <c r="AV272" s="573"/>
      <c r="AW272" s="573"/>
      <c r="AX272" s="573"/>
    </row>
    <row r="273" spans="1:50" ht="24" customHeight="1" x14ac:dyDescent="0.15">
      <c r="A273" s="572">
        <v>5</v>
      </c>
      <c r="B273" s="572">
        <v>1</v>
      </c>
      <c r="C273" s="574" t="s">
        <v>521</v>
      </c>
      <c r="D273" s="573"/>
      <c r="E273" s="573"/>
      <c r="F273" s="573"/>
      <c r="G273" s="573"/>
      <c r="H273" s="573"/>
      <c r="I273" s="573"/>
      <c r="J273" s="573"/>
      <c r="K273" s="573"/>
      <c r="L273" s="573"/>
      <c r="M273" s="574" t="s">
        <v>528</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v>25</v>
      </c>
      <c r="AL273" s="576"/>
      <c r="AM273" s="576"/>
      <c r="AN273" s="576"/>
      <c r="AO273" s="576"/>
      <c r="AP273" s="577"/>
      <c r="AQ273" s="574" t="s">
        <v>529</v>
      </c>
      <c r="AR273" s="573"/>
      <c r="AS273" s="573"/>
      <c r="AT273" s="573"/>
      <c r="AU273" s="574" t="s">
        <v>529</v>
      </c>
      <c r="AV273" s="573"/>
      <c r="AW273" s="573"/>
      <c r="AX273" s="573"/>
    </row>
    <row r="274" spans="1:50" ht="24" customHeight="1" x14ac:dyDescent="0.15">
      <c r="A274" s="572">
        <v>6</v>
      </c>
      <c r="B274" s="572">
        <v>1</v>
      </c>
      <c r="C274" s="574" t="s">
        <v>522</v>
      </c>
      <c r="D274" s="573"/>
      <c r="E274" s="573"/>
      <c r="F274" s="573"/>
      <c r="G274" s="573"/>
      <c r="H274" s="573"/>
      <c r="I274" s="573"/>
      <c r="J274" s="573"/>
      <c r="K274" s="573"/>
      <c r="L274" s="573"/>
      <c r="M274" s="574" t="s">
        <v>528</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v>23</v>
      </c>
      <c r="AL274" s="576"/>
      <c r="AM274" s="576"/>
      <c r="AN274" s="576"/>
      <c r="AO274" s="576"/>
      <c r="AP274" s="577"/>
      <c r="AQ274" s="574" t="s">
        <v>529</v>
      </c>
      <c r="AR274" s="573"/>
      <c r="AS274" s="573"/>
      <c r="AT274" s="573"/>
      <c r="AU274" s="574" t="s">
        <v>529</v>
      </c>
      <c r="AV274" s="573"/>
      <c r="AW274" s="573"/>
      <c r="AX274" s="573"/>
    </row>
    <row r="275" spans="1:50" ht="24" customHeight="1" x14ac:dyDescent="0.15">
      <c r="A275" s="572">
        <v>7</v>
      </c>
      <c r="B275" s="572">
        <v>1</v>
      </c>
      <c r="C275" s="574" t="s">
        <v>523</v>
      </c>
      <c r="D275" s="573"/>
      <c r="E275" s="573"/>
      <c r="F275" s="573"/>
      <c r="G275" s="573"/>
      <c r="H275" s="573"/>
      <c r="I275" s="573"/>
      <c r="J275" s="573"/>
      <c r="K275" s="573"/>
      <c r="L275" s="573"/>
      <c r="M275" s="574" t="s">
        <v>528</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v>23</v>
      </c>
      <c r="AL275" s="576"/>
      <c r="AM275" s="576"/>
      <c r="AN275" s="576"/>
      <c r="AO275" s="576"/>
      <c r="AP275" s="577"/>
      <c r="AQ275" s="574" t="s">
        <v>529</v>
      </c>
      <c r="AR275" s="573"/>
      <c r="AS275" s="573"/>
      <c r="AT275" s="573"/>
      <c r="AU275" s="574" t="s">
        <v>529</v>
      </c>
      <c r="AV275" s="573"/>
      <c r="AW275" s="573"/>
      <c r="AX275" s="573"/>
    </row>
    <row r="276" spans="1:50" ht="24" customHeight="1" x14ac:dyDescent="0.15">
      <c r="A276" s="572">
        <v>8</v>
      </c>
      <c r="B276" s="572">
        <v>1</v>
      </c>
      <c r="C276" s="574" t="s">
        <v>524</v>
      </c>
      <c r="D276" s="573"/>
      <c r="E276" s="573"/>
      <c r="F276" s="573"/>
      <c r="G276" s="573"/>
      <c r="H276" s="573"/>
      <c r="I276" s="573"/>
      <c r="J276" s="573"/>
      <c r="K276" s="573"/>
      <c r="L276" s="573"/>
      <c r="M276" s="574" t="s">
        <v>528</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v>22</v>
      </c>
      <c r="AL276" s="576"/>
      <c r="AM276" s="576"/>
      <c r="AN276" s="576"/>
      <c r="AO276" s="576"/>
      <c r="AP276" s="577"/>
      <c r="AQ276" s="574" t="s">
        <v>529</v>
      </c>
      <c r="AR276" s="573"/>
      <c r="AS276" s="573"/>
      <c r="AT276" s="573"/>
      <c r="AU276" s="574" t="s">
        <v>529</v>
      </c>
      <c r="AV276" s="573"/>
      <c r="AW276" s="573"/>
      <c r="AX276" s="573"/>
    </row>
    <row r="277" spans="1:50" ht="24" customHeight="1" x14ac:dyDescent="0.15">
      <c r="A277" s="572">
        <v>9</v>
      </c>
      <c r="B277" s="572">
        <v>1</v>
      </c>
      <c r="C277" s="574" t="s">
        <v>525</v>
      </c>
      <c r="D277" s="573"/>
      <c r="E277" s="573"/>
      <c r="F277" s="573"/>
      <c r="G277" s="573"/>
      <c r="H277" s="573"/>
      <c r="I277" s="573"/>
      <c r="J277" s="573"/>
      <c r="K277" s="573"/>
      <c r="L277" s="573"/>
      <c r="M277" s="574" t="s">
        <v>528</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v>20</v>
      </c>
      <c r="AL277" s="576"/>
      <c r="AM277" s="576"/>
      <c r="AN277" s="576"/>
      <c r="AO277" s="576"/>
      <c r="AP277" s="577"/>
      <c r="AQ277" s="574" t="s">
        <v>529</v>
      </c>
      <c r="AR277" s="573"/>
      <c r="AS277" s="573"/>
      <c r="AT277" s="573"/>
      <c r="AU277" s="574" t="s">
        <v>529</v>
      </c>
      <c r="AV277" s="573"/>
      <c r="AW277" s="573"/>
      <c r="AX277" s="573"/>
    </row>
    <row r="278" spans="1:50" ht="24" customHeight="1" x14ac:dyDescent="0.15">
      <c r="A278" s="572">
        <v>10</v>
      </c>
      <c r="B278" s="572">
        <v>1</v>
      </c>
      <c r="C278" s="574" t="s">
        <v>526</v>
      </c>
      <c r="D278" s="573"/>
      <c r="E278" s="573"/>
      <c r="F278" s="573"/>
      <c r="G278" s="573"/>
      <c r="H278" s="573"/>
      <c r="I278" s="573"/>
      <c r="J278" s="573"/>
      <c r="K278" s="573"/>
      <c r="L278" s="573"/>
      <c r="M278" s="574" t="s">
        <v>528</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v>18</v>
      </c>
      <c r="AL278" s="576"/>
      <c r="AM278" s="576"/>
      <c r="AN278" s="576"/>
      <c r="AO278" s="576"/>
      <c r="AP278" s="577"/>
      <c r="AQ278" s="574" t="s">
        <v>529</v>
      </c>
      <c r="AR278" s="573"/>
      <c r="AS278" s="573"/>
      <c r="AT278" s="573"/>
      <c r="AU278" s="574" t="s">
        <v>529</v>
      </c>
      <c r="AV278" s="573"/>
      <c r="AW278" s="573"/>
      <c r="AX278" s="573"/>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8" t="s">
        <v>413</v>
      </c>
      <c r="AL301" s="242"/>
      <c r="AM301" s="242"/>
      <c r="AN301" s="242"/>
      <c r="AO301" s="242"/>
      <c r="AP301" s="242"/>
      <c r="AQ301" s="242" t="s">
        <v>23</v>
      </c>
      <c r="AR301" s="242"/>
      <c r="AS301" s="242"/>
      <c r="AT301" s="242"/>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8" t="s">
        <v>413</v>
      </c>
      <c r="AL334" s="242"/>
      <c r="AM334" s="242"/>
      <c r="AN334" s="242"/>
      <c r="AO334" s="242"/>
      <c r="AP334" s="242"/>
      <c r="AQ334" s="242" t="s">
        <v>23</v>
      </c>
      <c r="AR334" s="242"/>
      <c r="AS334" s="242"/>
      <c r="AT334" s="242"/>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8" t="s">
        <v>413</v>
      </c>
      <c r="AL367" s="242"/>
      <c r="AM367" s="242"/>
      <c r="AN367" s="242"/>
      <c r="AO367" s="242"/>
      <c r="AP367" s="242"/>
      <c r="AQ367" s="242" t="s">
        <v>23</v>
      </c>
      <c r="AR367" s="242"/>
      <c r="AS367" s="242"/>
      <c r="AT367" s="242"/>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8" t="s">
        <v>413</v>
      </c>
      <c r="AL400" s="242"/>
      <c r="AM400" s="242"/>
      <c r="AN400" s="242"/>
      <c r="AO400" s="242"/>
      <c r="AP400" s="242"/>
      <c r="AQ400" s="242" t="s">
        <v>23</v>
      </c>
      <c r="AR400" s="242"/>
      <c r="AS400" s="242"/>
      <c r="AT400" s="242"/>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8" t="s">
        <v>413</v>
      </c>
      <c r="AL433" s="242"/>
      <c r="AM433" s="242"/>
      <c r="AN433" s="242"/>
      <c r="AO433" s="242"/>
      <c r="AP433" s="242"/>
      <c r="AQ433" s="242" t="s">
        <v>23</v>
      </c>
      <c r="AR433" s="242"/>
      <c r="AS433" s="242"/>
      <c r="AT433" s="242"/>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8" t="s">
        <v>413</v>
      </c>
      <c r="AL466" s="242"/>
      <c r="AM466" s="242"/>
      <c r="AN466" s="242"/>
      <c r="AO466" s="242"/>
      <c r="AP466" s="242"/>
      <c r="AQ466" s="242" t="s">
        <v>23</v>
      </c>
      <c r="AR466" s="242"/>
      <c r="AS466" s="242"/>
      <c r="AT466" s="242"/>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5" priority="615">
      <formula>IF(RIGHT(TEXT(P14,"0.#"),1)=".",FALSE,TRUE)</formula>
    </cfRule>
    <cfRule type="expression" dxfId="984" priority="616">
      <formula>IF(RIGHT(TEXT(P14,"0.#"),1)=".",TRUE,FALSE)</formula>
    </cfRule>
  </conditionalFormatting>
  <conditionalFormatting sqref="AE69:AX69">
    <cfRule type="expression" dxfId="983" priority="537">
      <formula>IF(RIGHT(TEXT(AE69,"0.#"),1)=".",FALSE,TRUE)</formula>
    </cfRule>
    <cfRule type="expression" dxfId="982" priority="538">
      <formula>IF(RIGHT(TEXT(AE69,"0.#"),1)=".",TRUE,FALSE)</formula>
    </cfRule>
  </conditionalFormatting>
  <conditionalFormatting sqref="AE83:AI83">
    <cfRule type="expression" dxfId="981" priority="519">
      <formula>IF(RIGHT(TEXT(AE83,"0.#"),1)=".",FALSE,TRUE)</formula>
    </cfRule>
    <cfRule type="expression" dxfId="980" priority="520">
      <formula>IF(RIGHT(TEXT(AE83,"0.#"),1)=".",TRUE,FALSE)</formula>
    </cfRule>
  </conditionalFormatting>
  <conditionalFormatting sqref="AJ83:AX83">
    <cfRule type="expression" dxfId="979" priority="517">
      <formula>IF(RIGHT(TEXT(AJ83,"0.#"),1)=".",FALSE,TRUE)</formula>
    </cfRule>
    <cfRule type="expression" dxfId="978" priority="518">
      <formula>IF(RIGHT(TEXT(AJ83,"0.#"),1)=".",TRUE,FALSE)</formula>
    </cfRule>
  </conditionalFormatting>
  <conditionalFormatting sqref="L99">
    <cfRule type="expression" dxfId="977" priority="497">
      <formula>IF(RIGHT(TEXT(L99,"0.#"),1)=".",FALSE,TRUE)</formula>
    </cfRule>
    <cfRule type="expression" dxfId="976" priority="498">
      <formula>IF(RIGHT(TEXT(L99,"0.#"),1)=".",TRUE,FALSE)</formula>
    </cfRule>
  </conditionalFormatting>
  <conditionalFormatting sqref="L104">
    <cfRule type="expression" dxfId="975" priority="495">
      <formula>IF(RIGHT(TEXT(L104,"0.#"),1)=".",FALSE,TRUE)</formula>
    </cfRule>
    <cfRule type="expression" dxfId="974" priority="496">
      <formula>IF(RIGHT(TEXT(L104,"0.#"),1)=".",TRUE,FALSE)</formula>
    </cfRule>
  </conditionalFormatting>
  <conditionalFormatting sqref="R104">
    <cfRule type="expression" dxfId="973" priority="493">
      <formula>IF(RIGHT(TEXT(R104,"0.#"),1)=".",FALSE,TRUE)</formula>
    </cfRule>
    <cfRule type="expression" dxfId="972" priority="494">
      <formula>IF(RIGHT(TEXT(R104,"0.#"),1)=".",TRUE,FALSE)</formula>
    </cfRule>
  </conditionalFormatting>
  <conditionalFormatting sqref="P18:AX18">
    <cfRule type="expression" dxfId="971" priority="491">
      <formula>IF(RIGHT(TEXT(P18,"0.#"),1)=".",FALSE,TRUE)</formula>
    </cfRule>
    <cfRule type="expression" dxfId="970" priority="492">
      <formula>IF(RIGHT(TEXT(P18,"0.#"),1)=".",TRUE,FALSE)</formula>
    </cfRule>
  </conditionalFormatting>
  <conditionalFormatting sqref="Y181">
    <cfRule type="expression" dxfId="969" priority="487">
      <formula>IF(RIGHT(TEXT(Y181,"0.#"),1)=".",FALSE,TRUE)</formula>
    </cfRule>
    <cfRule type="expression" dxfId="968" priority="488">
      <formula>IF(RIGHT(TEXT(Y181,"0.#"),1)=".",TRUE,FALSE)</formula>
    </cfRule>
  </conditionalFormatting>
  <conditionalFormatting sqref="Y190">
    <cfRule type="expression" dxfId="967" priority="483">
      <formula>IF(RIGHT(TEXT(Y190,"0.#"),1)=".",FALSE,TRUE)</formula>
    </cfRule>
    <cfRule type="expression" dxfId="966" priority="484">
      <formula>IF(RIGHT(TEXT(Y190,"0.#"),1)=".",TRUE,FALSE)</formula>
    </cfRule>
  </conditionalFormatting>
  <conditionalFormatting sqref="AK236">
    <cfRule type="expression" dxfId="965" priority="405">
      <formula>IF(RIGHT(TEXT(AK236,"0.#"),1)=".",FALSE,TRUE)</formula>
    </cfRule>
    <cfRule type="expression" dxfId="964" priority="406">
      <formula>IF(RIGHT(TEXT(AK236,"0.#"),1)=".",TRUE,FALSE)</formula>
    </cfRule>
  </conditionalFormatting>
  <conditionalFormatting sqref="AE54:AI54">
    <cfRule type="expression" dxfId="963" priority="355">
      <formula>IF(RIGHT(TEXT(AE54,"0.#"),1)=".",FALSE,TRUE)</formula>
    </cfRule>
    <cfRule type="expression" dxfId="962" priority="356">
      <formula>IF(RIGHT(TEXT(AE54,"0.#"),1)=".",TRUE,FALSE)</formula>
    </cfRule>
  </conditionalFormatting>
  <conditionalFormatting sqref="P16:AQ17 P15:AX15 P13:AX13">
    <cfRule type="expression" dxfId="961" priority="313">
      <formula>IF(RIGHT(TEXT(P13,"0.#"),1)=".",FALSE,TRUE)</formula>
    </cfRule>
    <cfRule type="expression" dxfId="960" priority="314">
      <formula>IF(RIGHT(TEXT(P13,"0.#"),1)=".",TRUE,FALSE)</formula>
    </cfRule>
  </conditionalFormatting>
  <conditionalFormatting sqref="P19:AJ19">
    <cfRule type="expression" dxfId="959" priority="311">
      <formula>IF(RIGHT(TEXT(P19,"0.#"),1)=".",FALSE,TRUE)</formula>
    </cfRule>
    <cfRule type="expression" dxfId="958" priority="312">
      <formula>IF(RIGHT(TEXT(P19,"0.#"),1)=".",TRUE,FALSE)</formula>
    </cfRule>
  </conditionalFormatting>
  <conditionalFormatting sqref="AE55:AI55 AT55:AX55">
    <cfRule type="expression" dxfId="957" priority="307">
      <formula>IF(RIGHT(TEXT(AE55,"0.#"),1)=".",FALSE,TRUE)</formula>
    </cfRule>
    <cfRule type="expression" dxfId="956" priority="308">
      <formula>IF(RIGHT(TEXT(AE55,"0.#"),1)=".",TRUE,FALSE)</formula>
    </cfRule>
  </conditionalFormatting>
  <conditionalFormatting sqref="AE68:AS68">
    <cfRule type="expression" dxfId="955" priority="303">
      <formula>IF(RIGHT(TEXT(AE68,"0.#"),1)=".",FALSE,TRUE)</formula>
    </cfRule>
    <cfRule type="expression" dxfId="954" priority="304">
      <formula>IF(RIGHT(TEXT(AE68,"0.#"),1)=".",TRUE,FALSE)</formula>
    </cfRule>
  </conditionalFormatting>
  <conditionalFormatting sqref="AE95:AI95 AE92:AI92 AE89:AI89 AE86:AI86">
    <cfRule type="expression" dxfId="953" priority="301">
      <formula>IF(RIGHT(TEXT(AE86,"0.#"),1)=".",FALSE,TRUE)</formula>
    </cfRule>
    <cfRule type="expression" dxfId="952" priority="302">
      <formula>IF(RIGHT(TEXT(AE86,"0.#"),1)=".",TRUE,FALSE)</formula>
    </cfRule>
  </conditionalFormatting>
  <conditionalFormatting sqref="AJ95:AX95 AJ92:AX92 AJ89:AX89 AJ86:AX86">
    <cfRule type="expression" dxfId="951" priority="299">
      <formula>IF(RIGHT(TEXT(AJ86,"0.#"),1)=".",FALSE,TRUE)</formula>
    </cfRule>
    <cfRule type="expression" dxfId="950" priority="300">
      <formula>IF(RIGHT(TEXT(AJ86,"0.#"),1)=".",TRUE,FALSE)</formula>
    </cfRule>
  </conditionalFormatting>
  <conditionalFormatting sqref="L100:L103 L98">
    <cfRule type="expression" dxfId="949" priority="297">
      <formula>IF(RIGHT(TEXT(L98,"0.#"),1)=".",FALSE,TRUE)</formula>
    </cfRule>
    <cfRule type="expression" dxfId="948" priority="298">
      <formula>IF(RIGHT(TEXT(L98,"0.#"),1)=".",TRUE,FALSE)</formula>
    </cfRule>
  </conditionalFormatting>
  <conditionalFormatting sqref="R98">
    <cfRule type="expression" dxfId="947" priority="293">
      <formula>IF(RIGHT(TEXT(R98,"0.#"),1)=".",FALSE,TRUE)</formula>
    </cfRule>
    <cfRule type="expression" dxfId="946" priority="294">
      <formula>IF(RIGHT(TEXT(R98,"0.#"),1)=".",TRUE,FALSE)</formula>
    </cfRule>
  </conditionalFormatting>
  <conditionalFormatting sqref="R99:R103">
    <cfRule type="expression" dxfId="945" priority="291">
      <formula>IF(RIGHT(TEXT(R99,"0.#"),1)=".",FALSE,TRUE)</formula>
    </cfRule>
    <cfRule type="expression" dxfId="944" priority="292">
      <formula>IF(RIGHT(TEXT(R99,"0.#"),1)=".",TRUE,FALSE)</formula>
    </cfRule>
  </conditionalFormatting>
  <conditionalFormatting sqref="Y182:Y189 Y180">
    <cfRule type="expression" dxfId="943" priority="289">
      <formula>IF(RIGHT(TEXT(Y180,"0.#"),1)=".",FALSE,TRUE)</formula>
    </cfRule>
    <cfRule type="expression" dxfId="942" priority="290">
      <formula>IF(RIGHT(TEXT(Y180,"0.#"),1)=".",TRUE,FALSE)</formula>
    </cfRule>
  </conditionalFormatting>
  <conditionalFormatting sqref="AU181">
    <cfRule type="expression" dxfId="941" priority="287">
      <formula>IF(RIGHT(TEXT(AU181,"0.#"),1)=".",FALSE,TRUE)</formula>
    </cfRule>
    <cfRule type="expression" dxfId="940" priority="288">
      <formula>IF(RIGHT(TEXT(AU181,"0.#"),1)=".",TRUE,FALSE)</formula>
    </cfRule>
  </conditionalFormatting>
  <conditionalFormatting sqref="AU190">
    <cfRule type="expression" dxfId="939" priority="285">
      <formula>IF(RIGHT(TEXT(AU190,"0.#"),1)=".",FALSE,TRUE)</formula>
    </cfRule>
    <cfRule type="expression" dxfId="938" priority="286">
      <formula>IF(RIGHT(TEXT(AU190,"0.#"),1)=".",TRUE,FALSE)</formula>
    </cfRule>
  </conditionalFormatting>
  <conditionalFormatting sqref="AU182:AU189 AU180">
    <cfRule type="expression" dxfId="937" priority="283">
      <formula>IF(RIGHT(TEXT(AU180,"0.#"),1)=".",FALSE,TRUE)</formula>
    </cfRule>
    <cfRule type="expression" dxfId="936" priority="284">
      <formula>IF(RIGHT(TEXT(AU180,"0.#"),1)=".",TRUE,FALSE)</formula>
    </cfRule>
  </conditionalFormatting>
  <conditionalFormatting sqref="Y220 Y207 Y194">
    <cfRule type="expression" dxfId="935" priority="269">
      <formula>IF(RIGHT(TEXT(Y194,"0.#"),1)=".",FALSE,TRUE)</formula>
    </cfRule>
    <cfRule type="expression" dxfId="934" priority="270">
      <formula>IF(RIGHT(TEXT(Y194,"0.#"),1)=".",TRUE,FALSE)</formula>
    </cfRule>
  </conditionalFormatting>
  <conditionalFormatting sqref="Y229 Y216 Y203">
    <cfRule type="expression" dxfId="933" priority="267">
      <formula>IF(RIGHT(TEXT(Y203,"0.#"),1)=".",FALSE,TRUE)</formula>
    </cfRule>
    <cfRule type="expression" dxfId="932" priority="268">
      <formula>IF(RIGHT(TEXT(Y203,"0.#"),1)=".",TRUE,FALSE)</formula>
    </cfRule>
  </conditionalFormatting>
  <conditionalFormatting sqref="Y221:Y228 Y219 Y208:Y215 Y206 Y195:Y202 Y193">
    <cfRule type="expression" dxfId="931" priority="265">
      <formula>IF(RIGHT(TEXT(Y193,"0.#"),1)=".",FALSE,TRUE)</formula>
    </cfRule>
    <cfRule type="expression" dxfId="930" priority="266">
      <formula>IF(RIGHT(TEXT(Y193,"0.#"),1)=".",TRUE,FALSE)</formula>
    </cfRule>
  </conditionalFormatting>
  <conditionalFormatting sqref="AU220 AU207 AU194">
    <cfRule type="expression" dxfId="929" priority="263">
      <formula>IF(RIGHT(TEXT(AU194,"0.#"),1)=".",FALSE,TRUE)</formula>
    </cfRule>
    <cfRule type="expression" dxfId="928" priority="264">
      <formula>IF(RIGHT(TEXT(AU194,"0.#"),1)=".",TRUE,FALSE)</formula>
    </cfRule>
  </conditionalFormatting>
  <conditionalFormatting sqref="AU229 AU216 AU203">
    <cfRule type="expression" dxfId="927" priority="261">
      <formula>IF(RIGHT(TEXT(AU203,"0.#"),1)=".",FALSE,TRUE)</formula>
    </cfRule>
    <cfRule type="expression" dxfId="926" priority="262">
      <formula>IF(RIGHT(TEXT(AU203,"0.#"),1)=".",TRUE,FALSE)</formula>
    </cfRule>
  </conditionalFormatting>
  <conditionalFormatting sqref="AU221:AU228 AU219 AU208:AU215 AU206 AU195:AU202 AU193">
    <cfRule type="expression" dxfId="925" priority="259">
      <formula>IF(RIGHT(TEXT(AU193,"0.#"),1)=".",FALSE,TRUE)</formula>
    </cfRule>
    <cfRule type="expression" dxfId="924" priority="260">
      <formula>IF(RIGHT(TEXT(AU193,"0.#"),1)=".",TRUE,FALSE)</formula>
    </cfRule>
  </conditionalFormatting>
  <conditionalFormatting sqref="AE56:AI56">
    <cfRule type="expression" dxfId="923" priority="233">
      <formula>IF(AND(AE56&gt;=0, RIGHT(TEXT(AE56,"0.#"),1)&lt;&gt;"."),TRUE,FALSE)</formula>
    </cfRule>
    <cfRule type="expression" dxfId="922" priority="234">
      <formula>IF(AND(AE56&gt;=0, RIGHT(TEXT(AE56,"0.#"),1)="."),TRUE,FALSE)</formula>
    </cfRule>
    <cfRule type="expression" dxfId="921" priority="235">
      <formula>IF(AND(AE56&lt;0, RIGHT(TEXT(AE56,"0.#"),1)&lt;&gt;"."),TRUE,FALSE)</formula>
    </cfRule>
    <cfRule type="expression" dxfId="920" priority="236">
      <formula>IF(AND(AE56&lt;0, RIGHT(TEXT(AE56,"0.#"),1)="."),TRUE,FALSE)</formula>
    </cfRule>
  </conditionalFormatting>
  <conditionalFormatting sqref="AK237:AK265">
    <cfRule type="expression" dxfId="919" priority="217">
      <formula>IF(RIGHT(TEXT(AK237,"0.#"),1)=".",FALSE,TRUE)</formula>
    </cfRule>
    <cfRule type="expression" dxfId="918" priority="218">
      <formula>IF(RIGHT(TEXT(AK237,"0.#"),1)=".",TRUE,FALSE)</formula>
    </cfRule>
  </conditionalFormatting>
  <conditionalFormatting sqref="AU237:AX265">
    <cfRule type="expression" dxfId="917" priority="213">
      <formula>IF(AND(AU237&gt;=0, RIGHT(TEXT(AU237,"0.#"),1)&lt;&gt;"."),TRUE,FALSE)</formula>
    </cfRule>
    <cfRule type="expression" dxfId="916" priority="214">
      <formula>IF(AND(AU237&gt;=0, RIGHT(TEXT(AU237,"0.#"),1)="."),TRUE,FALSE)</formula>
    </cfRule>
    <cfRule type="expression" dxfId="915" priority="215">
      <formula>IF(AND(AU237&lt;0, RIGHT(TEXT(AU237,"0.#"),1)&lt;&gt;"."),TRUE,FALSE)</formula>
    </cfRule>
    <cfRule type="expression" dxfId="914" priority="216">
      <formula>IF(AND(AU237&lt;0, RIGHT(TEXT(AU237,"0.#"),1)="."),TRUE,FALSE)</formula>
    </cfRule>
  </conditionalFormatting>
  <conditionalFormatting sqref="AK269">
    <cfRule type="expression" dxfId="913" priority="211">
      <formula>IF(RIGHT(TEXT(AK269,"0.#"),1)=".",FALSE,TRUE)</formula>
    </cfRule>
    <cfRule type="expression" dxfId="912" priority="212">
      <formula>IF(RIGHT(TEXT(AK269,"0.#"),1)=".",TRUE,FALSE)</formula>
    </cfRule>
  </conditionalFormatting>
  <conditionalFormatting sqref="AK270:AK298">
    <cfRule type="expression" dxfId="911" priority="205">
      <formula>IF(RIGHT(TEXT(AK270,"0.#"),1)=".",FALSE,TRUE)</formula>
    </cfRule>
    <cfRule type="expression" dxfId="910" priority="206">
      <formula>IF(RIGHT(TEXT(AK270,"0.#"),1)=".",TRUE,FALSE)</formula>
    </cfRule>
  </conditionalFormatting>
  <conditionalFormatting sqref="AU279:AX298">
    <cfRule type="expression" dxfId="909" priority="201">
      <formula>IF(AND(AU279&gt;=0, RIGHT(TEXT(AU279,"0.#"),1)&lt;&gt;"."),TRUE,FALSE)</formula>
    </cfRule>
    <cfRule type="expression" dxfId="908" priority="202">
      <formula>IF(AND(AU279&gt;=0, RIGHT(TEXT(AU279,"0.#"),1)="."),TRUE,FALSE)</formula>
    </cfRule>
    <cfRule type="expression" dxfId="907" priority="203">
      <formula>IF(AND(AU279&lt;0, RIGHT(TEXT(AU279,"0.#"),1)&lt;&gt;"."),TRUE,FALSE)</formula>
    </cfRule>
    <cfRule type="expression" dxfId="906" priority="204">
      <formula>IF(AND(AU279&lt;0, RIGHT(TEXT(AU279,"0.#"),1)="."),TRUE,FALSE)</formula>
    </cfRule>
  </conditionalFormatting>
  <conditionalFormatting sqref="AK302">
    <cfRule type="expression" dxfId="905" priority="199">
      <formula>IF(RIGHT(TEXT(AK302,"0.#"),1)=".",FALSE,TRUE)</formula>
    </cfRule>
    <cfRule type="expression" dxfId="904" priority="200">
      <formula>IF(RIGHT(TEXT(AK302,"0.#"),1)=".",TRUE,FALSE)</formula>
    </cfRule>
  </conditionalFormatting>
  <conditionalFormatting sqref="AU302:AX302">
    <cfRule type="expression" dxfId="903" priority="195">
      <formula>IF(AND(AU302&gt;=0, RIGHT(TEXT(AU302,"0.#"),1)&lt;&gt;"."),TRUE,FALSE)</formula>
    </cfRule>
    <cfRule type="expression" dxfId="902" priority="196">
      <formula>IF(AND(AU302&gt;=0, RIGHT(TEXT(AU302,"0.#"),1)="."),TRUE,FALSE)</formula>
    </cfRule>
    <cfRule type="expression" dxfId="901" priority="197">
      <formula>IF(AND(AU302&lt;0, RIGHT(TEXT(AU302,"0.#"),1)&lt;&gt;"."),TRUE,FALSE)</formula>
    </cfRule>
    <cfRule type="expression" dxfId="900" priority="198">
      <formula>IF(AND(AU302&lt;0, RIGHT(TEXT(AU302,"0.#"),1)="."),TRUE,FALSE)</formula>
    </cfRule>
  </conditionalFormatting>
  <conditionalFormatting sqref="AK303:AK331">
    <cfRule type="expression" dxfId="899" priority="193">
      <formula>IF(RIGHT(TEXT(AK303,"0.#"),1)=".",FALSE,TRUE)</formula>
    </cfRule>
    <cfRule type="expression" dxfId="898" priority="194">
      <formula>IF(RIGHT(TEXT(AK303,"0.#"),1)=".",TRUE,FALSE)</formula>
    </cfRule>
  </conditionalFormatting>
  <conditionalFormatting sqref="AU303:AX331">
    <cfRule type="expression" dxfId="897" priority="189">
      <formula>IF(AND(AU303&gt;=0, RIGHT(TEXT(AU303,"0.#"),1)&lt;&gt;"."),TRUE,FALSE)</formula>
    </cfRule>
    <cfRule type="expression" dxfId="896" priority="190">
      <formula>IF(AND(AU303&gt;=0, RIGHT(TEXT(AU303,"0.#"),1)="."),TRUE,FALSE)</formula>
    </cfRule>
    <cfRule type="expression" dxfId="895" priority="191">
      <formula>IF(AND(AU303&lt;0, RIGHT(TEXT(AU303,"0.#"),1)&lt;&gt;"."),TRUE,FALSE)</formula>
    </cfRule>
    <cfRule type="expression" dxfId="894" priority="192">
      <formula>IF(AND(AU303&lt;0, RIGHT(TEXT(AU303,"0.#"),1)="."),TRUE,FALSE)</formula>
    </cfRule>
  </conditionalFormatting>
  <conditionalFormatting sqref="AK335">
    <cfRule type="expression" dxfId="893" priority="187">
      <formula>IF(RIGHT(TEXT(AK335,"0.#"),1)=".",FALSE,TRUE)</formula>
    </cfRule>
    <cfRule type="expression" dxfId="892" priority="188">
      <formula>IF(RIGHT(TEXT(AK335,"0.#"),1)=".",TRUE,FALSE)</formula>
    </cfRule>
  </conditionalFormatting>
  <conditionalFormatting sqref="AU335:AX335">
    <cfRule type="expression" dxfId="891" priority="183">
      <formula>IF(AND(AU335&gt;=0, RIGHT(TEXT(AU335,"0.#"),1)&lt;&gt;"."),TRUE,FALSE)</formula>
    </cfRule>
    <cfRule type="expression" dxfId="890" priority="184">
      <formula>IF(AND(AU335&gt;=0, RIGHT(TEXT(AU335,"0.#"),1)="."),TRUE,FALSE)</formula>
    </cfRule>
    <cfRule type="expression" dxfId="889" priority="185">
      <formula>IF(AND(AU335&lt;0, RIGHT(TEXT(AU335,"0.#"),1)&lt;&gt;"."),TRUE,FALSE)</formula>
    </cfRule>
    <cfRule type="expression" dxfId="888" priority="186">
      <formula>IF(AND(AU335&lt;0, RIGHT(TEXT(AU335,"0.#"),1)="."),TRUE,FALSE)</formula>
    </cfRule>
  </conditionalFormatting>
  <conditionalFormatting sqref="AK336:AK364">
    <cfRule type="expression" dxfId="887" priority="181">
      <formula>IF(RIGHT(TEXT(AK336,"0.#"),1)=".",FALSE,TRUE)</formula>
    </cfRule>
    <cfRule type="expression" dxfId="886" priority="182">
      <formula>IF(RIGHT(TEXT(AK336,"0.#"),1)=".",TRUE,FALSE)</formula>
    </cfRule>
  </conditionalFormatting>
  <conditionalFormatting sqref="AU336:AX364">
    <cfRule type="expression" dxfId="885" priority="177">
      <formula>IF(AND(AU336&gt;=0, RIGHT(TEXT(AU336,"0.#"),1)&lt;&gt;"."),TRUE,FALSE)</formula>
    </cfRule>
    <cfRule type="expression" dxfId="884" priority="178">
      <formula>IF(AND(AU336&gt;=0, RIGHT(TEXT(AU336,"0.#"),1)="."),TRUE,FALSE)</formula>
    </cfRule>
    <cfRule type="expression" dxfId="883" priority="179">
      <formula>IF(AND(AU336&lt;0, RIGHT(TEXT(AU336,"0.#"),1)&lt;&gt;"."),TRUE,FALSE)</formula>
    </cfRule>
    <cfRule type="expression" dxfId="882" priority="180">
      <formula>IF(AND(AU336&lt;0, RIGHT(TEXT(AU336,"0.#"),1)="."),TRUE,FALSE)</formula>
    </cfRule>
  </conditionalFormatting>
  <conditionalFormatting sqref="AK368">
    <cfRule type="expression" dxfId="881" priority="175">
      <formula>IF(RIGHT(TEXT(AK368,"0.#"),1)=".",FALSE,TRUE)</formula>
    </cfRule>
    <cfRule type="expression" dxfId="880" priority="176">
      <formula>IF(RIGHT(TEXT(AK368,"0.#"),1)=".",TRUE,FALSE)</formula>
    </cfRule>
  </conditionalFormatting>
  <conditionalFormatting sqref="AU368:AX368">
    <cfRule type="expression" dxfId="879" priority="171">
      <formula>IF(AND(AU368&gt;=0, RIGHT(TEXT(AU368,"0.#"),1)&lt;&gt;"."),TRUE,FALSE)</formula>
    </cfRule>
    <cfRule type="expression" dxfId="878" priority="172">
      <formula>IF(AND(AU368&gt;=0, RIGHT(TEXT(AU368,"0.#"),1)="."),TRUE,FALSE)</formula>
    </cfRule>
    <cfRule type="expression" dxfId="877" priority="173">
      <formula>IF(AND(AU368&lt;0, RIGHT(TEXT(AU368,"0.#"),1)&lt;&gt;"."),TRUE,FALSE)</formula>
    </cfRule>
    <cfRule type="expression" dxfId="876" priority="174">
      <formula>IF(AND(AU368&lt;0, RIGHT(TEXT(AU368,"0.#"),1)="."),TRUE,FALSE)</formula>
    </cfRule>
  </conditionalFormatting>
  <conditionalFormatting sqref="AK369:AK397">
    <cfRule type="expression" dxfId="875" priority="169">
      <formula>IF(RIGHT(TEXT(AK369,"0.#"),1)=".",FALSE,TRUE)</formula>
    </cfRule>
    <cfRule type="expression" dxfId="874" priority="170">
      <formula>IF(RIGHT(TEXT(AK369,"0.#"),1)=".",TRUE,FALSE)</formula>
    </cfRule>
  </conditionalFormatting>
  <conditionalFormatting sqref="AU369:AX397">
    <cfRule type="expression" dxfId="873" priority="165">
      <formula>IF(AND(AU369&gt;=0, RIGHT(TEXT(AU369,"0.#"),1)&lt;&gt;"."),TRUE,FALSE)</formula>
    </cfRule>
    <cfRule type="expression" dxfId="872" priority="166">
      <formula>IF(AND(AU369&gt;=0, RIGHT(TEXT(AU369,"0.#"),1)="."),TRUE,FALSE)</formula>
    </cfRule>
    <cfRule type="expression" dxfId="871" priority="167">
      <formula>IF(AND(AU369&lt;0, RIGHT(TEXT(AU369,"0.#"),1)&lt;&gt;"."),TRUE,FALSE)</formula>
    </cfRule>
    <cfRule type="expression" dxfId="870" priority="168">
      <formula>IF(AND(AU369&lt;0, RIGHT(TEXT(AU369,"0.#"),1)="."),TRUE,FALSE)</formula>
    </cfRule>
  </conditionalFormatting>
  <conditionalFormatting sqref="AK401">
    <cfRule type="expression" dxfId="869" priority="163">
      <formula>IF(RIGHT(TEXT(AK401,"0.#"),1)=".",FALSE,TRUE)</formula>
    </cfRule>
    <cfRule type="expression" dxfId="868" priority="164">
      <formula>IF(RIGHT(TEXT(AK401,"0.#"),1)=".",TRUE,FALSE)</formula>
    </cfRule>
  </conditionalFormatting>
  <conditionalFormatting sqref="AU401:AX401">
    <cfRule type="expression" dxfId="867" priority="159">
      <formula>IF(AND(AU401&gt;=0, RIGHT(TEXT(AU401,"0.#"),1)&lt;&gt;"."),TRUE,FALSE)</formula>
    </cfRule>
    <cfRule type="expression" dxfId="866" priority="160">
      <formula>IF(AND(AU401&gt;=0, RIGHT(TEXT(AU401,"0.#"),1)="."),TRUE,FALSE)</formula>
    </cfRule>
    <cfRule type="expression" dxfId="865" priority="161">
      <formula>IF(AND(AU401&lt;0, RIGHT(TEXT(AU401,"0.#"),1)&lt;&gt;"."),TRUE,FALSE)</formula>
    </cfRule>
    <cfRule type="expression" dxfId="864" priority="162">
      <formula>IF(AND(AU401&lt;0, RIGHT(TEXT(AU401,"0.#"),1)="."),TRUE,FALSE)</formula>
    </cfRule>
  </conditionalFormatting>
  <conditionalFormatting sqref="AK402:AK430">
    <cfRule type="expression" dxfId="863" priority="157">
      <formula>IF(RIGHT(TEXT(AK402,"0.#"),1)=".",FALSE,TRUE)</formula>
    </cfRule>
    <cfRule type="expression" dxfId="862" priority="158">
      <formula>IF(RIGHT(TEXT(AK402,"0.#"),1)=".",TRUE,FALSE)</formula>
    </cfRule>
  </conditionalFormatting>
  <conditionalFormatting sqref="AU402:AX430">
    <cfRule type="expression" dxfId="861" priority="153">
      <formula>IF(AND(AU402&gt;=0, RIGHT(TEXT(AU402,"0.#"),1)&lt;&gt;"."),TRUE,FALSE)</formula>
    </cfRule>
    <cfRule type="expression" dxfId="860" priority="154">
      <formula>IF(AND(AU402&gt;=0, RIGHT(TEXT(AU402,"0.#"),1)="."),TRUE,FALSE)</formula>
    </cfRule>
    <cfRule type="expression" dxfId="859" priority="155">
      <formula>IF(AND(AU402&lt;0, RIGHT(TEXT(AU402,"0.#"),1)&lt;&gt;"."),TRUE,FALSE)</formula>
    </cfRule>
    <cfRule type="expression" dxfId="858" priority="156">
      <formula>IF(AND(AU402&lt;0, RIGHT(TEXT(AU402,"0.#"),1)="."),TRUE,FALSE)</formula>
    </cfRule>
  </conditionalFormatting>
  <conditionalFormatting sqref="AK434">
    <cfRule type="expression" dxfId="857" priority="151">
      <formula>IF(RIGHT(TEXT(AK434,"0.#"),1)=".",FALSE,TRUE)</formula>
    </cfRule>
    <cfRule type="expression" dxfId="856" priority="152">
      <formula>IF(RIGHT(TEXT(AK434,"0.#"),1)=".",TRUE,FALSE)</formula>
    </cfRule>
  </conditionalFormatting>
  <conditionalFormatting sqref="AU434:AX434">
    <cfRule type="expression" dxfId="855" priority="147">
      <formula>IF(AND(AU434&gt;=0, RIGHT(TEXT(AU434,"0.#"),1)&lt;&gt;"."),TRUE,FALSE)</formula>
    </cfRule>
    <cfRule type="expression" dxfId="854" priority="148">
      <formula>IF(AND(AU434&gt;=0, RIGHT(TEXT(AU434,"0.#"),1)="."),TRUE,FALSE)</formula>
    </cfRule>
    <cfRule type="expression" dxfId="853" priority="149">
      <formula>IF(AND(AU434&lt;0, RIGHT(TEXT(AU434,"0.#"),1)&lt;&gt;"."),TRUE,FALSE)</formula>
    </cfRule>
    <cfRule type="expression" dxfId="852" priority="150">
      <formula>IF(AND(AU434&lt;0, RIGHT(TEXT(AU434,"0.#"),1)="."),TRUE,FALSE)</formula>
    </cfRule>
  </conditionalFormatting>
  <conditionalFormatting sqref="AK435:AK463">
    <cfRule type="expression" dxfId="851" priority="145">
      <formula>IF(RIGHT(TEXT(AK435,"0.#"),1)=".",FALSE,TRUE)</formula>
    </cfRule>
    <cfRule type="expression" dxfId="850" priority="146">
      <formula>IF(RIGHT(TEXT(AK435,"0.#"),1)=".",TRUE,FALSE)</formula>
    </cfRule>
  </conditionalFormatting>
  <conditionalFormatting sqref="AU435:AX463">
    <cfRule type="expression" dxfId="849" priority="141">
      <formula>IF(AND(AU435&gt;=0, RIGHT(TEXT(AU435,"0.#"),1)&lt;&gt;"."),TRUE,FALSE)</formula>
    </cfRule>
    <cfRule type="expression" dxfId="848" priority="142">
      <formula>IF(AND(AU435&gt;=0, RIGHT(TEXT(AU435,"0.#"),1)="."),TRUE,FALSE)</formula>
    </cfRule>
    <cfRule type="expression" dxfId="847" priority="143">
      <formula>IF(AND(AU435&lt;0, RIGHT(TEXT(AU435,"0.#"),1)&lt;&gt;"."),TRUE,FALSE)</formula>
    </cfRule>
    <cfRule type="expression" dxfId="846" priority="144">
      <formula>IF(AND(AU435&lt;0, RIGHT(TEXT(AU435,"0.#"),1)="."),TRUE,FALSE)</formula>
    </cfRule>
  </conditionalFormatting>
  <conditionalFormatting sqref="AK467">
    <cfRule type="expression" dxfId="845" priority="139">
      <formula>IF(RIGHT(TEXT(AK467,"0.#"),1)=".",FALSE,TRUE)</formula>
    </cfRule>
    <cfRule type="expression" dxfId="844" priority="140">
      <formula>IF(RIGHT(TEXT(AK467,"0.#"),1)=".",TRUE,FALSE)</formula>
    </cfRule>
  </conditionalFormatting>
  <conditionalFormatting sqref="AU467:AX467">
    <cfRule type="expression" dxfId="843" priority="135">
      <formula>IF(AND(AU467&gt;=0, RIGHT(TEXT(AU467,"0.#"),1)&lt;&gt;"."),TRUE,FALSE)</formula>
    </cfRule>
    <cfRule type="expression" dxfId="842" priority="136">
      <formula>IF(AND(AU467&gt;=0, RIGHT(TEXT(AU467,"0.#"),1)="."),TRUE,FALSE)</formula>
    </cfRule>
    <cfRule type="expression" dxfId="841" priority="137">
      <formula>IF(AND(AU467&lt;0, RIGHT(TEXT(AU467,"0.#"),1)&lt;&gt;"."),TRUE,FALSE)</formula>
    </cfRule>
    <cfRule type="expression" dxfId="840" priority="138">
      <formula>IF(AND(AU467&lt;0, RIGHT(TEXT(AU467,"0.#"),1)="."),TRUE,FALSE)</formula>
    </cfRule>
  </conditionalFormatting>
  <conditionalFormatting sqref="AK468:AK496">
    <cfRule type="expression" dxfId="839" priority="133">
      <formula>IF(RIGHT(TEXT(AK468,"0.#"),1)=".",FALSE,TRUE)</formula>
    </cfRule>
    <cfRule type="expression" dxfId="838" priority="134">
      <formula>IF(RIGHT(TEXT(AK468,"0.#"),1)=".",TRUE,FALSE)</formula>
    </cfRule>
  </conditionalFormatting>
  <conditionalFormatting sqref="AU468:AX496">
    <cfRule type="expression" dxfId="837" priority="129">
      <formula>IF(AND(AU468&gt;=0, RIGHT(TEXT(AU468,"0.#"),1)&lt;&gt;"."),TRUE,FALSE)</formula>
    </cfRule>
    <cfRule type="expression" dxfId="836" priority="130">
      <formula>IF(AND(AU468&gt;=0, RIGHT(TEXT(AU468,"0.#"),1)="."),TRUE,FALSE)</formula>
    </cfRule>
    <cfRule type="expression" dxfId="835" priority="131">
      <formula>IF(AND(AU468&lt;0, RIGHT(TEXT(AU468,"0.#"),1)&lt;&gt;"."),TRUE,FALSE)</formula>
    </cfRule>
    <cfRule type="expression" dxfId="834" priority="132">
      <formula>IF(AND(AU468&lt;0, RIGHT(TEXT(AU468,"0.#"),1)="."),TRUE,FALSE)</formula>
    </cfRule>
  </conditionalFormatting>
  <conditionalFormatting sqref="AT24:AX24">
    <cfRule type="expression" dxfId="833" priority="127">
      <formula>IF(RIGHT(TEXT(AT24,"0.#"),1)=".",FALSE,TRUE)</formula>
    </cfRule>
    <cfRule type="expression" dxfId="832" priority="128">
      <formula>IF(RIGHT(TEXT(AT24,"0.#"),1)=".",TRUE,FALSE)</formula>
    </cfRule>
  </conditionalFormatting>
  <conditionalFormatting sqref="AU236:AX236">
    <cfRule type="expression" dxfId="831" priority="103">
      <formula>IF(AND(AU236&gt;=0, RIGHT(TEXT(AU236,"0.#"),1)&lt;&gt;"."),TRUE,FALSE)</formula>
    </cfRule>
    <cfRule type="expression" dxfId="830" priority="104">
      <formula>IF(AND(AU236&gt;=0, RIGHT(TEXT(AU236,"0.#"),1)="."),TRUE,FALSE)</formula>
    </cfRule>
    <cfRule type="expression" dxfId="829" priority="105">
      <formula>IF(AND(AU236&lt;0, RIGHT(TEXT(AU236,"0.#"),1)&lt;&gt;"."),TRUE,FALSE)</formula>
    </cfRule>
    <cfRule type="expression" dxfId="828" priority="106">
      <formula>IF(AND(AU236&lt;0, RIGHT(TEXT(AU236,"0.#"),1)="."),TRUE,FALSE)</formula>
    </cfRule>
  </conditionalFormatting>
  <conditionalFormatting sqref="AE43:AI43 AE38:AI38 AE33:AI33 AE28:AI28">
    <cfRule type="expression" dxfId="827" priority="101">
      <formula>IF(RIGHT(TEXT(AE28,"0.#"),1)=".",FALSE,TRUE)</formula>
    </cfRule>
    <cfRule type="expression" dxfId="826" priority="102">
      <formula>IF(RIGHT(TEXT(AE28,"0.#"),1)=".",TRUE,FALSE)</formula>
    </cfRule>
  </conditionalFormatting>
  <conditionalFormatting sqref="AE44:AX44 AJ43:AS43 AE39:AX39 AJ38:AS38 AE34:AX34 AJ33:AS33 AE29:AX29 AJ28:AS28">
    <cfRule type="expression" dxfId="825" priority="99">
      <formula>IF(RIGHT(TEXT(AE28,"0.#"),1)=".",FALSE,TRUE)</formula>
    </cfRule>
    <cfRule type="expression" dxfId="824" priority="100">
      <formula>IF(RIGHT(TEXT(AE28,"0.#"),1)=".",TRUE,FALSE)</formula>
    </cfRule>
  </conditionalFormatting>
  <conditionalFormatting sqref="AE45:AI45 AE40:AI40 AE35:AI35 AE30:AS30">
    <cfRule type="expression" dxfId="823" priority="95">
      <formula>IF(AND(AE30&gt;=0, RIGHT(TEXT(AE30,"0.#"),1)&lt;&gt;"."),TRUE,FALSE)</formula>
    </cfRule>
    <cfRule type="expression" dxfId="822" priority="96">
      <formula>IF(AND(AE30&gt;=0, RIGHT(TEXT(AE30,"0.#"),1)="."),TRUE,FALSE)</formula>
    </cfRule>
    <cfRule type="expression" dxfId="821" priority="97">
      <formula>IF(AND(AE30&lt;0, RIGHT(TEXT(AE30,"0.#"),1)&lt;&gt;"."),TRUE,FALSE)</formula>
    </cfRule>
    <cfRule type="expression" dxfId="820" priority="98">
      <formula>IF(AND(AE30&lt;0, RIGHT(TEXT(AE30,"0.#"),1)="."),TRUE,FALSE)</formula>
    </cfRule>
  </conditionalFormatting>
  <conditionalFormatting sqref="AJ45:AS45 AJ35:AS35 AJ40:AS40">
    <cfRule type="expression" dxfId="819" priority="91">
      <formula>IF(AND(AJ35&gt;=0, RIGHT(TEXT(AJ35,"0.#"),1)&lt;&gt;"."),TRUE,FALSE)</formula>
    </cfRule>
    <cfRule type="expression" dxfId="818" priority="92">
      <formula>IF(AND(AJ35&gt;=0, RIGHT(TEXT(AJ35,"0.#"),1)="."),TRUE,FALSE)</formula>
    </cfRule>
    <cfRule type="expression" dxfId="817" priority="93">
      <formula>IF(AND(AJ35&lt;0, RIGHT(TEXT(AJ35,"0.#"),1)&lt;&gt;"."),TRUE,FALSE)</formula>
    </cfRule>
    <cfRule type="expression" dxfId="816" priority="94">
      <formula>IF(AND(AJ35&lt;0, RIGHT(TEXT(AJ35,"0.#"),1)="."),TRUE,FALSE)</formula>
    </cfRule>
  </conditionalFormatting>
  <conditionalFormatting sqref="AE64:AI64">
    <cfRule type="expression" dxfId="815" priority="89">
      <formula>IF(RIGHT(TEXT(AE64,"0.#"),1)=".",FALSE,TRUE)</formula>
    </cfRule>
    <cfRule type="expression" dxfId="814" priority="90">
      <formula>IF(RIGHT(TEXT(AE64,"0.#"),1)=".",TRUE,FALSE)</formula>
    </cfRule>
  </conditionalFormatting>
  <conditionalFormatting sqref="AE65:AI65 AT60:AX60 AT65:AX65">
    <cfRule type="expression" dxfId="813" priority="87">
      <formula>IF(RIGHT(TEXT(AE60,"0.#"),1)=".",FALSE,TRUE)</formula>
    </cfRule>
    <cfRule type="expression" dxfId="812" priority="88">
      <formula>IF(RIGHT(TEXT(AE60,"0.#"),1)=".",TRUE,FALSE)</formula>
    </cfRule>
  </conditionalFormatting>
  <conditionalFormatting sqref="AE66:AI66">
    <cfRule type="expression" dxfId="811" priority="83">
      <formula>IF(AND(AE66&gt;=0, RIGHT(TEXT(AE66,"0.#"),1)&lt;&gt;"."),TRUE,FALSE)</formula>
    </cfRule>
    <cfRule type="expression" dxfId="810" priority="84">
      <formula>IF(AND(AE66&gt;=0, RIGHT(TEXT(AE66,"0.#"),1)="."),TRUE,FALSE)</formula>
    </cfRule>
    <cfRule type="expression" dxfId="809" priority="85">
      <formula>IF(AND(AE66&lt;0, RIGHT(TEXT(AE66,"0.#"),1)&lt;&gt;"."),TRUE,FALSE)</formula>
    </cfRule>
    <cfRule type="expression" dxfId="808" priority="86">
      <formula>IF(AND(AE66&lt;0, RIGHT(TEXT(AE66,"0.#"),1)="."),TRUE,FALSE)</formula>
    </cfRule>
  </conditionalFormatting>
  <conditionalFormatting sqref="AE81:AX81 AE78:AX78 AE75:AX75 AJ72:AX72">
    <cfRule type="expression" dxfId="807" priority="77">
      <formula>IF(RIGHT(TEXT(AE72,"0.#"),1)=".",FALSE,TRUE)</formula>
    </cfRule>
    <cfRule type="expression" dxfId="806" priority="78">
      <formula>IF(RIGHT(TEXT(AE72,"0.#"),1)=".",TRUE,FALSE)</formula>
    </cfRule>
  </conditionalFormatting>
  <conditionalFormatting sqref="AE80:AS80 AE77:AS77 AE74:AS74 AJ71:AS71">
    <cfRule type="expression" dxfId="805" priority="75">
      <formula>IF(RIGHT(TEXT(AE71,"0.#"),1)=".",FALSE,TRUE)</formula>
    </cfRule>
    <cfRule type="expression" dxfId="804" priority="76">
      <formula>IF(RIGHT(TEXT(AE71,"0.#"),1)=".",TRUE,FALSE)</formula>
    </cfRule>
  </conditionalFormatting>
  <conditionalFormatting sqref="AE71:AI71">
    <cfRule type="expression" dxfId="803" priority="73">
      <formula>IF(RIGHT(TEXT(AE71,"0.#"),1)=".",FALSE,TRUE)</formula>
    </cfRule>
    <cfRule type="expression" dxfId="802" priority="74">
      <formula>IF(RIGHT(TEXT(AE71,"0.#"),1)=".",TRUE,FALSE)</formula>
    </cfRule>
  </conditionalFormatting>
  <conditionalFormatting sqref="AE72:AI72">
    <cfRule type="expression" dxfId="801" priority="71">
      <formula>IF(RIGHT(TEXT(AE72,"0.#"),1)=".",FALSE,TRUE)</formula>
    </cfRule>
    <cfRule type="expression" dxfId="800" priority="72">
      <formula>IF(RIGHT(TEXT(AE72,"0.#"),1)=".",TRUE,FALSE)</formula>
    </cfRule>
  </conditionalFormatting>
  <conditionalFormatting sqref="AE23:AI23">
    <cfRule type="expression" dxfId="799" priority="69">
      <formula>IF(RIGHT(TEXT(AE23,"0.#"),1)=".",FALSE,TRUE)</formula>
    </cfRule>
    <cfRule type="expression" dxfId="798" priority="70">
      <formula>IF(RIGHT(TEXT(AE23,"0.#"),1)=".",TRUE,FALSE)</formula>
    </cfRule>
  </conditionalFormatting>
  <conditionalFormatting sqref="AE24:AS24 AJ23:AS23">
    <cfRule type="expression" dxfId="797" priority="67">
      <formula>IF(RIGHT(TEXT(AE23,"0.#"),1)=".",FALSE,TRUE)</formula>
    </cfRule>
    <cfRule type="expression" dxfId="796" priority="68">
      <formula>IF(RIGHT(TEXT(AE23,"0.#"),1)=".",TRUE,FALSE)</formula>
    </cfRule>
  </conditionalFormatting>
  <conditionalFormatting sqref="AE25:AS25">
    <cfRule type="expression" dxfId="795" priority="63">
      <formula>IF(AND(AE25&gt;=0, RIGHT(TEXT(AE25,"0.#"),1)&lt;&gt;"."),TRUE,FALSE)</formula>
    </cfRule>
    <cfRule type="expression" dxfId="794" priority="64">
      <formula>IF(AND(AE25&gt;=0, RIGHT(TEXT(AE25,"0.#"),1)="."),TRUE,FALSE)</formula>
    </cfRule>
    <cfRule type="expression" dxfId="793" priority="65">
      <formula>IF(AND(AE25&lt;0, RIGHT(TEXT(AE25,"0.#"),1)&lt;&gt;"."),TRUE,FALSE)</formula>
    </cfRule>
    <cfRule type="expression" dxfId="792" priority="66">
      <formula>IF(AND(AE25&lt;0, RIGHT(TEXT(AE25,"0.#"),1)="."),TRUE,FALSE)</formula>
    </cfRule>
  </conditionalFormatting>
  <conditionalFormatting sqref="AJ64:AN65">
    <cfRule type="expression" dxfId="791" priority="55">
      <formula>IF(RIGHT(TEXT(AJ64,"0.#"),1)=".",FALSE,TRUE)</formula>
    </cfRule>
    <cfRule type="expression" dxfId="790" priority="56">
      <formula>IF(RIGHT(TEXT(AJ64,"0.#"),1)=".",TRUE,FALSE)</formula>
    </cfRule>
  </conditionalFormatting>
  <conditionalFormatting sqref="AJ66:AN66">
    <cfRule type="expression" dxfId="789" priority="51">
      <formula>IF(AND(AJ66&gt;=0, RIGHT(TEXT(AJ66,"0.#"),1)&lt;&gt;"."),TRUE,FALSE)</formula>
    </cfRule>
    <cfRule type="expression" dxfId="788" priority="52">
      <formula>IF(AND(AJ66&gt;=0, RIGHT(TEXT(AJ66,"0.#"),1)="."),TRUE,FALSE)</formula>
    </cfRule>
    <cfRule type="expression" dxfId="787" priority="53">
      <formula>IF(AND(AJ66&lt;0, RIGHT(TEXT(AJ66,"0.#"),1)&lt;&gt;"."),TRUE,FALSE)</formula>
    </cfRule>
    <cfRule type="expression" dxfId="786" priority="54">
      <formula>IF(AND(AJ66&lt;0, RIGHT(TEXT(AJ66,"0.#"),1)="."),TRUE,FALSE)</formula>
    </cfRule>
  </conditionalFormatting>
  <conditionalFormatting sqref="AE59:AI59">
    <cfRule type="expression" dxfId="785" priority="49">
      <formula>IF(RIGHT(TEXT(AE59,"0.#"),1)=".",FALSE,TRUE)</formula>
    </cfRule>
    <cfRule type="expression" dxfId="784" priority="50">
      <formula>IF(RIGHT(TEXT(AE59,"0.#"),1)=".",TRUE,FALSE)</formula>
    </cfRule>
  </conditionalFormatting>
  <conditionalFormatting sqref="AE60:AI60">
    <cfRule type="expression" dxfId="783" priority="47">
      <formula>IF(RIGHT(TEXT(AE60,"0.#"),1)=".",FALSE,TRUE)</formula>
    </cfRule>
    <cfRule type="expression" dxfId="782" priority="48">
      <formula>IF(RIGHT(TEXT(AE60,"0.#"),1)=".",TRUE,FALSE)</formula>
    </cfRule>
  </conditionalFormatting>
  <conditionalFormatting sqref="AE61:AI61">
    <cfRule type="expression" dxfId="781" priority="43">
      <formula>IF(AND(AE61&gt;=0, RIGHT(TEXT(AE61,"0.#"),1)&lt;&gt;"."),TRUE,FALSE)</formula>
    </cfRule>
    <cfRule type="expression" dxfId="780" priority="44">
      <formula>IF(AND(AE61&gt;=0, RIGHT(TEXT(AE61,"0.#"),1)="."),TRUE,FALSE)</formula>
    </cfRule>
    <cfRule type="expression" dxfId="779" priority="45">
      <formula>IF(AND(AE61&lt;0, RIGHT(TEXT(AE61,"0.#"),1)&lt;&gt;"."),TRUE,FALSE)</formula>
    </cfRule>
    <cfRule type="expression" dxfId="778" priority="46">
      <formula>IF(AND(AE61&lt;0, RIGHT(TEXT(AE61,"0.#"),1)="."),TRUE,FALSE)</formula>
    </cfRule>
  </conditionalFormatting>
  <conditionalFormatting sqref="AO54:AS55">
    <cfRule type="expression" dxfId="777" priority="33">
      <formula>IF(RIGHT(TEXT(AO54,"0.#"),1)=".",FALSE,TRUE)</formula>
    </cfRule>
    <cfRule type="expression" dxfId="776" priority="34">
      <formula>IF(RIGHT(TEXT(AO54,"0.#"),1)=".",TRUE,FALSE)</formula>
    </cfRule>
  </conditionalFormatting>
  <conditionalFormatting sqref="AO56:AS56">
    <cfRule type="expression" dxfId="775" priority="29">
      <formula>IF(AND(AO56&gt;=0, RIGHT(TEXT(AO56,"0.#"),1)&lt;&gt;"."),TRUE,FALSE)</formula>
    </cfRule>
    <cfRule type="expression" dxfId="774" priority="30">
      <formula>IF(AND(AO56&gt;=0, RIGHT(TEXT(AO56,"0.#"),1)="."),TRUE,FALSE)</formula>
    </cfRule>
    <cfRule type="expression" dxfId="773" priority="31">
      <formula>IF(AND(AO56&lt;0, RIGHT(TEXT(AO56,"0.#"),1)&lt;&gt;"."),TRUE,FALSE)</formula>
    </cfRule>
    <cfRule type="expression" dxfId="772" priority="32">
      <formula>IF(AND(AO56&lt;0, RIGHT(TEXT(AO56,"0.#"),1)="."),TRUE,FALSE)</formula>
    </cfRule>
  </conditionalFormatting>
  <conditionalFormatting sqref="AJ54:AN54">
    <cfRule type="expression" dxfId="771" priority="27">
      <formula>IF(RIGHT(TEXT(AJ54,"0.#"),1)=".",FALSE,TRUE)</formula>
    </cfRule>
    <cfRule type="expression" dxfId="770" priority="28">
      <formula>IF(RIGHT(TEXT(AJ54,"0.#"),1)=".",TRUE,FALSE)</formula>
    </cfRule>
  </conditionalFormatting>
  <conditionalFormatting sqref="AJ55:AN55">
    <cfRule type="expression" dxfId="769" priority="25">
      <formula>IF(RIGHT(TEXT(AJ55,"0.#"),1)=".",FALSE,TRUE)</formula>
    </cfRule>
    <cfRule type="expression" dxfId="768" priority="26">
      <formula>IF(RIGHT(TEXT(AJ55,"0.#"),1)=".",TRUE,FALSE)</formula>
    </cfRule>
  </conditionalFormatting>
  <conditionalFormatting sqref="AJ56:AN56">
    <cfRule type="expression" dxfId="767" priority="21">
      <formula>IF(AND(AJ56&gt;=0, RIGHT(TEXT(AJ56,"0.#"),1)&lt;&gt;"."),TRUE,FALSE)</formula>
    </cfRule>
    <cfRule type="expression" dxfId="766" priority="22">
      <formula>IF(AND(AJ56&gt;=0, RIGHT(TEXT(AJ56,"0.#"),1)="."),TRUE,FALSE)</formula>
    </cfRule>
    <cfRule type="expression" dxfId="765" priority="23">
      <formula>IF(AND(AJ56&lt;0, RIGHT(TEXT(AJ56,"0.#"),1)&lt;&gt;"."),TRUE,FALSE)</formula>
    </cfRule>
    <cfRule type="expression" dxfId="764" priority="24">
      <formula>IF(AND(AJ56&lt;0, RIGHT(TEXT(AJ56,"0.#"),1)="."),TRUE,FALSE)</formula>
    </cfRule>
  </conditionalFormatting>
  <conditionalFormatting sqref="AJ59:AN60">
    <cfRule type="expression" dxfId="763" priority="19">
      <formula>IF(RIGHT(TEXT(AJ59,"0.#"),1)=".",FALSE,TRUE)</formula>
    </cfRule>
    <cfRule type="expression" dxfId="762" priority="20">
      <formula>IF(RIGHT(TEXT(AJ59,"0.#"),1)=".",TRUE,FALSE)</formula>
    </cfRule>
  </conditionalFormatting>
  <conditionalFormatting sqref="AJ61:AN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O59:AS60">
    <cfRule type="expression" dxfId="757" priority="13">
      <formula>IF(RIGHT(TEXT(AO59,"0.#"),1)=".",FALSE,TRUE)</formula>
    </cfRule>
    <cfRule type="expression" dxfId="756" priority="14">
      <formula>IF(RIGHT(TEXT(AO59,"0.#"),1)=".",TRUE,FALSE)</formula>
    </cfRule>
  </conditionalFormatting>
  <conditionalFormatting sqref="AO61:AS61">
    <cfRule type="expression" dxfId="755" priority="9">
      <formula>IF(AND(AO61&gt;=0, RIGHT(TEXT(AO61,"0.#"),1)&lt;&gt;"."),TRUE,FALSE)</formula>
    </cfRule>
    <cfRule type="expression" dxfId="754" priority="10">
      <formula>IF(AND(AO61&gt;=0, RIGHT(TEXT(AO61,"0.#"),1)="."),TRUE,FALSE)</formula>
    </cfRule>
    <cfRule type="expression" dxfId="753" priority="11">
      <formula>IF(AND(AO61&lt;0, RIGHT(TEXT(AO61,"0.#"),1)&lt;&gt;"."),TRUE,FALSE)</formula>
    </cfRule>
    <cfRule type="expression" dxfId="752" priority="12">
      <formula>IF(AND(AO61&lt;0, RIGHT(TEXT(AO61,"0.#"),1)="."),TRUE,FALSE)</formula>
    </cfRule>
  </conditionalFormatting>
  <conditionalFormatting sqref="AO64:AS64">
    <cfRule type="expression" dxfId="751" priority="7">
      <formula>IF(RIGHT(TEXT(AO64,"0.#"),1)=".",FALSE,TRUE)</formula>
    </cfRule>
    <cfRule type="expression" dxfId="750" priority="8">
      <formula>IF(RIGHT(TEXT(AO64,"0.#"),1)=".",TRUE,FALSE)</formula>
    </cfRule>
  </conditionalFormatting>
  <conditionalFormatting sqref="AO65:AS65">
    <cfRule type="expression" dxfId="749" priority="5">
      <formula>IF(RIGHT(TEXT(AO65,"0.#"),1)=".",FALSE,TRUE)</formula>
    </cfRule>
    <cfRule type="expression" dxfId="748" priority="6">
      <formula>IF(RIGHT(TEXT(AO65,"0.#"),1)=".",TRUE,FALSE)</formula>
    </cfRule>
  </conditionalFormatting>
  <conditionalFormatting sqref="AO66:AS66">
    <cfRule type="expression" dxfId="747" priority="1">
      <formula>IF(AND(AO66&gt;=0, RIGHT(TEXT(AO66,"0.#"),1)&lt;&gt;"."),TRUE,FALSE)</formula>
    </cfRule>
    <cfRule type="expression" dxfId="746" priority="2">
      <formula>IF(AND(AO66&gt;=0, RIGHT(TEXT(AO66,"0.#"),1)="."),TRUE,FALSE)</formula>
    </cfRule>
    <cfRule type="expression" dxfId="745" priority="3">
      <formula>IF(AND(AO66&lt;0, RIGHT(TEXT(AO66,"0.#"),1)&lt;&gt;"."),TRUE,FALSE)</formula>
    </cfRule>
    <cfRule type="expression" dxfId="744" priority="4">
      <formula>IF(AND(AO66&lt;0, RIGHT(TEXT(AO66,"0.#"),1)="."),TRUE,FALSE)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6" max="49" man="1"/>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95250</xdr:colOff>
                    <xdr:row>229</xdr:row>
                    <xdr:rowOff>19050</xdr:rowOff>
                  </from>
                  <to>
                    <xdr:col>45</xdr:col>
                    <xdr:colOff>47625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496</xdr:row>
                    <xdr:rowOff>47625</xdr:rowOff>
                  </from>
                  <to>
                    <xdr:col>45</xdr:col>
                    <xdr:colOff>114300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474</v>
      </c>
      <c r="C19" s="15" t="str">
        <f t="shared" si="0"/>
        <v>ＩＴ戦略</v>
      </c>
      <c r="D19" s="15" t="str">
        <f t="shared" si="7"/>
        <v>科学技術・イノベーション、子ども・若者育成支援、ＩＴ戦略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30"/>
      <c r="R4" s="230"/>
      <c r="S4" s="230"/>
      <c r="T4" s="230"/>
      <c r="U4" s="230"/>
      <c r="V4" s="230"/>
      <c r="W4" s="230"/>
      <c r="X4" s="231"/>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32"/>
      <c r="Q5" s="232"/>
      <c r="R5" s="232"/>
      <c r="S5" s="232"/>
      <c r="T5" s="232"/>
      <c r="U5" s="232"/>
      <c r="V5" s="232"/>
      <c r="W5" s="232"/>
      <c r="X5" s="233"/>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1"/>
    </row>
    <row r="6" spans="1:50" ht="22.5" customHeight="1" x14ac:dyDescent="0.15">
      <c r="A6" s="143"/>
      <c r="B6" s="144"/>
      <c r="C6" s="144"/>
      <c r="D6" s="144"/>
      <c r="E6" s="144"/>
      <c r="F6" s="145"/>
      <c r="G6" s="89"/>
      <c r="H6" s="90"/>
      <c r="I6" s="90"/>
      <c r="J6" s="90"/>
      <c r="K6" s="90"/>
      <c r="L6" s="90"/>
      <c r="M6" s="90"/>
      <c r="N6" s="90"/>
      <c r="O6" s="91"/>
      <c r="P6" s="234"/>
      <c r="Q6" s="234"/>
      <c r="R6" s="234"/>
      <c r="S6" s="234"/>
      <c r="T6" s="234"/>
      <c r="U6" s="234"/>
      <c r="V6" s="234"/>
      <c r="W6" s="234"/>
      <c r="X6" s="23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30"/>
      <c r="R9" s="230"/>
      <c r="S9" s="230"/>
      <c r="T9" s="230"/>
      <c r="U9" s="230"/>
      <c r="V9" s="230"/>
      <c r="W9" s="230"/>
      <c r="X9" s="231"/>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32"/>
      <c r="Q10" s="232"/>
      <c r="R10" s="232"/>
      <c r="S10" s="232"/>
      <c r="T10" s="232"/>
      <c r="U10" s="232"/>
      <c r="V10" s="232"/>
      <c r="W10" s="232"/>
      <c r="X10" s="233"/>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1"/>
    </row>
    <row r="11" spans="1:50" ht="22.5" customHeight="1" x14ac:dyDescent="0.15">
      <c r="A11" s="143"/>
      <c r="B11" s="144"/>
      <c r="C11" s="144"/>
      <c r="D11" s="144"/>
      <c r="E11" s="144"/>
      <c r="F11" s="145"/>
      <c r="G11" s="89"/>
      <c r="H11" s="90"/>
      <c r="I11" s="90"/>
      <c r="J11" s="90"/>
      <c r="K11" s="90"/>
      <c r="L11" s="90"/>
      <c r="M11" s="90"/>
      <c r="N11" s="90"/>
      <c r="O11" s="91"/>
      <c r="P11" s="234"/>
      <c r="Q11" s="234"/>
      <c r="R11" s="234"/>
      <c r="S11" s="234"/>
      <c r="T11" s="234"/>
      <c r="U11" s="234"/>
      <c r="V11" s="234"/>
      <c r="W11" s="234"/>
      <c r="X11" s="23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30"/>
      <c r="R14" s="230"/>
      <c r="S14" s="230"/>
      <c r="T14" s="230"/>
      <c r="U14" s="230"/>
      <c r="V14" s="230"/>
      <c r="W14" s="230"/>
      <c r="X14" s="231"/>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32"/>
      <c r="Q15" s="232"/>
      <c r="R15" s="232"/>
      <c r="S15" s="232"/>
      <c r="T15" s="232"/>
      <c r="U15" s="232"/>
      <c r="V15" s="232"/>
      <c r="W15" s="232"/>
      <c r="X15" s="233"/>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1"/>
    </row>
    <row r="16" spans="1:50" ht="22.5" customHeight="1" x14ac:dyDescent="0.15">
      <c r="A16" s="143"/>
      <c r="B16" s="144"/>
      <c r="C16" s="144"/>
      <c r="D16" s="144"/>
      <c r="E16" s="144"/>
      <c r="F16" s="145"/>
      <c r="G16" s="89"/>
      <c r="H16" s="90"/>
      <c r="I16" s="90"/>
      <c r="J16" s="90"/>
      <c r="K16" s="90"/>
      <c r="L16" s="90"/>
      <c r="M16" s="90"/>
      <c r="N16" s="90"/>
      <c r="O16" s="91"/>
      <c r="P16" s="234"/>
      <c r="Q16" s="234"/>
      <c r="R16" s="234"/>
      <c r="S16" s="234"/>
      <c r="T16" s="234"/>
      <c r="U16" s="234"/>
      <c r="V16" s="234"/>
      <c r="W16" s="234"/>
      <c r="X16" s="23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30"/>
      <c r="R19" s="230"/>
      <c r="S19" s="230"/>
      <c r="T19" s="230"/>
      <c r="U19" s="230"/>
      <c r="V19" s="230"/>
      <c r="W19" s="230"/>
      <c r="X19" s="231"/>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32"/>
      <c r="Q20" s="232"/>
      <c r="R20" s="232"/>
      <c r="S20" s="232"/>
      <c r="T20" s="232"/>
      <c r="U20" s="232"/>
      <c r="V20" s="232"/>
      <c r="W20" s="232"/>
      <c r="X20" s="233"/>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1"/>
    </row>
    <row r="21" spans="1:50" ht="22.5" customHeight="1" x14ac:dyDescent="0.15">
      <c r="A21" s="143"/>
      <c r="B21" s="144"/>
      <c r="C21" s="144"/>
      <c r="D21" s="144"/>
      <c r="E21" s="144"/>
      <c r="F21" s="145"/>
      <c r="G21" s="89"/>
      <c r="H21" s="90"/>
      <c r="I21" s="90"/>
      <c r="J21" s="90"/>
      <c r="K21" s="90"/>
      <c r="L21" s="90"/>
      <c r="M21" s="90"/>
      <c r="N21" s="90"/>
      <c r="O21" s="91"/>
      <c r="P21" s="234"/>
      <c r="Q21" s="234"/>
      <c r="R21" s="234"/>
      <c r="S21" s="234"/>
      <c r="T21" s="234"/>
      <c r="U21" s="234"/>
      <c r="V21" s="234"/>
      <c r="W21" s="234"/>
      <c r="X21" s="23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30"/>
      <c r="R24" s="230"/>
      <c r="S24" s="230"/>
      <c r="T24" s="230"/>
      <c r="U24" s="230"/>
      <c r="V24" s="230"/>
      <c r="W24" s="230"/>
      <c r="X24" s="231"/>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32"/>
      <c r="Q25" s="232"/>
      <c r="R25" s="232"/>
      <c r="S25" s="232"/>
      <c r="T25" s="232"/>
      <c r="U25" s="232"/>
      <c r="V25" s="232"/>
      <c r="W25" s="232"/>
      <c r="X25" s="233"/>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1"/>
    </row>
    <row r="26" spans="1:50" ht="22.5" customHeight="1" x14ac:dyDescent="0.15">
      <c r="A26" s="143"/>
      <c r="B26" s="144"/>
      <c r="C26" s="144"/>
      <c r="D26" s="144"/>
      <c r="E26" s="144"/>
      <c r="F26" s="145"/>
      <c r="G26" s="89"/>
      <c r="H26" s="90"/>
      <c r="I26" s="90"/>
      <c r="J26" s="90"/>
      <c r="K26" s="90"/>
      <c r="L26" s="90"/>
      <c r="M26" s="90"/>
      <c r="N26" s="90"/>
      <c r="O26" s="91"/>
      <c r="P26" s="234"/>
      <c r="Q26" s="234"/>
      <c r="R26" s="234"/>
      <c r="S26" s="234"/>
      <c r="T26" s="234"/>
      <c r="U26" s="234"/>
      <c r="V26" s="234"/>
      <c r="W26" s="234"/>
      <c r="X26" s="23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30"/>
      <c r="R29" s="230"/>
      <c r="S29" s="230"/>
      <c r="T29" s="230"/>
      <c r="U29" s="230"/>
      <c r="V29" s="230"/>
      <c r="W29" s="230"/>
      <c r="X29" s="231"/>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32"/>
      <c r="Q30" s="232"/>
      <c r="R30" s="232"/>
      <c r="S30" s="232"/>
      <c r="T30" s="232"/>
      <c r="U30" s="232"/>
      <c r="V30" s="232"/>
      <c r="W30" s="232"/>
      <c r="X30" s="233"/>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1"/>
    </row>
    <row r="31" spans="1:50" ht="22.5" customHeight="1" x14ac:dyDescent="0.15">
      <c r="A31" s="143"/>
      <c r="B31" s="144"/>
      <c r="C31" s="144"/>
      <c r="D31" s="144"/>
      <c r="E31" s="144"/>
      <c r="F31" s="145"/>
      <c r="G31" s="89"/>
      <c r="H31" s="90"/>
      <c r="I31" s="90"/>
      <c r="J31" s="90"/>
      <c r="K31" s="90"/>
      <c r="L31" s="90"/>
      <c r="M31" s="90"/>
      <c r="N31" s="90"/>
      <c r="O31" s="91"/>
      <c r="P31" s="234"/>
      <c r="Q31" s="234"/>
      <c r="R31" s="234"/>
      <c r="S31" s="234"/>
      <c r="T31" s="234"/>
      <c r="U31" s="234"/>
      <c r="V31" s="234"/>
      <c r="W31" s="234"/>
      <c r="X31" s="23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30"/>
      <c r="R34" s="230"/>
      <c r="S34" s="230"/>
      <c r="T34" s="230"/>
      <c r="U34" s="230"/>
      <c r="V34" s="230"/>
      <c r="W34" s="230"/>
      <c r="X34" s="231"/>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32"/>
      <c r="Q35" s="232"/>
      <c r="R35" s="232"/>
      <c r="S35" s="232"/>
      <c r="T35" s="232"/>
      <c r="U35" s="232"/>
      <c r="V35" s="232"/>
      <c r="W35" s="232"/>
      <c r="X35" s="233"/>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1"/>
    </row>
    <row r="36" spans="1:50" ht="22.5" customHeight="1" x14ac:dyDescent="0.15">
      <c r="A36" s="143"/>
      <c r="B36" s="144"/>
      <c r="C36" s="144"/>
      <c r="D36" s="144"/>
      <c r="E36" s="144"/>
      <c r="F36" s="145"/>
      <c r="G36" s="89"/>
      <c r="H36" s="90"/>
      <c r="I36" s="90"/>
      <c r="J36" s="90"/>
      <c r="K36" s="90"/>
      <c r="L36" s="90"/>
      <c r="M36" s="90"/>
      <c r="N36" s="90"/>
      <c r="O36" s="91"/>
      <c r="P36" s="234"/>
      <c r="Q36" s="234"/>
      <c r="R36" s="234"/>
      <c r="S36" s="234"/>
      <c r="T36" s="234"/>
      <c r="U36" s="234"/>
      <c r="V36" s="234"/>
      <c r="W36" s="234"/>
      <c r="X36" s="23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30"/>
      <c r="R39" s="230"/>
      <c r="S39" s="230"/>
      <c r="T39" s="230"/>
      <c r="U39" s="230"/>
      <c r="V39" s="230"/>
      <c r="W39" s="230"/>
      <c r="X39" s="231"/>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32"/>
      <c r="Q40" s="232"/>
      <c r="R40" s="232"/>
      <c r="S40" s="232"/>
      <c r="T40" s="232"/>
      <c r="U40" s="232"/>
      <c r="V40" s="232"/>
      <c r="W40" s="232"/>
      <c r="X40" s="233"/>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1"/>
    </row>
    <row r="41" spans="1:50" ht="22.5" customHeight="1" x14ac:dyDescent="0.15">
      <c r="A41" s="143"/>
      <c r="B41" s="144"/>
      <c r="C41" s="144"/>
      <c r="D41" s="144"/>
      <c r="E41" s="144"/>
      <c r="F41" s="145"/>
      <c r="G41" s="89"/>
      <c r="H41" s="90"/>
      <c r="I41" s="90"/>
      <c r="J41" s="90"/>
      <c r="K41" s="90"/>
      <c r="L41" s="90"/>
      <c r="M41" s="90"/>
      <c r="N41" s="90"/>
      <c r="O41" s="91"/>
      <c r="P41" s="234"/>
      <c r="Q41" s="234"/>
      <c r="R41" s="234"/>
      <c r="S41" s="234"/>
      <c r="T41" s="234"/>
      <c r="U41" s="234"/>
      <c r="V41" s="234"/>
      <c r="W41" s="234"/>
      <c r="X41" s="23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30"/>
      <c r="R44" s="230"/>
      <c r="S44" s="230"/>
      <c r="T44" s="230"/>
      <c r="U44" s="230"/>
      <c r="V44" s="230"/>
      <c r="W44" s="230"/>
      <c r="X44" s="231"/>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32"/>
      <c r="Q45" s="232"/>
      <c r="R45" s="232"/>
      <c r="S45" s="232"/>
      <c r="T45" s="232"/>
      <c r="U45" s="232"/>
      <c r="V45" s="232"/>
      <c r="W45" s="232"/>
      <c r="X45" s="233"/>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1"/>
    </row>
    <row r="46" spans="1:50" ht="22.5" customHeight="1" x14ac:dyDescent="0.15">
      <c r="A46" s="143"/>
      <c r="B46" s="144"/>
      <c r="C46" s="144"/>
      <c r="D46" s="144"/>
      <c r="E46" s="144"/>
      <c r="F46" s="145"/>
      <c r="G46" s="89"/>
      <c r="H46" s="90"/>
      <c r="I46" s="90"/>
      <c r="J46" s="90"/>
      <c r="K46" s="90"/>
      <c r="L46" s="90"/>
      <c r="M46" s="90"/>
      <c r="N46" s="90"/>
      <c r="O46" s="91"/>
      <c r="P46" s="234"/>
      <c r="Q46" s="234"/>
      <c r="R46" s="234"/>
      <c r="S46" s="234"/>
      <c r="T46" s="234"/>
      <c r="U46" s="234"/>
      <c r="V46" s="234"/>
      <c r="W46" s="234"/>
      <c r="X46" s="23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30"/>
      <c r="R49" s="230"/>
      <c r="S49" s="230"/>
      <c r="T49" s="230"/>
      <c r="U49" s="230"/>
      <c r="V49" s="230"/>
      <c r="W49" s="230"/>
      <c r="X49" s="231"/>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32"/>
      <c r="Q50" s="232"/>
      <c r="R50" s="232"/>
      <c r="S50" s="232"/>
      <c r="T50" s="232"/>
      <c r="U50" s="232"/>
      <c r="V50" s="232"/>
      <c r="W50" s="232"/>
      <c r="X50" s="233"/>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1"/>
    </row>
    <row r="51" spans="1:50" ht="22.5" customHeight="1" x14ac:dyDescent="0.15">
      <c r="A51" s="143"/>
      <c r="B51" s="144"/>
      <c r="C51" s="144"/>
      <c r="D51" s="144"/>
      <c r="E51" s="144"/>
      <c r="F51" s="145"/>
      <c r="G51" s="89"/>
      <c r="H51" s="90"/>
      <c r="I51" s="90"/>
      <c r="J51" s="90"/>
      <c r="K51" s="90"/>
      <c r="L51" s="90"/>
      <c r="M51" s="90"/>
      <c r="N51" s="90"/>
      <c r="O51" s="91"/>
      <c r="P51" s="234"/>
      <c r="Q51" s="234"/>
      <c r="R51" s="234"/>
      <c r="S51" s="234"/>
      <c r="T51" s="234"/>
      <c r="U51" s="234"/>
      <c r="V51" s="234"/>
      <c r="W51" s="234"/>
      <c r="X51" s="235"/>
      <c r="Y51" s="92" t="s">
        <v>15</v>
      </c>
      <c r="Z51" s="93"/>
      <c r="AA51" s="94"/>
      <c r="AB51" s="684" t="s">
        <v>466</v>
      </c>
      <c r="AC51" s="685"/>
      <c r="AD51" s="68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70" t="s">
        <v>372</v>
      </c>
      <c r="H2" s="371"/>
      <c r="I2" s="371"/>
      <c r="J2" s="371"/>
      <c r="K2" s="371"/>
      <c r="L2" s="371"/>
      <c r="M2" s="371"/>
      <c r="N2" s="371"/>
      <c r="O2" s="371"/>
      <c r="P2" s="371"/>
      <c r="Q2" s="371"/>
      <c r="R2" s="371"/>
      <c r="S2" s="371"/>
      <c r="T2" s="371"/>
      <c r="U2" s="371"/>
      <c r="V2" s="371"/>
      <c r="W2" s="371"/>
      <c r="X2" s="371"/>
      <c r="Y2" s="371"/>
      <c r="Z2" s="371"/>
      <c r="AA2" s="371"/>
      <c r="AB2" s="372"/>
      <c r="AC2" s="370" t="s">
        <v>462</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698"/>
      <c r="B3" s="699"/>
      <c r="C3" s="699"/>
      <c r="D3" s="699"/>
      <c r="E3" s="699"/>
      <c r="F3" s="700"/>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5"/>
    </row>
    <row r="4" spans="1:50" ht="24.75" customHeight="1" x14ac:dyDescent="0.15">
      <c r="A4" s="698"/>
      <c r="B4" s="699"/>
      <c r="C4" s="699"/>
      <c r="D4" s="699"/>
      <c r="E4" s="699"/>
      <c r="F4" s="700"/>
      <c r="G4" s="355"/>
      <c r="H4" s="393"/>
      <c r="I4" s="393"/>
      <c r="J4" s="393"/>
      <c r="K4" s="394"/>
      <c r="L4" s="358"/>
      <c r="M4" s="476"/>
      <c r="N4" s="476"/>
      <c r="O4" s="476"/>
      <c r="P4" s="476"/>
      <c r="Q4" s="476"/>
      <c r="R4" s="476"/>
      <c r="S4" s="476"/>
      <c r="T4" s="476"/>
      <c r="U4" s="476"/>
      <c r="V4" s="476"/>
      <c r="W4" s="476"/>
      <c r="X4" s="477"/>
      <c r="Y4" s="390"/>
      <c r="Z4" s="391"/>
      <c r="AA4" s="391"/>
      <c r="AB4" s="392"/>
      <c r="AC4" s="355"/>
      <c r="AD4" s="393"/>
      <c r="AE4" s="393"/>
      <c r="AF4" s="393"/>
      <c r="AG4" s="394"/>
      <c r="AH4" s="358"/>
      <c r="AI4" s="476"/>
      <c r="AJ4" s="476"/>
      <c r="AK4" s="476"/>
      <c r="AL4" s="476"/>
      <c r="AM4" s="476"/>
      <c r="AN4" s="476"/>
      <c r="AO4" s="476"/>
      <c r="AP4" s="476"/>
      <c r="AQ4" s="476"/>
      <c r="AR4" s="476"/>
      <c r="AS4" s="476"/>
      <c r="AT4" s="477"/>
      <c r="AU4" s="390"/>
      <c r="AV4" s="391"/>
      <c r="AW4" s="391"/>
      <c r="AX4" s="478"/>
    </row>
    <row r="5" spans="1:50" ht="24.75" customHeight="1" x14ac:dyDescent="0.15">
      <c r="A5" s="698"/>
      <c r="B5" s="699"/>
      <c r="C5" s="699"/>
      <c r="D5" s="699"/>
      <c r="E5" s="699"/>
      <c r="F5" s="70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61"/>
    </row>
    <row r="6" spans="1:50" ht="24.75" customHeight="1" x14ac:dyDescent="0.15">
      <c r="A6" s="698"/>
      <c r="B6" s="699"/>
      <c r="C6" s="699"/>
      <c r="D6" s="699"/>
      <c r="E6" s="699"/>
      <c r="F6" s="70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61"/>
    </row>
    <row r="7" spans="1:50" ht="24.75" customHeight="1" x14ac:dyDescent="0.15">
      <c r="A7" s="698"/>
      <c r="B7" s="699"/>
      <c r="C7" s="699"/>
      <c r="D7" s="699"/>
      <c r="E7" s="699"/>
      <c r="F7" s="70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61"/>
    </row>
    <row r="8" spans="1:50" ht="24.75" customHeight="1" x14ac:dyDescent="0.15">
      <c r="A8" s="698"/>
      <c r="B8" s="699"/>
      <c r="C8" s="699"/>
      <c r="D8" s="699"/>
      <c r="E8" s="699"/>
      <c r="F8" s="70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61"/>
    </row>
    <row r="9" spans="1:50" ht="24.75" customHeight="1" x14ac:dyDescent="0.15">
      <c r="A9" s="698"/>
      <c r="B9" s="699"/>
      <c r="C9" s="699"/>
      <c r="D9" s="699"/>
      <c r="E9" s="699"/>
      <c r="F9" s="70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61"/>
    </row>
    <row r="10" spans="1:50" ht="24.75" customHeight="1" x14ac:dyDescent="0.15">
      <c r="A10" s="698"/>
      <c r="B10" s="699"/>
      <c r="C10" s="699"/>
      <c r="D10" s="699"/>
      <c r="E10" s="699"/>
      <c r="F10" s="70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61"/>
    </row>
    <row r="11" spans="1:50" ht="24.75" customHeight="1" x14ac:dyDescent="0.15">
      <c r="A11" s="698"/>
      <c r="B11" s="699"/>
      <c r="C11" s="699"/>
      <c r="D11" s="699"/>
      <c r="E11" s="699"/>
      <c r="F11" s="70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61"/>
    </row>
    <row r="12" spans="1:50" ht="24.75" customHeight="1" x14ac:dyDescent="0.15">
      <c r="A12" s="698"/>
      <c r="B12" s="699"/>
      <c r="C12" s="699"/>
      <c r="D12" s="699"/>
      <c r="E12" s="699"/>
      <c r="F12" s="70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61"/>
    </row>
    <row r="13" spans="1:50" ht="24.75" customHeight="1" x14ac:dyDescent="0.15">
      <c r="A13" s="698"/>
      <c r="B13" s="699"/>
      <c r="C13" s="699"/>
      <c r="D13" s="699"/>
      <c r="E13" s="699"/>
      <c r="F13" s="70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61"/>
    </row>
    <row r="14" spans="1:50" ht="24.75" customHeight="1" thickBot="1" x14ac:dyDescent="0.2">
      <c r="A14" s="698"/>
      <c r="B14" s="699"/>
      <c r="C14" s="699"/>
      <c r="D14" s="699"/>
      <c r="E14" s="699"/>
      <c r="F14" s="700"/>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698"/>
      <c r="B15" s="699"/>
      <c r="C15" s="699"/>
      <c r="D15" s="699"/>
      <c r="E15" s="699"/>
      <c r="F15" s="700"/>
      <c r="G15" s="370" t="s">
        <v>373</v>
      </c>
      <c r="H15" s="371"/>
      <c r="I15" s="371"/>
      <c r="J15" s="371"/>
      <c r="K15" s="371"/>
      <c r="L15" s="371"/>
      <c r="M15" s="371"/>
      <c r="N15" s="371"/>
      <c r="O15" s="371"/>
      <c r="P15" s="371"/>
      <c r="Q15" s="371"/>
      <c r="R15" s="371"/>
      <c r="S15" s="371"/>
      <c r="T15" s="371"/>
      <c r="U15" s="371"/>
      <c r="V15" s="371"/>
      <c r="W15" s="371"/>
      <c r="X15" s="371"/>
      <c r="Y15" s="371"/>
      <c r="Z15" s="371"/>
      <c r="AA15" s="371"/>
      <c r="AB15" s="372"/>
      <c r="AC15" s="370" t="s">
        <v>374</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698"/>
      <c r="B16" s="699"/>
      <c r="C16" s="699"/>
      <c r="D16" s="699"/>
      <c r="E16" s="699"/>
      <c r="F16" s="700"/>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5"/>
    </row>
    <row r="17" spans="1:50" ht="24.75" customHeight="1" x14ac:dyDescent="0.15">
      <c r="A17" s="698"/>
      <c r="B17" s="699"/>
      <c r="C17" s="699"/>
      <c r="D17" s="699"/>
      <c r="E17" s="699"/>
      <c r="F17" s="700"/>
      <c r="G17" s="355"/>
      <c r="H17" s="393"/>
      <c r="I17" s="393"/>
      <c r="J17" s="393"/>
      <c r="K17" s="394"/>
      <c r="L17" s="358"/>
      <c r="M17" s="476"/>
      <c r="N17" s="476"/>
      <c r="O17" s="476"/>
      <c r="P17" s="476"/>
      <c r="Q17" s="476"/>
      <c r="R17" s="476"/>
      <c r="S17" s="476"/>
      <c r="T17" s="476"/>
      <c r="U17" s="476"/>
      <c r="V17" s="476"/>
      <c r="W17" s="476"/>
      <c r="X17" s="477"/>
      <c r="Y17" s="390"/>
      <c r="Z17" s="391"/>
      <c r="AA17" s="391"/>
      <c r="AB17" s="392"/>
      <c r="AC17" s="355"/>
      <c r="AD17" s="393"/>
      <c r="AE17" s="393"/>
      <c r="AF17" s="393"/>
      <c r="AG17" s="394"/>
      <c r="AH17" s="358"/>
      <c r="AI17" s="476"/>
      <c r="AJ17" s="476"/>
      <c r="AK17" s="476"/>
      <c r="AL17" s="476"/>
      <c r="AM17" s="476"/>
      <c r="AN17" s="476"/>
      <c r="AO17" s="476"/>
      <c r="AP17" s="476"/>
      <c r="AQ17" s="476"/>
      <c r="AR17" s="476"/>
      <c r="AS17" s="476"/>
      <c r="AT17" s="477"/>
      <c r="AU17" s="390"/>
      <c r="AV17" s="391"/>
      <c r="AW17" s="391"/>
      <c r="AX17" s="478"/>
    </row>
    <row r="18" spans="1:50" ht="24.75" customHeight="1" x14ac:dyDescent="0.15">
      <c r="A18" s="698"/>
      <c r="B18" s="699"/>
      <c r="C18" s="699"/>
      <c r="D18" s="699"/>
      <c r="E18" s="699"/>
      <c r="F18" s="70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61"/>
    </row>
    <row r="19" spans="1:50" ht="24.75" customHeight="1" x14ac:dyDescent="0.15">
      <c r="A19" s="698"/>
      <c r="B19" s="699"/>
      <c r="C19" s="699"/>
      <c r="D19" s="699"/>
      <c r="E19" s="699"/>
      <c r="F19" s="70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61"/>
    </row>
    <row r="20" spans="1:50" ht="24.75" customHeight="1" x14ac:dyDescent="0.15">
      <c r="A20" s="698"/>
      <c r="B20" s="699"/>
      <c r="C20" s="699"/>
      <c r="D20" s="699"/>
      <c r="E20" s="699"/>
      <c r="F20" s="70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61"/>
    </row>
    <row r="21" spans="1:50" ht="24.75" customHeight="1" x14ac:dyDescent="0.15">
      <c r="A21" s="698"/>
      <c r="B21" s="699"/>
      <c r="C21" s="699"/>
      <c r="D21" s="699"/>
      <c r="E21" s="699"/>
      <c r="F21" s="70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61"/>
    </row>
    <row r="22" spans="1:50" ht="24.75" customHeight="1" x14ac:dyDescent="0.15">
      <c r="A22" s="698"/>
      <c r="B22" s="699"/>
      <c r="C22" s="699"/>
      <c r="D22" s="699"/>
      <c r="E22" s="699"/>
      <c r="F22" s="70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61"/>
    </row>
    <row r="23" spans="1:50" ht="24.75" customHeight="1" x14ac:dyDescent="0.15">
      <c r="A23" s="698"/>
      <c r="B23" s="699"/>
      <c r="C23" s="699"/>
      <c r="D23" s="699"/>
      <c r="E23" s="699"/>
      <c r="F23" s="70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61"/>
    </row>
    <row r="24" spans="1:50" ht="24.75" customHeight="1" x14ac:dyDescent="0.15">
      <c r="A24" s="698"/>
      <c r="B24" s="699"/>
      <c r="C24" s="699"/>
      <c r="D24" s="699"/>
      <c r="E24" s="699"/>
      <c r="F24" s="70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61"/>
    </row>
    <row r="25" spans="1:50" ht="24.75" customHeight="1" x14ac:dyDescent="0.15">
      <c r="A25" s="698"/>
      <c r="B25" s="699"/>
      <c r="C25" s="699"/>
      <c r="D25" s="699"/>
      <c r="E25" s="699"/>
      <c r="F25" s="70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61"/>
    </row>
    <row r="26" spans="1:50" ht="24.75" customHeight="1" x14ac:dyDescent="0.15">
      <c r="A26" s="698"/>
      <c r="B26" s="699"/>
      <c r="C26" s="699"/>
      <c r="D26" s="699"/>
      <c r="E26" s="699"/>
      <c r="F26" s="70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61"/>
    </row>
    <row r="27" spans="1:50" ht="24.75" customHeight="1" thickBot="1" x14ac:dyDescent="0.2">
      <c r="A27" s="698"/>
      <c r="B27" s="699"/>
      <c r="C27" s="699"/>
      <c r="D27" s="699"/>
      <c r="E27" s="699"/>
      <c r="F27" s="700"/>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698"/>
      <c r="B28" s="699"/>
      <c r="C28" s="699"/>
      <c r="D28" s="699"/>
      <c r="E28" s="699"/>
      <c r="F28" s="700"/>
      <c r="G28" s="370" t="s">
        <v>375</v>
      </c>
      <c r="H28" s="371"/>
      <c r="I28" s="371"/>
      <c r="J28" s="371"/>
      <c r="K28" s="371"/>
      <c r="L28" s="371"/>
      <c r="M28" s="371"/>
      <c r="N28" s="371"/>
      <c r="O28" s="371"/>
      <c r="P28" s="371"/>
      <c r="Q28" s="371"/>
      <c r="R28" s="371"/>
      <c r="S28" s="371"/>
      <c r="T28" s="371"/>
      <c r="U28" s="371"/>
      <c r="V28" s="371"/>
      <c r="W28" s="371"/>
      <c r="X28" s="371"/>
      <c r="Y28" s="371"/>
      <c r="Z28" s="371"/>
      <c r="AA28" s="371"/>
      <c r="AB28" s="372"/>
      <c r="AC28" s="370" t="s">
        <v>376</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698"/>
      <c r="B29" s="699"/>
      <c r="C29" s="699"/>
      <c r="D29" s="699"/>
      <c r="E29" s="699"/>
      <c r="F29" s="700"/>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5"/>
    </row>
    <row r="30" spans="1:50" ht="24.75" customHeight="1" x14ac:dyDescent="0.15">
      <c r="A30" s="698"/>
      <c r="B30" s="699"/>
      <c r="C30" s="699"/>
      <c r="D30" s="699"/>
      <c r="E30" s="699"/>
      <c r="F30" s="700"/>
      <c r="G30" s="355"/>
      <c r="H30" s="393"/>
      <c r="I30" s="393"/>
      <c r="J30" s="393"/>
      <c r="K30" s="394"/>
      <c r="L30" s="358"/>
      <c r="M30" s="476"/>
      <c r="N30" s="476"/>
      <c r="O30" s="476"/>
      <c r="P30" s="476"/>
      <c r="Q30" s="476"/>
      <c r="R30" s="476"/>
      <c r="S30" s="476"/>
      <c r="T30" s="476"/>
      <c r="U30" s="476"/>
      <c r="V30" s="476"/>
      <c r="W30" s="476"/>
      <c r="X30" s="477"/>
      <c r="Y30" s="390"/>
      <c r="Z30" s="391"/>
      <c r="AA30" s="391"/>
      <c r="AB30" s="392"/>
      <c r="AC30" s="355"/>
      <c r="AD30" s="393"/>
      <c r="AE30" s="393"/>
      <c r="AF30" s="393"/>
      <c r="AG30" s="394"/>
      <c r="AH30" s="358"/>
      <c r="AI30" s="476"/>
      <c r="AJ30" s="476"/>
      <c r="AK30" s="476"/>
      <c r="AL30" s="476"/>
      <c r="AM30" s="476"/>
      <c r="AN30" s="476"/>
      <c r="AO30" s="476"/>
      <c r="AP30" s="476"/>
      <c r="AQ30" s="476"/>
      <c r="AR30" s="476"/>
      <c r="AS30" s="476"/>
      <c r="AT30" s="477"/>
      <c r="AU30" s="390"/>
      <c r="AV30" s="391"/>
      <c r="AW30" s="391"/>
      <c r="AX30" s="478"/>
    </row>
    <row r="31" spans="1:50" ht="24.75" customHeight="1" x14ac:dyDescent="0.15">
      <c r="A31" s="698"/>
      <c r="B31" s="699"/>
      <c r="C31" s="699"/>
      <c r="D31" s="699"/>
      <c r="E31" s="699"/>
      <c r="F31" s="70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61"/>
    </row>
    <row r="32" spans="1:50" ht="24.75" customHeight="1" x14ac:dyDescent="0.15">
      <c r="A32" s="698"/>
      <c r="B32" s="699"/>
      <c r="C32" s="699"/>
      <c r="D32" s="699"/>
      <c r="E32" s="699"/>
      <c r="F32" s="70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61"/>
    </row>
    <row r="33" spans="1:50" ht="24.75" customHeight="1" x14ac:dyDescent="0.15">
      <c r="A33" s="698"/>
      <c r="B33" s="699"/>
      <c r="C33" s="699"/>
      <c r="D33" s="699"/>
      <c r="E33" s="699"/>
      <c r="F33" s="70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61"/>
    </row>
    <row r="34" spans="1:50" ht="24.75" customHeight="1" x14ac:dyDescent="0.15">
      <c r="A34" s="698"/>
      <c r="B34" s="699"/>
      <c r="C34" s="699"/>
      <c r="D34" s="699"/>
      <c r="E34" s="699"/>
      <c r="F34" s="70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61"/>
    </row>
    <row r="35" spans="1:50" ht="24.75" customHeight="1" x14ac:dyDescent="0.15">
      <c r="A35" s="698"/>
      <c r="B35" s="699"/>
      <c r="C35" s="699"/>
      <c r="D35" s="699"/>
      <c r="E35" s="699"/>
      <c r="F35" s="70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61"/>
    </row>
    <row r="36" spans="1:50" ht="24.75" customHeight="1" x14ac:dyDescent="0.15">
      <c r="A36" s="698"/>
      <c r="B36" s="699"/>
      <c r="C36" s="699"/>
      <c r="D36" s="699"/>
      <c r="E36" s="699"/>
      <c r="F36" s="70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61"/>
    </row>
    <row r="37" spans="1:50" ht="24.75" customHeight="1" x14ac:dyDescent="0.15">
      <c r="A37" s="698"/>
      <c r="B37" s="699"/>
      <c r="C37" s="699"/>
      <c r="D37" s="699"/>
      <c r="E37" s="699"/>
      <c r="F37" s="70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61"/>
    </row>
    <row r="38" spans="1:50" ht="24.75" customHeight="1" x14ac:dyDescent="0.15">
      <c r="A38" s="698"/>
      <c r="B38" s="699"/>
      <c r="C38" s="699"/>
      <c r="D38" s="699"/>
      <c r="E38" s="699"/>
      <c r="F38" s="70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61"/>
    </row>
    <row r="39" spans="1:50" ht="24.75" customHeight="1" x14ac:dyDescent="0.15">
      <c r="A39" s="698"/>
      <c r="B39" s="699"/>
      <c r="C39" s="699"/>
      <c r="D39" s="699"/>
      <c r="E39" s="699"/>
      <c r="F39" s="70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61"/>
    </row>
    <row r="40" spans="1:50" ht="24.75" customHeight="1" thickBot="1" x14ac:dyDescent="0.2">
      <c r="A40" s="698"/>
      <c r="B40" s="699"/>
      <c r="C40" s="699"/>
      <c r="D40" s="699"/>
      <c r="E40" s="699"/>
      <c r="F40" s="700"/>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698"/>
      <c r="B41" s="699"/>
      <c r="C41" s="699"/>
      <c r="D41" s="699"/>
      <c r="E41" s="699"/>
      <c r="F41" s="700"/>
      <c r="G41" s="370" t="s">
        <v>377</v>
      </c>
      <c r="H41" s="371"/>
      <c r="I41" s="371"/>
      <c r="J41" s="371"/>
      <c r="K41" s="371"/>
      <c r="L41" s="371"/>
      <c r="M41" s="371"/>
      <c r="N41" s="371"/>
      <c r="O41" s="371"/>
      <c r="P41" s="371"/>
      <c r="Q41" s="371"/>
      <c r="R41" s="371"/>
      <c r="S41" s="371"/>
      <c r="T41" s="371"/>
      <c r="U41" s="371"/>
      <c r="V41" s="371"/>
      <c r="W41" s="371"/>
      <c r="X41" s="371"/>
      <c r="Y41" s="371"/>
      <c r="Z41" s="371"/>
      <c r="AA41" s="371"/>
      <c r="AB41" s="372"/>
      <c r="AC41" s="370" t="s">
        <v>378</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698"/>
      <c r="B42" s="699"/>
      <c r="C42" s="699"/>
      <c r="D42" s="699"/>
      <c r="E42" s="699"/>
      <c r="F42" s="700"/>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5"/>
    </row>
    <row r="43" spans="1:50" ht="24.75" customHeight="1" x14ac:dyDescent="0.15">
      <c r="A43" s="698"/>
      <c r="B43" s="699"/>
      <c r="C43" s="699"/>
      <c r="D43" s="699"/>
      <c r="E43" s="699"/>
      <c r="F43" s="700"/>
      <c r="G43" s="355"/>
      <c r="H43" s="393"/>
      <c r="I43" s="393"/>
      <c r="J43" s="393"/>
      <c r="K43" s="394"/>
      <c r="L43" s="358"/>
      <c r="M43" s="476"/>
      <c r="N43" s="476"/>
      <c r="O43" s="476"/>
      <c r="P43" s="476"/>
      <c r="Q43" s="476"/>
      <c r="R43" s="476"/>
      <c r="S43" s="476"/>
      <c r="T43" s="476"/>
      <c r="U43" s="476"/>
      <c r="V43" s="476"/>
      <c r="W43" s="476"/>
      <c r="X43" s="477"/>
      <c r="Y43" s="390"/>
      <c r="Z43" s="391"/>
      <c r="AA43" s="391"/>
      <c r="AB43" s="392"/>
      <c r="AC43" s="355"/>
      <c r="AD43" s="393"/>
      <c r="AE43" s="393"/>
      <c r="AF43" s="393"/>
      <c r="AG43" s="394"/>
      <c r="AH43" s="358"/>
      <c r="AI43" s="476"/>
      <c r="AJ43" s="476"/>
      <c r="AK43" s="476"/>
      <c r="AL43" s="476"/>
      <c r="AM43" s="476"/>
      <c r="AN43" s="476"/>
      <c r="AO43" s="476"/>
      <c r="AP43" s="476"/>
      <c r="AQ43" s="476"/>
      <c r="AR43" s="476"/>
      <c r="AS43" s="476"/>
      <c r="AT43" s="477"/>
      <c r="AU43" s="390"/>
      <c r="AV43" s="391"/>
      <c r="AW43" s="391"/>
      <c r="AX43" s="478"/>
    </row>
    <row r="44" spans="1:50" ht="24.75" customHeight="1" x14ac:dyDescent="0.15">
      <c r="A44" s="698"/>
      <c r="B44" s="699"/>
      <c r="C44" s="699"/>
      <c r="D44" s="699"/>
      <c r="E44" s="699"/>
      <c r="F44" s="70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61"/>
    </row>
    <row r="45" spans="1:50" ht="24.75" customHeight="1" x14ac:dyDescent="0.15">
      <c r="A45" s="698"/>
      <c r="B45" s="699"/>
      <c r="C45" s="699"/>
      <c r="D45" s="699"/>
      <c r="E45" s="699"/>
      <c r="F45" s="70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61"/>
    </row>
    <row r="46" spans="1:50" ht="24.75" customHeight="1" x14ac:dyDescent="0.15">
      <c r="A46" s="698"/>
      <c r="B46" s="699"/>
      <c r="C46" s="699"/>
      <c r="D46" s="699"/>
      <c r="E46" s="699"/>
      <c r="F46" s="70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61"/>
    </row>
    <row r="47" spans="1:50" ht="24.75" customHeight="1" x14ac:dyDescent="0.15">
      <c r="A47" s="698"/>
      <c r="B47" s="699"/>
      <c r="C47" s="699"/>
      <c r="D47" s="699"/>
      <c r="E47" s="699"/>
      <c r="F47" s="70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61"/>
    </row>
    <row r="48" spans="1:50" ht="24.75" customHeight="1" x14ac:dyDescent="0.15">
      <c r="A48" s="698"/>
      <c r="B48" s="699"/>
      <c r="C48" s="699"/>
      <c r="D48" s="699"/>
      <c r="E48" s="699"/>
      <c r="F48" s="70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61"/>
    </row>
    <row r="49" spans="1:50" ht="24.75" customHeight="1" x14ac:dyDescent="0.15">
      <c r="A49" s="698"/>
      <c r="B49" s="699"/>
      <c r="C49" s="699"/>
      <c r="D49" s="699"/>
      <c r="E49" s="699"/>
      <c r="F49" s="70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61"/>
    </row>
    <row r="50" spans="1:50" ht="24.75" customHeight="1" x14ac:dyDescent="0.15">
      <c r="A50" s="698"/>
      <c r="B50" s="699"/>
      <c r="C50" s="699"/>
      <c r="D50" s="699"/>
      <c r="E50" s="699"/>
      <c r="F50" s="70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61"/>
    </row>
    <row r="51" spans="1:50" ht="24.75" customHeight="1" x14ac:dyDescent="0.15">
      <c r="A51" s="698"/>
      <c r="B51" s="699"/>
      <c r="C51" s="699"/>
      <c r="D51" s="699"/>
      <c r="E51" s="699"/>
      <c r="F51" s="70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61"/>
    </row>
    <row r="52" spans="1:50" ht="24.75" customHeight="1" x14ac:dyDescent="0.15">
      <c r="A52" s="698"/>
      <c r="B52" s="699"/>
      <c r="C52" s="699"/>
      <c r="D52" s="699"/>
      <c r="E52" s="699"/>
      <c r="F52" s="70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61"/>
    </row>
    <row r="53" spans="1:50" ht="24.75" customHeight="1" thickBot="1" x14ac:dyDescent="0.2">
      <c r="A53" s="701"/>
      <c r="B53" s="702"/>
      <c r="C53" s="702"/>
      <c r="D53" s="702"/>
      <c r="E53" s="702"/>
      <c r="F53" s="703"/>
      <c r="G53" s="686" t="s">
        <v>22</v>
      </c>
      <c r="H53" s="687"/>
      <c r="I53" s="687"/>
      <c r="J53" s="687"/>
      <c r="K53" s="687"/>
      <c r="L53" s="688"/>
      <c r="M53" s="689"/>
      <c r="N53" s="689"/>
      <c r="O53" s="689"/>
      <c r="P53" s="689"/>
      <c r="Q53" s="689"/>
      <c r="R53" s="689"/>
      <c r="S53" s="689"/>
      <c r="T53" s="689"/>
      <c r="U53" s="689"/>
      <c r="V53" s="689"/>
      <c r="W53" s="689"/>
      <c r="X53" s="690"/>
      <c r="Y53" s="691">
        <f>SUM(Y43:AB52)</f>
        <v>0</v>
      </c>
      <c r="Z53" s="692"/>
      <c r="AA53" s="692"/>
      <c r="AB53" s="693"/>
      <c r="AC53" s="686" t="s">
        <v>22</v>
      </c>
      <c r="AD53" s="687"/>
      <c r="AE53" s="687"/>
      <c r="AF53" s="687"/>
      <c r="AG53" s="687"/>
      <c r="AH53" s="688"/>
      <c r="AI53" s="689"/>
      <c r="AJ53" s="689"/>
      <c r="AK53" s="689"/>
      <c r="AL53" s="689"/>
      <c r="AM53" s="689"/>
      <c r="AN53" s="689"/>
      <c r="AO53" s="689"/>
      <c r="AP53" s="689"/>
      <c r="AQ53" s="689"/>
      <c r="AR53" s="689"/>
      <c r="AS53" s="689"/>
      <c r="AT53" s="690"/>
      <c r="AU53" s="691">
        <f>SUM(AU43:AX52)</f>
        <v>0</v>
      </c>
      <c r="AV53" s="692"/>
      <c r="AW53" s="692"/>
      <c r="AX53" s="694"/>
    </row>
    <row r="54" spans="1:50" s="51" customFormat="1" ht="24.75" customHeight="1" thickBot="1" x14ac:dyDescent="0.2"/>
    <row r="55" spans="1:50" ht="30" customHeight="1" x14ac:dyDescent="0.15">
      <c r="A55" s="704" t="s">
        <v>34</v>
      </c>
      <c r="B55" s="705"/>
      <c r="C55" s="705"/>
      <c r="D55" s="705"/>
      <c r="E55" s="705"/>
      <c r="F55" s="706"/>
      <c r="G55" s="370" t="s">
        <v>379</v>
      </c>
      <c r="H55" s="371"/>
      <c r="I55" s="371"/>
      <c r="J55" s="371"/>
      <c r="K55" s="371"/>
      <c r="L55" s="371"/>
      <c r="M55" s="371"/>
      <c r="N55" s="371"/>
      <c r="O55" s="371"/>
      <c r="P55" s="371"/>
      <c r="Q55" s="371"/>
      <c r="R55" s="371"/>
      <c r="S55" s="371"/>
      <c r="T55" s="371"/>
      <c r="U55" s="371"/>
      <c r="V55" s="371"/>
      <c r="W55" s="371"/>
      <c r="X55" s="371"/>
      <c r="Y55" s="371"/>
      <c r="Z55" s="371"/>
      <c r="AA55" s="371"/>
      <c r="AB55" s="372"/>
      <c r="AC55" s="370" t="s">
        <v>380</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698"/>
      <c r="B56" s="699"/>
      <c r="C56" s="699"/>
      <c r="D56" s="699"/>
      <c r="E56" s="699"/>
      <c r="F56" s="700"/>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5"/>
    </row>
    <row r="57" spans="1:50" ht="24.75" customHeight="1" x14ac:dyDescent="0.15">
      <c r="A57" s="698"/>
      <c r="B57" s="699"/>
      <c r="C57" s="699"/>
      <c r="D57" s="699"/>
      <c r="E57" s="699"/>
      <c r="F57" s="700"/>
      <c r="G57" s="355"/>
      <c r="H57" s="393"/>
      <c r="I57" s="393"/>
      <c r="J57" s="393"/>
      <c r="K57" s="394"/>
      <c r="L57" s="358"/>
      <c r="M57" s="476"/>
      <c r="N57" s="476"/>
      <c r="O57" s="476"/>
      <c r="P57" s="476"/>
      <c r="Q57" s="476"/>
      <c r="R57" s="476"/>
      <c r="S57" s="476"/>
      <c r="T57" s="476"/>
      <c r="U57" s="476"/>
      <c r="V57" s="476"/>
      <c r="W57" s="476"/>
      <c r="X57" s="477"/>
      <c r="Y57" s="390"/>
      <c r="Z57" s="391"/>
      <c r="AA57" s="391"/>
      <c r="AB57" s="392"/>
      <c r="AC57" s="355"/>
      <c r="AD57" s="393"/>
      <c r="AE57" s="393"/>
      <c r="AF57" s="393"/>
      <c r="AG57" s="394"/>
      <c r="AH57" s="358"/>
      <c r="AI57" s="476"/>
      <c r="AJ57" s="476"/>
      <c r="AK57" s="476"/>
      <c r="AL57" s="476"/>
      <c r="AM57" s="476"/>
      <c r="AN57" s="476"/>
      <c r="AO57" s="476"/>
      <c r="AP57" s="476"/>
      <c r="AQ57" s="476"/>
      <c r="AR57" s="476"/>
      <c r="AS57" s="476"/>
      <c r="AT57" s="477"/>
      <c r="AU57" s="390"/>
      <c r="AV57" s="391"/>
      <c r="AW57" s="391"/>
      <c r="AX57" s="478"/>
    </row>
    <row r="58" spans="1:50" ht="24.75" customHeight="1" x14ac:dyDescent="0.15">
      <c r="A58" s="698"/>
      <c r="B58" s="699"/>
      <c r="C58" s="699"/>
      <c r="D58" s="699"/>
      <c r="E58" s="699"/>
      <c r="F58" s="70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61"/>
    </row>
    <row r="59" spans="1:50" ht="24.75" customHeight="1" x14ac:dyDescent="0.15">
      <c r="A59" s="698"/>
      <c r="B59" s="699"/>
      <c r="C59" s="699"/>
      <c r="D59" s="699"/>
      <c r="E59" s="699"/>
      <c r="F59" s="70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61"/>
    </row>
    <row r="60" spans="1:50" ht="24.75" customHeight="1" x14ac:dyDescent="0.15">
      <c r="A60" s="698"/>
      <c r="B60" s="699"/>
      <c r="C60" s="699"/>
      <c r="D60" s="699"/>
      <c r="E60" s="699"/>
      <c r="F60" s="70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61"/>
    </row>
    <row r="61" spans="1:50" ht="24.75" customHeight="1" x14ac:dyDescent="0.15">
      <c r="A61" s="698"/>
      <c r="B61" s="699"/>
      <c r="C61" s="699"/>
      <c r="D61" s="699"/>
      <c r="E61" s="699"/>
      <c r="F61" s="70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61"/>
    </row>
    <row r="62" spans="1:50" ht="24.75" customHeight="1" x14ac:dyDescent="0.15">
      <c r="A62" s="698"/>
      <c r="B62" s="699"/>
      <c r="C62" s="699"/>
      <c r="D62" s="699"/>
      <c r="E62" s="699"/>
      <c r="F62" s="70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61"/>
    </row>
    <row r="63" spans="1:50" ht="24.75" customHeight="1" x14ac:dyDescent="0.15">
      <c r="A63" s="698"/>
      <c r="B63" s="699"/>
      <c r="C63" s="699"/>
      <c r="D63" s="699"/>
      <c r="E63" s="699"/>
      <c r="F63" s="70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61"/>
    </row>
    <row r="64" spans="1:50" ht="24.75" customHeight="1" x14ac:dyDescent="0.15">
      <c r="A64" s="698"/>
      <c r="B64" s="699"/>
      <c r="C64" s="699"/>
      <c r="D64" s="699"/>
      <c r="E64" s="699"/>
      <c r="F64" s="70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61"/>
    </row>
    <row r="65" spans="1:50" ht="24.75" customHeight="1" x14ac:dyDescent="0.15">
      <c r="A65" s="698"/>
      <c r="B65" s="699"/>
      <c r="C65" s="699"/>
      <c r="D65" s="699"/>
      <c r="E65" s="699"/>
      <c r="F65" s="70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61"/>
    </row>
    <row r="66" spans="1:50" ht="24.75" customHeight="1" x14ac:dyDescent="0.15">
      <c r="A66" s="698"/>
      <c r="B66" s="699"/>
      <c r="C66" s="699"/>
      <c r="D66" s="699"/>
      <c r="E66" s="699"/>
      <c r="F66" s="70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61"/>
    </row>
    <row r="67" spans="1:50" ht="24.75" customHeight="1" thickBot="1" x14ac:dyDescent="0.2">
      <c r="A67" s="698"/>
      <c r="B67" s="699"/>
      <c r="C67" s="699"/>
      <c r="D67" s="699"/>
      <c r="E67" s="699"/>
      <c r="F67" s="700"/>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698"/>
      <c r="B68" s="699"/>
      <c r="C68" s="699"/>
      <c r="D68" s="699"/>
      <c r="E68" s="699"/>
      <c r="F68" s="700"/>
      <c r="G68" s="370" t="s">
        <v>381</v>
      </c>
      <c r="H68" s="371"/>
      <c r="I68" s="371"/>
      <c r="J68" s="371"/>
      <c r="K68" s="371"/>
      <c r="L68" s="371"/>
      <c r="M68" s="371"/>
      <c r="N68" s="371"/>
      <c r="O68" s="371"/>
      <c r="P68" s="371"/>
      <c r="Q68" s="371"/>
      <c r="R68" s="371"/>
      <c r="S68" s="371"/>
      <c r="T68" s="371"/>
      <c r="U68" s="371"/>
      <c r="V68" s="371"/>
      <c r="W68" s="371"/>
      <c r="X68" s="371"/>
      <c r="Y68" s="371"/>
      <c r="Z68" s="371"/>
      <c r="AA68" s="371"/>
      <c r="AB68" s="372"/>
      <c r="AC68" s="370" t="s">
        <v>382</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698"/>
      <c r="B69" s="699"/>
      <c r="C69" s="699"/>
      <c r="D69" s="699"/>
      <c r="E69" s="699"/>
      <c r="F69" s="700"/>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5"/>
    </row>
    <row r="70" spans="1:50" ht="24.75" customHeight="1" x14ac:dyDescent="0.15">
      <c r="A70" s="698"/>
      <c r="B70" s="699"/>
      <c r="C70" s="699"/>
      <c r="D70" s="699"/>
      <c r="E70" s="699"/>
      <c r="F70" s="700"/>
      <c r="G70" s="355"/>
      <c r="H70" s="393"/>
      <c r="I70" s="393"/>
      <c r="J70" s="393"/>
      <c r="K70" s="394"/>
      <c r="L70" s="358"/>
      <c r="M70" s="476"/>
      <c r="N70" s="476"/>
      <c r="O70" s="476"/>
      <c r="P70" s="476"/>
      <c r="Q70" s="476"/>
      <c r="R70" s="476"/>
      <c r="S70" s="476"/>
      <c r="T70" s="476"/>
      <c r="U70" s="476"/>
      <c r="V70" s="476"/>
      <c r="W70" s="476"/>
      <c r="X70" s="477"/>
      <c r="Y70" s="390"/>
      <c r="Z70" s="391"/>
      <c r="AA70" s="391"/>
      <c r="AB70" s="392"/>
      <c r="AC70" s="355"/>
      <c r="AD70" s="393"/>
      <c r="AE70" s="393"/>
      <c r="AF70" s="393"/>
      <c r="AG70" s="394"/>
      <c r="AH70" s="358"/>
      <c r="AI70" s="476"/>
      <c r="AJ70" s="476"/>
      <c r="AK70" s="476"/>
      <c r="AL70" s="476"/>
      <c r="AM70" s="476"/>
      <c r="AN70" s="476"/>
      <c r="AO70" s="476"/>
      <c r="AP70" s="476"/>
      <c r="AQ70" s="476"/>
      <c r="AR70" s="476"/>
      <c r="AS70" s="476"/>
      <c r="AT70" s="477"/>
      <c r="AU70" s="390"/>
      <c r="AV70" s="391"/>
      <c r="AW70" s="391"/>
      <c r="AX70" s="478"/>
    </row>
    <row r="71" spans="1:50" ht="24.75" customHeight="1" x14ac:dyDescent="0.15">
      <c r="A71" s="698"/>
      <c r="B71" s="699"/>
      <c r="C71" s="699"/>
      <c r="D71" s="699"/>
      <c r="E71" s="699"/>
      <c r="F71" s="70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61"/>
    </row>
    <row r="72" spans="1:50" ht="24.75" customHeight="1" x14ac:dyDescent="0.15">
      <c r="A72" s="698"/>
      <c r="B72" s="699"/>
      <c r="C72" s="699"/>
      <c r="D72" s="699"/>
      <c r="E72" s="699"/>
      <c r="F72" s="70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61"/>
    </row>
    <row r="73" spans="1:50" ht="24.75" customHeight="1" x14ac:dyDescent="0.15">
      <c r="A73" s="698"/>
      <c r="B73" s="699"/>
      <c r="C73" s="699"/>
      <c r="D73" s="699"/>
      <c r="E73" s="699"/>
      <c r="F73" s="70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61"/>
    </row>
    <row r="74" spans="1:50" ht="24.75" customHeight="1" x14ac:dyDescent="0.15">
      <c r="A74" s="698"/>
      <c r="B74" s="699"/>
      <c r="C74" s="699"/>
      <c r="D74" s="699"/>
      <c r="E74" s="699"/>
      <c r="F74" s="70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61"/>
    </row>
    <row r="75" spans="1:50" ht="24.75" customHeight="1" x14ac:dyDescent="0.15">
      <c r="A75" s="698"/>
      <c r="B75" s="699"/>
      <c r="C75" s="699"/>
      <c r="D75" s="699"/>
      <c r="E75" s="699"/>
      <c r="F75" s="70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61"/>
    </row>
    <row r="76" spans="1:50" ht="24.75" customHeight="1" x14ac:dyDescent="0.15">
      <c r="A76" s="698"/>
      <c r="B76" s="699"/>
      <c r="C76" s="699"/>
      <c r="D76" s="699"/>
      <c r="E76" s="699"/>
      <c r="F76" s="70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61"/>
    </row>
    <row r="77" spans="1:50" ht="24.75" customHeight="1" x14ac:dyDescent="0.15">
      <c r="A77" s="698"/>
      <c r="B77" s="699"/>
      <c r="C77" s="699"/>
      <c r="D77" s="699"/>
      <c r="E77" s="699"/>
      <c r="F77" s="70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61"/>
    </row>
    <row r="78" spans="1:50" ht="24.75" customHeight="1" x14ac:dyDescent="0.15">
      <c r="A78" s="698"/>
      <c r="B78" s="699"/>
      <c r="C78" s="699"/>
      <c r="D78" s="699"/>
      <c r="E78" s="699"/>
      <c r="F78" s="70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61"/>
    </row>
    <row r="79" spans="1:50" ht="24.75" customHeight="1" x14ac:dyDescent="0.15">
      <c r="A79" s="698"/>
      <c r="B79" s="699"/>
      <c r="C79" s="699"/>
      <c r="D79" s="699"/>
      <c r="E79" s="699"/>
      <c r="F79" s="70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61"/>
    </row>
    <row r="80" spans="1:50" ht="24.75" customHeight="1" thickBot="1" x14ac:dyDescent="0.2">
      <c r="A80" s="698"/>
      <c r="B80" s="699"/>
      <c r="C80" s="699"/>
      <c r="D80" s="699"/>
      <c r="E80" s="699"/>
      <c r="F80" s="700"/>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698"/>
      <c r="B81" s="699"/>
      <c r="C81" s="699"/>
      <c r="D81" s="699"/>
      <c r="E81" s="699"/>
      <c r="F81" s="700"/>
      <c r="G81" s="370" t="s">
        <v>383</v>
      </c>
      <c r="H81" s="371"/>
      <c r="I81" s="371"/>
      <c r="J81" s="371"/>
      <c r="K81" s="371"/>
      <c r="L81" s="371"/>
      <c r="M81" s="371"/>
      <c r="N81" s="371"/>
      <c r="O81" s="371"/>
      <c r="P81" s="371"/>
      <c r="Q81" s="371"/>
      <c r="R81" s="371"/>
      <c r="S81" s="371"/>
      <c r="T81" s="371"/>
      <c r="U81" s="371"/>
      <c r="V81" s="371"/>
      <c r="W81" s="371"/>
      <c r="X81" s="371"/>
      <c r="Y81" s="371"/>
      <c r="Z81" s="371"/>
      <c r="AA81" s="371"/>
      <c r="AB81" s="372"/>
      <c r="AC81" s="370" t="s">
        <v>384</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698"/>
      <c r="B82" s="699"/>
      <c r="C82" s="699"/>
      <c r="D82" s="699"/>
      <c r="E82" s="699"/>
      <c r="F82" s="700"/>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5"/>
    </row>
    <row r="83" spans="1:50" ht="24.75" customHeight="1" x14ac:dyDescent="0.15">
      <c r="A83" s="698"/>
      <c r="B83" s="699"/>
      <c r="C83" s="699"/>
      <c r="D83" s="699"/>
      <c r="E83" s="699"/>
      <c r="F83" s="700"/>
      <c r="G83" s="355"/>
      <c r="H83" s="393"/>
      <c r="I83" s="393"/>
      <c r="J83" s="393"/>
      <c r="K83" s="394"/>
      <c r="L83" s="358"/>
      <c r="M83" s="476"/>
      <c r="N83" s="476"/>
      <c r="O83" s="476"/>
      <c r="P83" s="476"/>
      <c r="Q83" s="476"/>
      <c r="R83" s="476"/>
      <c r="S83" s="476"/>
      <c r="T83" s="476"/>
      <c r="U83" s="476"/>
      <c r="V83" s="476"/>
      <c r="W83" s="476"/>
      <c r="X83" s="477"/>
      <c r="Y83" s="390"/>
      <c r="Z83" s="391"/>
      <c r="AA83" s="391"/>
      <c r="AB83" s="392"/>
      <c r="AC83" s="355"/>
      <c r="AD83" s="393"/>
      <c r="AE83" s="393"/>
      <c r="AF83" s="393"/>
      <c r="AG83" s="394"/>
      <c r="AH83" s="358"/>
      <c r="AI83" s="476"/>
      <c r="AJ83" s="476"/>
      <c r="AK83" s="476"/>
      <c r="AL83" s="476"/>
      <c r="AM83" s="476"/>
      <c r="AN83" s="476"/>
      <c r="AO83" s="476"/>
      <c r="AP83" s="476"/>
      <c r="AQ83" s="476"/>
      <c r="AR83" s="476"/>
      <c r="AS83" s="476"/>
      <c r="AT83" s="477"/>
      <c r="AU83" s="390"/>
      <c r="AV83" s="391"/>
      <c r="AW83" s="391"/>
      <c r="AX83" s="478"/>
    </row>
    <row r="84" spans="1:50" ht="24.75" customHeight="1" x14ac:dyDescent="0.15">
      <c r="A84" s="698"/>
      <c r="B84" s="699"/>
      <c r="C84" s="699"/>
      <c r="D84" s="699"/>
      <c r="E84" s="699"/>
      <c r="F84" s="70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61"/>
    </row>
    <row r="85" spans="1:50" ht="24.75" customHeight="1" x14ac:dyDescent="0.15">
      <c r="A85" s="698"/>
      <c r="B85" s="699"/>
      <c r="C85" s="699"/>
      <c r="D85" s="699"/>
      <c r="E85" s="699"/>
      <c r="F85" s="70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61"/>
    </row>
    <row r="86" spans="1:50" ht="24.75" customHeight="1" x14ac:dyDescent="0.15">
      <c r="A86" s="698"/>
      <c r="B86" s="699"/>
      <c r="C86" s="699"/>
      <c r="D86" s="699"/>
      <c r="E86" s="699"/>
      <c r="F86" s="70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61"/>
    </row>
    <row r="87" spans="1:50" ht="24.75" customHeight="1" x14ac:dyDescent="0.15">
      <c r="A87" s="698"/>
      <c r="B87" s="699"/>
      <c r="C87" s="699"/>
      <c r="D87" s="699"/>
      <c r="E87" s="699"/>
      <c r="F87" s="70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61"/>
    </row>
    <row r="88" spans="1:50" ht="24.75" customHeight="1" x14ac:dyDescent="0.15">
      <c r="A88" s="698"/>
      <c r="B88" s="699"/>
      <c r="C88" s="699"/>
      <c r="D88" s="699"/>
      <c r="E88" s="699"/>
      <c r="F88" s="70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61"/>
    </row>
    <row r="89" spans="1:50" ht="24.75" customHeight="1" x14ac:dyDescent="0.15">
      <c r="A89" s="698"/>
      <c r="B89" s="699"/>
      <c r="C89" s="699"/>
      <c r="D89" s="699"/>
      <c r="E89" s="699"/>
      <c r="F89" s="70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61"/>
    </row>
    <row r="90" spans="1:50" ht="24.75" customHeight="1" x14ac:dyDescent="0.15">
      <c r="A90" s="698"/>
      <c r="B90" s="699"/>
      <c r="C90" s="699"/>
      <c r="D90" s="699"/>
      <c r="E90" s="699"/>
      <c r="F90" s="70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61"/>
    </row>
    <row r="91" spans="1:50" ht="24.75" customHeight="1" x14ac:dyDescent="0.15">
      <c r="A91" s="698"/>
      <c r="B91" s="699"/>
      <c r="C91" s="699"/>
      <c r="D91" s="699"/>
      <c r="E91" s="699"/>
      <c r="F91" s="70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61"/>
    </row>
    <row r="92" spans="1:50" ht="24.75" customHeight="1" x14ac:dyDescent="0.15">
      <c r="A92" s="698"/>
      <c r="B92" s="699"/>
      <c r="C92" s="699"/>
      <c r="D92" s="699"/>
      <c r="E92" s="699"/>
      <c r="F92" s="70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61"/>
    </row>
    <row r="93" spans="1:50" ht="24.75" customHeight="1" thickBot="1" x14ac:dyDescent="0.2">
      <c r="A93" s="698"/>
      <c r="B93" s="699"/>
      <c r="C93" s="699"/>
      <c r="D93" s="699"/>
      <c r="E93" s="699"/>
      <c r="F93" s="700"/>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698"/>
      <c r="B94" s="699"/>
      <c r="C94" s="699"/>
      <c r="D94" s="699"/>
      <c r="E94" s="699"/>
      <c r="F94" s="700"/>
      <c r="G94" s="370" t="s">
        <v>385</v>
      </c>
      <c r="H94" s="371"/>
      <c r="I94" s="371"/>
      <c r="J94" s="371"/>
      <c r="K94" s="371"/>
      <c r="L94" s="371"/>
      <c r="M94" s="371"/>
      <c r="N94" s="371"/>
      <c r="O94" s="371"/>
      <c r="P94" s="371"/>
      <c r="Q94" s="371"/>
      <c r="R94" s="371"/>
      <c r="S94" s="371"/>
      <c r="T94" s="371"/>
      <c r="U94" s="371"/>
      <c r="V94" s="371"/>
      <c r="W94" s="371"/>
      <c r="X94" s="371"/>
      <c r="Y94" s="371"/>
      <c r="Z94" s="371"/>
      <c r="AA94" s="371"/>
      <c r="AB94" s="372"/>
      <c r="AC94" s="370" t="s">
        <v>386</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698"/>
      <c r="B95" s="699"/>
      <c r="C95" s="699"/>
      <c r="D95" s="699"/>
      <c r="E95" s="699"/>
      <c r="F95" s="700"/>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5"/>
    </row>
    <row r="96" spans="1:50" ht="24.75" customHeight="1" x14ac:dyDescent="0.15">
      <c r="A96" s="698"/>
      <c r="B96" s="699"/>
      <c r="C96" s="699"/>
      <c r="D96" s="699"/>
      <c r="E96" s="699"/>
      <c r="F96" s="700"/>
      <c r="G96" s="355"/>
      <c r="H96" s="393"/>
      <c r="I96" s="393"/>
      <c r="J96" s="393"/>
      <c r="K96" s="394"/>
      <c r="L96" s="358"/>
      <c r="M96" s="476"/>
      <c r="N96" s="476"/>
      <c r="O96" s="476"/>
      <c r="P96" s="476"/>
      <c r="Q96" s="476"/>
      <c r="R96" s="476"/>
      <c r="S96" s="476"/>
      <c r="T96" s="476"/>
      <c r="U96" s="476"/>
      <c r="V96" s="476"/>
      <c r="W96" s="476"/>
      <c r="X96" s="477"/>
      <c r="Y96" s="390"/>
      <c r="Z96" s="391"/>
      <c r="AA96" s="391"/>
      <c r="AB96" s="392"/>
      <c r="AC96" s="355"/>
      <c r="AD96" s="393"/>
      <c r="AE96" s="393"/>
      <c r="AF96" s="393"/>
      <c r="AG96" s="394"/>
      <c r="AH96" s="358"/>
      <c r="AI96" s="476"/>
      <c r="AJ96" s="476"/>
      <c r="AK96" s="476"/>
      <c r="AL96" s="476"/>
      <c r="AM96" s="476"/>
      <c r="AN96" s="476"/>
      <c r="AO96" s="476"/>
      <c r="AP96" s="476"/>
      <c r="AQ96" s="476"/>
      <c r="AR96" s="476"/>
      <c r="AS96" s="476"/>
      <c r="AT96" s="477"/>
      <c r="AU96" s="390"/>
      <c r="AV96" s="391"/>
      <c r="AW96" s="391"/>
      <c r="AX96" s="478"/>
    </row>
    <row r="97" spans="1:50" ht="24.75" customHeight="1" x14ac:dyDescent="0.15">
      <c r="A97" s="698"/>
      <c r="B97" s="699"/>
      <c r="C97" s="699"/>
      <c r="D97" s="699"/>
      <c r="E97" s="699"/>
      <c r="F97" s="70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61"/>
    </row>
    <row r="98" spans="1:50" ht="24.75" customHeight="1" x14ac:dyDescent="0.15">
      <c r="A98" s="698"/>
      <c r="B98" s="699"/>
      <c r="C98" s="699"/>
      <c r="D98" s="699"/>
      <c r="E98" s="699"/>
      <c r="F98" s="70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61"/>
    </row>
    <row r="99" spans="1:50" ht="24.75" customHeight="1" x14ac:dyDescent="0.15">
      <c r="A99" s="698"/>
      <c r="B99" s="699"/>
      <c r="C99" s="699"/>
      <c r="D99" s="699"/>
      <c r="E99" s="699"/>
      <c r="F99" s="70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61"/>
    </row>
    <row r="100" spans="1:50" ht="24.75" customHeight="1" x14ac:dyDescent="0.15">
      <c r="A100" s="698"/>
      <c r="B100" s="699"/>
      <c r="C100" s="699"/>
      <c r="D100" s="699"/>
      <c r="E100" s="699"/>
      <c r="F100" s="70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61"/>
    </row>
    <row r="101" spans="1:50" ht="24.75" customHeight="1" x14ac:dyDescent="0.15">
      <c r="A101" s="698"/>
      <c r="B101" s="699"/>
      <c r="C101" s="699"/>
      <c r="D101" s="699"/>
      <c r="E101" s="699"/>
      <c r="F101" s="70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61"/>
    </row>
    <row r="102" spans="1:50" ht="24.75" customHeight="1" x14ac:dyDescent="0.15">
      <c r="A102" s="698"/>
      <c r="B102" s="699"/>
      <c r="C102" s="699"/>
      <c r="D102" s="699"/>
      <c r="E102" s="699"/>
      <c r="F102" s="70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61"/>
    </row>
    <row r="103" spans="1:50" ht="24.75" customHeight="1" x14ac:dyDescent="0.15">
      <c r="A103" s="698"/>
      <c r="B103" s="699"/>
      <c r="C103" s="699"/>
      <c r="D103" s="699"/>
      <c r="E103" s="699"/>
      <c r="F103" s="70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61"/>
    </row>
    <row r="104" spans="1:50" ht="24.75" customHeight="1" x14ac:dyDescent="0.15">
      <c r="A104" s="698"/>
      <c r="B104" s="699"/>
      <c r="C104" s="699"/>
      <c r="D104" s="699"/>
      <c r="E104" s="699"/>
      <c r="F104" s="70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61"/>
    </row>
    <row r="105" spans="1:50" ht="24.75" customHeight="1" x14ac:dyDescent="0.15">
      <c r="A105" s="698"/>
      <c r="B105" s="699"/>
      <c r="C105" s="699"/>
      <c r="D105" s="699"/>
      <c r="E105" s="699"/>
      <c r="F105" s="70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61"/>
    </row>
    <row r="106" spans="1:50" ht="24.75" customHeight="1" thickBot="1" x14ac:dyDescent="0.2">
      <c r="A106" s="701"/>
      <c r="B106" s="702"/>
      <c r="C106" s="702"/>
      <c r="D106" s="702"/>
      <c r="E106" s="702"/>
      <c r="F106" s="703"/>
      <c r="G106" s="686" t="s">
        <v>22</v>
      </c>
      <c r="H106" s="687"/>
      <c r="I106" s="687"/>
      <c r="J106" s="687"/>
      <c r="K106" s="687"/>
      <c r="L106" s="688"/>
      <c r="M106" s="689"/>
      <c r="N106" s="689"/>
      <c r="O106" s="689"/>
      <c r="P106" s="689"/>
      <c r="Q106" s="689"/>
      <c r="R106" s="689"/>
      <c r="S106" s="689"/>
      <c r="T106" s="689"/>
      <c r="U106" s="689"/>
      <c r="V106" s="689"/>
      <c r="W106" s="689"/>
      <c r="X106" s="690"/>
      <c r="Y106" s="691">
        <f>SUM(Y96:AB105)</f>
        <v>0</v>
      </c>
      <c r="Z106" s="692"/>
      <c r="AA106" s="692"/>
      <c r="AB106" s="693"/>
      <c r="AC106" s="686" t="s">
        <v>22</v>
      </c>
      <c r="AD106" s="687"/>
      <c r="AE106" s="687"/>
      <c r="AF106" s="687"/>
      <c r="AG106" s="687"/>
      <c r="AH106" s="688"/>
      <c r="AI106" s="689"/>
      <c r="AJ106" s="689"/>
      <c r="AK106" s="689"/>
      <c r="AL106" s="689"/>
      <c r="AM106" s="689"/>
      <c r="AN106" s="689"/>
      <c r="AO106" s="689"/>
      <c r="AP106" s="689"/>
      <c r="AQ106" s="689"/>
      <c r="AR106" s="689"/>
      <c r="AS106" s="689"/>
      <c r="AT106" s="690"/>
      <c r="AU106" s="691">
        <f>SUM(AU96:AX105)</f>
        <v>0</v>
      </c>
      <c r="AV106" s="692"/>
      <c r="AW106" s="692"/>
      <c r="AX106" s="694"/>
    </row>
    <row r="107" spans="1:50" s="51" customFormat="1" ht="24.75" customHeight="1" thickBot="1" x14ac:dyDescent="0.2"/>
    <row r="108" spans="1:50" ht="30" customHeight="1" x14ac:dyDescent="0.15">
      <c r="A108" s="704" t="s">
        <v>34</v>
      </c>
      <c r="B108" s="705"/>
      <c r="C108" s="705"/>
      <c r="D108" s="705"/>
      <c r="E108" s="705"/>
      <c r="F108" s="706"/>
      <c r="G108" s="370" t="s">
        <v>387</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388</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698"/>
      <c r="B109" s="699"/>
      <c r="C109" s="699"/>
      <c r="D109" s="699"/>
      <c r="E109" s="699"/>
      <c r="F109" s="700"/>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5"/>
    </row>
    <row r="110" spans="1:50" ht="24.75" customHeight="1" x14ac:dyDescent="0.15">
      <c r="A110" s="698"/>
      <c r="B110" s="699"/>
      <c r="C110" s="699"/>
      <c r="D110" s="699"/>
      <c r="E110" s="699"/>
      <c r="F110" s="700"/>
      <c r="G110" s="355"/>
      <c r="H110" s="393"/>
      <c r="I110" s="393"/>
      <c r="J110" s="393"/>
      <c r="K110" s="394"/>
      <c r="L110" s="358"/>
      <c r="M110" s="476"/>
      <c r="N110" s="476"/>
      <c r="O110" s="476"/>
      <c r="P110" s="476"/>
      <c r="Q110" s="476"/>
      <c r="R110" s="476"/>
      <c r="S110" s="476"/>
      <c r="T110" s="476"/>
      <c r="U110" s="476"/>
      <c r="V110" s="476"/>
      <c r="W110" s="476"/>
      <c r="X110" s="477"/>
      <c r="Y110" s="390"/>
      <c r="Z110" s="391"/>
      <c r="AA110" s="391"/>
      <c r="AB110" s="392"/>
      <c r="AC110" s="355"/>
      <c r="AD110" s="393"/>
      <c r="AE110" s="393"/>
      <c r="AF110" s="393"/>
      <c r="AG110" s="394"/>
      <c r="AH110" s="358"/>
      <c r="AI110" s="476"/>
      <c r="AJ110" s="476"/>
      <c r="AK110" s="476"/>
      <c r="AL110" s="476"/>
      <c r="AM110" s="476"/>
      <c r="AN110" s="476"/>
      <c r="AO110" s="476"/>
      <c r="AP110" s="476"/>
      <c r="AQ110" s="476"/>
      <c r="AR110" s="476"/>
      <c r="AS110" s="476"/>
      <c r="AT110" s="477"/>
      <c r="AU110" s="390"/>
      <c r="AV110" s="391"/>
      <c r="AW110" s="391"/>
      <c r="AX110" s="478"/>
    </row>
    <row r="111" spans="1:50" ht="24.75" customHeight="1" x14ac:dyDescent="0.15">
      <c r="A111" s="698"/>
      <c r="B111" s="699"/>
      <c r="C111" s="699"/>
      <c r="D111" s="699"/>
      <c r="E111" s="699"/>
      <c r="F111" s="70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61"/>
    </row>
    <row r="112" spans="1:50" ht="24.75" customHeight="1" x14ac:dyDescent="0.15">
      <c r="A112" s="698"/>
      <c r="B112" s="699"/>
      <c r="C112" s="699"/>
      <c r="D112" s="699"/>
      <c r="E112" s="699"/>
      <c r="F112" s="70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61"/>
    </row>
    <row r="113" spans="1:50" ht="24.75" customHeight="1" x14ac:dyDescent="0.15">
      <c r="A113" s="698"/>
      <c r="B113" s="699"/>
      <c r="C113" s="699"/>
      <c r="D113" s="699"/>
      <c r="E113" s="699"/>
      <c r="F113" s="70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61"/>
    </row>
    <row r="114" spans="1:50" ht="24.75" customHeight="1" x14ac:dyDescent="0.15">
      <c r="A114" s="698"/>
      <c r="B114" s="699"/>
      <c r="C114" s="699"/>
      <c r="D114" s="699"/>
      <c r="E114" s="699"/>
      <c r="F114" s="70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61"/>
    </row>
    <row r="115" spans="1:50" ht="24.75" customHeight="1" x14ac:dyDescent="0.15">
      <c r="A115" s="698"/>
      <c r="B115" s="699"/>
      <c r="C115" s="699"/>
      <c r="D115" s="699"/>
      <c r="E115" s="699"/>
      <c r="F115" s="70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61"/>
    </row>
    <row r="116" spans="1:50" ht="24.75" customHeight="1" x14ac:dyDescent="0.15">
      <c r="A116" s="698"/>
      <c r="B116" s="699"/>
      <c r="C116" s="699"/>
      <c r="D116" s="699"/>
      <c r="E116" s="699"/>
      <c r="F116" s="70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61"/>
    </row>
    <row r="117" spans="1:50" ht="24.75" customHeight="1" x14ac:dyDescent="0.15">
      <c r="A117" s="698"/>
      <c r="B117" s="699"/>
      <c r="C117" s="699"/>
      <c r="D117" s="699"/>
      <c r="E117" s="699"/>
      <c r="F117" s="70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61"/>
    </row>
    <row r="118" spans="1:50" ht="24.75" customHeight="1" x14ac:dyDescent="0.15">
      <c r="A118" s="698"/>
      <c r="B118" s="699"/>
      <c r="C118" s="699"/>
      <c r="D118" s="699"/>
      <c r="E118" s="699"/>
      <c r="F118" s="70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61"/>
    </row>
    <row r="119" spans="1:50" ht="24.75" customHeight="1" x14ac:dyDescent="0.15">
      <c r="A119" s="698"/>
      <c r="B119" s="699"/>
      <c r="C119" s="699"/>
      <c r="D119" s="699"/>
      <c r="E119" s="699"/>
      <c r="F119" s="70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61"/>
    </row>
    <row r="120" spans="1:50" ht="24.75" customHeight="1" thickBot="1" x14ac:dyDescent="0.2">
      <c r="A120" s="698"/>
      <c r="B120" s="699"/>
      <c r="C120" s="699"/>
      <c r="D120" s="699"/>
      <c r="E120" s="699"/>
      <c r="F120" s="700"/>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698"/>
      <c r="B121" s="699"/>
      <c r="C121" s="699"/>
      <c r="D121" s="699"/>
      <c r="E121" s="699"/>
      <c r="F121" s="700"/>
      <c r="G121" s="370" t="s">
        <v>409</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389</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698"/>
      <c r="B122" s="699"/>
      <c r="C122" s="699"/>
      <c r="D122" s="699"/>
      <c r="E122" s="699"/>
      <c r="F122" s="700"/>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5"/>
    </row>
    <row r="123" spans="1:50" ht="24.75" customHeight="1" x14ac:dyDescent="0.15">
      <c r="A123" s="698"/>
      <c r="B123" s="699"/>
      <c r="C123" s="699"/>
      <c r="D123" s="699"/>
      <c r="E123" s="699"/>
      <c r="F123" s="700"/>
      <c r="G123" s="355"/>
      <c r="H123" s="393"/>
      <c r="I123" s="393"/>
      <c r="J123" s="393"/>
      <c r="K123" s="394"/>
      <c r="L123" s="358"/>
      <c r="M123" s="476"/>
      <c r="N123" s="476"/>
      <c r="O123" s="476"/>
      <c r="P123" s="476"/>
      <c r="Q123" s="476"/>
      <c r="R123" s="476"/>
      <c r="S123" s="476"/>
      <c r="T123" s="476"/>
      <c r="U123" s="476"/>
      <c r="V123" s="476"/>
      <c r="W123" s="476"/>
      <c r="X123" s="477"/>
      <c r="Y123" s="390"/>
      <c r="Z123" s="391"/>
      <c r="AA123" s="391"/>
      <c r="AB123" s="392"/>
      <c r="AC123" s="355"/>
      <c r="AD123" s="393"/>
      <c r="AE123" s="393"/>
      <c r="AF123" s="393"/>
      <c r="AG123" s="394"/>
      <c r="AH123" s="358"/>
      <c r="AI123" s="476"/>
      <c r="AJ123" s="476"/>
      <c r="AK123" s="476"/>
      <c r="AL123" s="476"/>
      <c r="AM123" s="476"/>
      <c r="AN123" s="476"/>
      <c r="AO123" s="476"/>
      <c r="AP123" s="476"/>
      <c r="AQ123" s="476"/>
      <c r="AR123" s="476"/>
      <c r="AS123" s="476"/>
      <c r="AT123" s="477"/>
      <c r="AU123" s="390"/>
      <c r="AV123" s="391"/>
      <c r="AW123" s="391"/>
      <c r="AX123" s="478"/>
    </row>
    <row r="124" spans="1:50" ht="24.75" customHeight="1" x14ac:dyDescent="0.15">
      <c r="A124" s="698"/>
      <c r="B124" s="699"/>
      <c r="C124" s="699"/>
      <c r="D124" s="699"/>
      <c r="E124" s="699"/>
      <c r="F124" s="70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61"/>
    </row>
    <row r="125" spans="1:50" ht="24.75" customHeight="1" x14ac:dyDescent="0.15">
      <c r="A125" s="698"/>
      <c r="B125" s="699"/>
      <c r="C125" s="699"/>
      <c r="D125" s="699"/>
      <c r="E125" s="699"/>
      <c r="F125" s="70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61"/>
    </row>
    <row r="126" spans="1:50" ht="24.75" customHeight="1" x14ac:dyDescent="0.15">
      <c r="A126" s="698"/>
      <c r="B126" s="699"/>
      <c r="C126" s="699"/>
      <c r="D126" s="699"/>
      <c r="E126" s="699"/>
      <c r="F126" s="70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61"/>
    </row>
    <row r="127" spans="1:50" ht="24.75" customHeight="1" x14ac:dyDescent="0.15">
      <c r="A127" s="698"/>
      <c r="B127" s="699"/>
      <c r="C127" s="699"/>
      <c r="D127" s="699"/>
      <c r="E127" s="699"/>
      <c r="F127" s="70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61"/>
    </row>
    <row r="128" spans="1:50" ht="24.75" customHeight="1" x14ac:dyDescent="0.15">
      <c r="A128" s="698"/>
      <c r="B128" s="699"/>
      <c r="C128" s="699"/>
      <c r="D128" s="699"/>
      <c r="E128" s="699"/>
      <c r="F128" s="70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61"/>
    </row>
    <row r="129" spans="1:50" ht="24.75" customHeight="1" x14ac:dyDescent="0.15">
      <c r="A129" s="698"/>
      <c r="B129" s="699"/>
      <c r="C129" s="699"/>
      <c r="D129" s="699"/>
      <c r="E129" s="699"/>
      <c r="F129" s="70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61"/>
    </row>
    <row r="130" spans="1:50" ht="24.75" customHeight="1" x14ac:dyDescent="0.15">
      <c r="A130" s="698"/>
      <c r="B130" s="699"/>
      <c r="C130" s="699"/>
      <c r="D130" s="699"/>
      <c r="E130" s="699"/>
      <c r="F130" s="70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61"/>
    </row>
    <row r="131" spans="1:50" ht="24.75" customHeight="1" x14ac:dyDescent="0.15">
      <c r="A131" s="698"/>
      <c r="B131" s="699"/>
      <c r="C131" s="699"/>
      <c r="D131" s="699"/>
      <c r="E131" s="699"/>
      <c r="F131" s="70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61"/>
    </row>
    <row r="132" spans="1:50" ht="24.75" customHeight="1" x14ac:dyDescent="0.15">
      <c r="A132" s="698"/>
      <c r="B132" s="699"/>
      <c r="C132" s="699"/>
      <c r="D132" s="699"/>
      <c r="E132" s="699"/>
      <c r="F132" s="70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61"/>
    </row>
    <row r="133" spans="1:50" ht="24.75" customHeight="1" thickBot="1" x14ac:dyDescent="0.2">
      <c r="A133" s="698"/>
      <c r="B133" s="699"/>
      <c r="C133" s="699"/>
      <c r="D133" s="699"/>
      <c r="E133" s="699"/>
      <c r="F133" s="700"/>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698"/>
      <c r="B134" s="699"/>
      <c r="C134" s="699"/>
      <c r="D134" s="699"/>
      <c r="E134" s="699"/>
      <c r="F134" s="700"/>
      <c r="G134" s="370" t="s">
        <v>390</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391</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698"/>
      <c r="B135" s="699"/>
      <c r="C135" s="699"/>
      <c r="D135" s="699"/>
      <c r="E135" s="699"/>
      <c r="F135" s="700"/>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5"/>
    </row>
    <row r="136" spans="1:50" ht="24.75" customHeight="1" x14ac:dyDescent="0.15">
      <c r="A136" s="698"/>
      <c r="B136" s="699"/>
      <c r="C136" s="699"/>
      <c r="D136" s="699"/>
      <c r="E136" s="699"/>
      <c r="F136" s="700"/>
      <c r="G136" s="355"/>
      <c r="H136" s="393"/>
      <c r="I136" s="393"/>
      <c r="J136" s="393"/>
      <c r="K136" s="394"/>
      <c r="L136" s="358"/>
      <c r="M136" s="476"/>
      <c r="N136" s="476"/>
      <c r="O136" s="476"/>
      <c r="P136" s="476"/>
      <c r="Q136" s="476"/>
      <c r="R136" s="476"/>
      <c r="S136" s="476"/>
      <c r="T136" s="476"/>
      <c r="U136" s="476"/>
      <c r="V136" s="476"/>
      <c r="W136" s="476"/>
      <c r="X136" s="477"/>
      <c r="Y136" s="390"/>
      <c r="Z136" s="391"/>
      <c r="AA136" s="391"/>
      <c r="AB136" s="392"/>
      <c r="AC136" s="355"/>
      <c r="AD136" s="393"/>
      <c r="AE136" s="393"/>
      <c r="AF136" s="393"/>
      <c r="AG136" s="394"/>
      <c r="AH136" s="358"/>
      <c r="AI136" s="476"/>
      <c r="AJ136" s="476"/>
      <c r="AK136" s="476"/>
      <c r="AL136" s="476"/>
      <c r="AM136" s="476"/>
      <c r="AN136" s="476"/>
      <c r="AO136" s="476"/>
      <c r="AP136" s="476"/>
      <c r="AQ136" s="476"/>
      <c r="AR136" s="476"/>
      <c r="AS136" s="476"/>
      <c r="AT136" s="477"/>
      <c r="AU136" s="390"/>
      <c r="AV136" s="391"/>
      <c r="AW136" s="391"/>
      <c r="AX136" s="478"/>
    </row>
    <row r="137" spans="1:50" ht="24.75" customHeight="1" x14ac:dyDescent="0.15">
      <c r="A137" s="698"/>
      <c r="B137" s="699"/>
      <c r="C137" s="699"/>
      <c r="D137" s="699"/>
      <c r="E137" s="699"/>
      <c r="F137" s="70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61"/>
    </row>
    <row r="138" spans="1:50" ht="24.75" customHeight="1" x14ac:dyDescent="0.15">
      <c r="A138" s="698"/>
      <c r="B138" s="699"/>
      <c r="C138" s="699"/>
      <c r="D138" s="699"/>
      <c r="E138" s="699"/>
      <c r="F138" s="70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61"/>
    </row>
    <row r="139" spans="1:50" ht="24.75" customHeight="1" x14ac:dyDescent="0.15">
      <c r="A139" s="698"/>
      <c r="B139" s="699"/>
      <c r="C139" s="699"/>
      <c r="D139" s="699"/>
      <c r="E139" s="699"/>
      <c r="F139" s="70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61"/>
    </row>
    <row r="140" spans="1:50" ht="24.75" customHeight="1" x14ac:dyDescent="0.15">
      <c r="A140" s="698"/>
      <c r="B140" s="699"/>
      <c r="C140" s="699"/>
      <c r="D140" s="699"/>
      <c r="E140" s="699"/>
      <c r="F140" s="70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61"/>
    </row>
    <row r="141" spans="1:50" ht="24.75" customHeight="1" x14ac:dyDescent="0.15">
      <c r="A141" s="698"/>
      <c r="B141" s="699"/>
      <c r="C141" s="699"/>
      <c r="D141" s="699"/>
      <c r="E141" s="699"/>
      <c r="F141" s="70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61"/>
    </row>
    <row r="142" spans="1:50" ht="24.75" customHeight="1" x14ac:dyDescent="0.15">
      <c r="A142" s="698"/>
      <c r="B142" s="699"/>
      <c r="C142" s="699"/>
      <c r="D142" s="699"/>
      <c r="E142" s="699"/>
      <c r="F142" s="70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61"/>
    </row>
    <row r="143" spans="1:50" ht="24.75" customHeight="1" x14ac:dyDescent="0.15">
      <c r="A143" s="698"/>
      <c r="B143" s="699"/>
      <c r="C143" s="699"/>
      <c r="D143" s="699"/>
      <c r="E143" s="699"/>
      <c r="F143" s="70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61"/>
    </row>
    <row r="144" spans="1:50" ht="24.75" customHeight="1" x14ac:dyDescent="0.15">
      <c r="A144" s="698"/>
      <c r="B144" s="699"/>
      <c r="C144" s="699"/>
      <c r="D144" s="699"/>
      <c r="E144" s="699"/>
      <c r="F144" s="70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61"/>
    </row>
    <row r="145" spans="1:50" ht="24.75" customHeight="1" x14ac:dyDescent="0.15">
      <c r="A145" s="698"/>
      <c r="B145" s="699"/>
      <c r="C145" s="699"/>
      <c r="D145" s="699"/>
      <c r="E145" s="699"/>
      <c r="F145" s="70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61"/>
    </row>
    <row r="146" spans="1:50" ht="24.75" customHeight="1" thickBot="1" x14ac:dyDescent="0.2">
      <c r="A146" s="698"/>
      <c r="B146" s="699"/>
      <c r="C146" s="699"/>
      <c r="D146" s="699"/>
      <c r="E146" s="699"/>
      <c r="F146" s="700"/>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698"/>
      <c r="B147" s="699"/>
      <c r="C147" s="699"/>
      <c r="D147" s="699"/>
      <c r="E147" s="699"/>
      <c r="F147" s="700"/>
      <c r="G147" s="370" t="s">
        <v>392</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393</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698"/>
      <c r="B148" s="699"/>
      <c r="C148" s="699"/>
      <c r="D148" s="699"/>
      <c r="E148" s="699"/>
      <c r="F148" s="700"/>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5"/>
    </row>
    <row r="149" spans="1:50" ht="24.75" customHeight="1" x14ac:dyDescent="0.15">
      <c r="A149" s="698"/>
      <c r="B149" s="699"/>
      <c r="C149" s="699"/>
      <c r="D149" s="699"/>
      <c r="E149" s="699"/>
      <c r="F149" s="700"/>
      <c r="G149" s="355"/>
      <c r="H149" s="393"/>
      <c r="I149" s="393"/>
      <c r="J149" s="393"/>
      <c r="K149" s="394"/>
      <c r="L149" s="358"/>
      <c r="M149" s="476"/>
      <c r="N149" s="476"/>
      <c r="O149" s="476"/>
      <c r="P149" s="476"/>
      <c r="Q149" s="476"/>
      <c r="R149" s="476"/>
      <c r="S149" s="476"/>
      <c r="T149" s="476"/>
      <c r="U149" s="476"/>
      <c r="V149" s="476"/>
      <c r="W149" s="476"/>
      <c r="X149" s="477"/>
      <c r="Y149" s="390"/>
      <c r="Z149" s="391"/>
      <c r="AA149" s="391"/>
      <c r="AB149" s="392"/>
      <c r="AC149" s="355"/>
      <c r="AD149" s="393"/>
      <c r="AE149" s="393"/>
      <c r="AF149" s="393"/>
      <c r="AG149" s="394"/>
      <c r="AH149" s="358"/>
      <c r="AI149" s="476"/>
      <c r="AJ149" s="476"/>
      <c r="AK149" s="476"/>
      <c r="AL149" s="476"/>
      <c r="AM149" s="476"/>
      <c r="AN149" s="476"/>
      <c r="AO149" s="476"/>
      <c r="AP149" s="476"/>
      <c r="AQ149" s="476"/>
      <c r="AR149" s="476"/>
      <c r="AS149" s="476"/>
      <c r="AT149" s="477"/>
      <c r="AU149" s="390"/>
      <c r="AV149" s="391"/>
      <c r="AW149" s="391"/>
      <c r="AX149" s="478"/>
    </row>
    <row r="150" spans="1:50" ht="24.75" customHeight="1" x14ac:dyDescent="0.15">
      <c r="A150" s="698"/>
      <c r="B150" s="699"/>
      <c r="C150" s="699"/>
      <c r="D150" s="699"/>
      <c r="E150" s="699"/>
      <c r="F150" s="70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61"/>
    </row>
    <row r="151" spans="1:50" ht="24.75" customHeight="1" x14ac:dyDescent="0.15">
      <c r="A151" s="698"/>
      <c r="B151" s="699"/>
      <c r="C151" s="699"/>
      <c r="D151" s="699"/>
      <c r="E151" s="699"/>
      <c r="F151" s="70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61"/>
    </row>
    <row r="152" spans="1:50" ht="24.75" customHeight="1" x14ac:dyDescent="0.15">
      <c r="A152" s="698"/>
      <c r="B152" s="699"/>
      <c r="C152" s="699"/>
      <c r="D152" s="699"/>
      <c r="E152" s="699"/>
      <c r="F152" s="70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61"/>
    </row>
    <row r="153" spans="1:50" ht="24.75" customHeight="1" x14ac:dyDescent="0.15">
      <c r="A153" s="698"/>
      <c r="B153" s="699"/>
      <c r="C153" s="699"/>
      <c r="D153" s="699"/>
      <c r="E153" s="699"/>
      <c r="F153" s="70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61"/>
    </row>
    <row r="154" spans="1:50" ht="24.75" customHeight="1" x14ac:dyDescent="0.15">
      <c r="A154" s="698"/>
      <c r="B154" s="699"/>
      <c r="C154" s="699"/>
      <c r="D154" s="699"/>
      <c r="E154" s="699"/>
      <c r="F154" s="70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61"/>
    </row>
    <row r="155" spans="1:50" ht="24.75" customHeight="1" x14ac:dyDescent="0.15">
      <c r="A155" s="698"/>
      <c r="B155" s="699"/>
      <c r="C155" s="699"/>
      <c r="D155" s="699"/>
      <c r="E155" s="699"/>
      <c r="F155" s="70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61"/>
    </row>
    <row r="156" spans="1:50" ht="24.75" customHeight="1" x14ac:dyDescent="0.15">
      <c r="A156" s="698"/>
      <c r="B156" s="699"/>
      <c r="C156" s="699"/>
      <c r="D156" s="699"/>
      <c r="E156" s="699"/>
      <c r="F156" s="70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61"/>
    </row>
    <row r="157" spans="1:50" ht="24.75" customHeight="1" x14ac:dyDescent="0.15">
      <c r="A157" s="698"/>
      <c r="B157" s="699"/>
      <c r="C157" s="699"/>
      <c r="D157" s="699"/>
      <c r="E157" s="699"/>
      <c r="F157" s="70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61"/>
    </row>
    <row r="158" spans="1:50" ht="24.75" customHeight="1" x14ac:dyDescent="0.15">
      <c r="A158" s="698"/>
      <c r="B158" s="699"/>
      <c r="C158" s="699"/>
      <c r="D158" s="699"/>
      <c r="E158" s="699"/>
      <c r="F158" s="70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61"/>
    </row>
    <row r="159" spans="1:50" ht="24.75" customHeight="1" thickBot="1" x14ac:dyDescent="0.2">
      <c r="A159" s="701"/>
      <c r="B159" s="702"/>
      <c r="C159" s="702"/>
      <c r="D159" s="702"/>
      <c r="E159" s="702"/>
      <c r="F159" s="703"/>
      <c r="G159" s="686" t="s">
        <v>22</v>
      </c>
      <c r="H159" s="687"/>
      <c r="I159" s="687"/>
      <c r="J159" s="687"/>
      <c r="K159" s="687"/>
      <c r="L159" s="688"/>
      <c r="M159" s="689"/>
      <c r="N159" s="689"/>
      <c r="O159" s="689"/>
      <c r="P159" s="689"/>
      <c r="Q159" s="689"/>
      <c r="R159" s="689"/>
      <c r="S159" s="689"/>
      <c r="T159" s="689"/>
      <c r="U159" s="689"/>
      <c r="V159" s="689"/>
      <c r="W159" s="689"/>
      <c r="X159" s="690"/>
      <c r="Y159" s="691">
        <f>SUM(Y149:AB158)</f>
        <v>0</v>
      </c>
      <c r="Z159" s="692"/>
      <c r="AA159" s="692"/>
      <c r="AB159" s="693"/>
      <c r="AC159" s="686" t="s">
        <v>22</v>
      </c>
      <c r="AD159" s="687"/>
      <c r="AE159" s="687"/>
      <c r="AF159" s="687"/>
      <c r="AG159" s="687"/>
      <c r="AH159" s="688"/>
      <c r="AI159" s="689"/>
      <c r="AJ159" s="689"/>
      <c r="AK159" s="689"/>
      <c r="AL159" s="689"/>
      <c r="AM159" s="689"/>
      <c r="AN159" s="689"/>
      <c r="AO159" s="689"/>
      <c r="AP159" s="689"/>
      <c r="AQ159" s="689"/>
      <c r="AR159" s="689"/>
      <c r="AS159" s="689"/>
      <c r="AT159" s="690"/>
      <c r="AU159" s="691">
        <f>SUM(AU149:AX158)</f>
        <v>0</v>
      </c>
      <c r="AV159" s="692"/>
      <c r="AW159" s="692"/>
      <c r="AX159" s="694"/>
    </row>
    <row r="160" spans="1:50" s="51" customFormat="1" ht="24.75" customHeight="1" thickBot="1" x14ac:dyDescent="0.2"/>
    <row r="161" spans="1:50" ht="30" customHeight="1" x14ac:dyDescent="0.15">
      <c r="A161" s="704" t="s">
        <v>34</v>
      </c>
      <c r="B161" s="705"/>
      <c r="C161" s="705"/>
      <c r="D161" s="705"/>
      <c r="E161" s="705"/>
      <c r="F161" s="706"/>
      <c r="G161" s="370" t="s">
        <v>394</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395</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698"/>
      <c r="B162" s="699"/>
      <c r="C162" s="699"/>
      <c r="D162" s="699"/>
      <c r="E162" s="699"/>
      <c r="F162" s="700"/>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5"/>
    </row>
    <row r="163" spans="1:50" ht="24.75" customHeight="1" x14ac:dyDescent="0.15">
      <c r="A163" s="698"/>
      <c r="B163" s="699"/>
      <c r="C163" s="699"/>
      <c r="D163" s="699"/>
      <c r="E163" s="699"/>
      <c r="F163" s="700"/>
      <c r="G163" s="355"/>
      <c r="H163" s="393"/>
      <c r="I163" s="393"/>
      <c r="J163" s="393"/>
      <c r="K163" s="394"/>
      <c r="L163" s="358"/>
      <c r="M163" s="476"/>
      <c r="N163" s="476"/>
      <c r="O163" s="476"/>
      <c r="P163" s="476"/>
      <c r="Q163" s="476"/>
      <c r="R163" s="476"/>
      <c r="S163" s="476"/>
      <c r="T163" s="476"/>
      <c r="U163" s="476"/>
      <c r="V163" s="476"/>
      <c r="W163" s="476"/>
      <c r="X163" s="477"/>
      <c r="Y163" s="390"/>
      <c r="Z163" s="391"/>
      <c r="AA163" s="391"/>
      <c r="AB163" s="392"/>
      <c r="AC163" s="355"/>
      <c r="AD163" s="393"/>
      <c r="AE163" s="393"/>
      <c r="AF163" s="393"/>
      <c r="AG163" s="394"/>
      <c r="AH163" s="358"/>
      <c r="AI163" s="476"/>
      <c r="AJ163" s="476"/>
      <c r="AK163" s="476"/>
      <c r="AL163" s="476"/>
      <c r="AM163" s="476"/>
      <c r="AN163" s="476"/>
      <c r="AO163" s="476"/>
      <c r="AP163" s="476"/>
      <c r="AQ163" s="476"/>
      <c r="AR163" s="476"/>
      <c r="AS163" s="476"/>
      <c r="AT163" s="477"/>
      <c r="AU163" s="390"/>
      <c r="AV163" s="391"/>
      <c r="AW163" s="391"/>
      <c r="AX163" s="478"/>
    </row>
    <row r="164" spans="1:50" ht="24.75" customHeight="1" x14ac:dyDescent="0.15">
      <c r="A164" s="698"/>
      <c r="B164" s="699"/>
      <c r="C164" s="699"/>
      <c r="D164" s="699"/>
      <c r="E164" s="699"/>
      <c r="F164" s="70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61"/>
    </row>
    <row r="165" spans="1:50" ht="24.75" customHeight="1" x14ac:dyDescent="0.15">
      <c r="A165" s="698"/>
      <c r="B165" s="699"/>
      <c r="C165" s="699"/>
      <c r="D165" s="699"/>
      <c r="E165" s="699"/>
      <c r="F165" s="70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61"/>
    </row>
    <row r="166" spans="1:50" ht="24.75" customHeight="1" x14ac:dyDescent="0.15">
      <c r="A166" s="698"/>
      <c r="B166" s="699"/>
      <c r="C166" s="699"/>
      <c r="D166" s="699"/>
      <c r="E166" s="699"/>
      <c r="F166" s="70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61"/>
    </row>
    <row r="167" spans="1:50" ht="24.75" customHeight="1" x14ac:dyDescent="0.15">
      <c r="A167" s="698"/>
      <c r="B167" s="699"/>
      <c r="C167" s="699"/>
      <c r="D167" s="699"/>
      <c r="E167" s="699"/>
      <c r="F167" s="70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61"/>
    </row>
    <row r="168" spans="1:50" ht="24.75" customHeight="1" x14ac:dyDescent="0.15">
      <c r="A168" s="698"/>
      <c r="B168" s="699"/>
      <c r="C168" s="699"/>
      <c r="D168" s="699"/>
      <c r="E168" s="699"/>
      <c r="F168" s="70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61"/>
    </row>
    <row r="169" spans="1:50" ht="24.75" customHeight="1" x14ac:dyDescent="0.15">
      <c r="A169" s="698"/>
      <c r="B169" s="699"/>
      <c r="C169" s="699"/>
      <c r="D169" s="699"/>
      <c r="E169" s="699"/>
      <c r="F169" s="70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61"/>
    </row>
    <row r="170" spans="1:50" ht="24.75" customHeight="1" x14ac:dyDescent="0.15">
      <c r="A170" s="698"/>
      <c r="B170" s="699"/>
      <c r="C170" s="699"/>
      <c r="D170" s="699"/>
      <c r="E170" s="699"/>
      <c r="F170" s="70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61"/>
    </row>
    <row r="171" spans="1:50" ht="24.75" customHeight="1" x14ac:dyDescent="0.15">
      <c r="A171" s="698"/>
      <c r="B171" s="699"/>
      <c r="C171" s="699"/>
      <c r="D171" s="699"/>
      <c r="E171" s="699"/>
      <c r="F171" s="70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61"/>
    </row>
    <row r="172" spans="1:50" ht="24.75" customHeight="1" x14ac:dyDescent="0.15">
      <c r="A172" s="698"/>
      <c r="B172" s="699"/>
      <c r="C172" s="699"/>
      <c r="D172" s="699"/>
      <c r="E172" s="699"/>
      <c r="F172" s="70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61"/>
    </row>
    <row r="173" spans="1:50" ht="24.75" customHeight="1" thickBot="1" x14ac:dyDescent="0.2">
      <c r="A173" s="698"/>
      <c r="B173" s="699"/>
      <c r="C173" s="699"/>
      <c r="D173" s="699"/>
      <c r="E173" s="699"/>
      <c r="F173" s="700"/>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698"/>
      <c r="B174" s="699"/>
      <c r="C174" s="699"/>
      <c r="D174" s="699"/>
      <c r="E174" s="699"/>
      <c r="F174" s="700"/>
      <c r="G174" s="370" t="s">
        <v>396</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397</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698"/>
      <c r="B175" s="699"/>
      <c r="C175" s="699"/>
      <c r="D175" s="699"/>
      <c r="E175" s="699"/>
      <c r="F175" s="700"/>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5"/>
    </row>
    <row r="176" spans="1:50" ht="24.75" customHeight="1" x14ac:dyDescent="0.15">
      <c r="A176" s="698"/>
      <c r="B176" s="699"/>
      <c r="C176" s="699"/>
      <c r="D176" s="699"/>
      <c r="E176" s="699"/>
      <c r="F176" s="700"/>
      <c r="G176" s="355"/>
      <c r="H176" s="393"/>
      <c r="I176" s="393"/>
      <c r="J176" s="393"/>
      <c r="K176" s="394"/>
      <c r="L176" s="358"/>
      <c r="M176" s="476"/>
      <c r="N176" s="476"/>
      <c r="O176" s="476"/>
      <c r="P176" s="476"/>
      <c r="Q176" s="476"/>
      <c r="R176" s="476"/>
      <c r="S176" s="476"/>
      <c r="T176" s="476"/>
      <c r="U176" s="476"/>
      <c r="V176" s="476"/>
      <c r="W176" s="476"/>
      <c r="X176" s="477"/>
      <c r="Y176" s="390"/>
      <c r="Z176" s="391"/>
      <c r="AA176" s="391"/>
      <c r="AB176" s="392"/>
      <c r="AC176" s="355"/>
      <c r="AD176" s="393"/>
      <c r="AE176" s="393"/>
      <c r="AF176" s="393"/>
      <c r="AG176" s="394"/>
      <c r="AH176" s="358"/>
      <c r="AI176" s="476"/>
      <c r="AJ176" s="476"/>
      <c r="AK176" s="476"/>
      <c r="AL176" s="476"/>
      <c r="AM176" s="476"/>
      <c r="AN176" s="476"/>
      <c r="AO176" s="476"/>
      <c r="AP176" s="476"/>
      <c r="AQ176" s="476"/>
      <c r="AR176" s="476"/>
      <c r="AS176" s="476"/>
      <c r="AT176" s="477"/>
      <c r="AU176" s="390"/>
      <c r="AV176" s="391"/>
      <c r="AW176" s="391"/>
      <c r="AX176" s="478"/>
    </row>
    <row r="177" spans="1:50" ht="24.75" customHeight="1" x14ac:dyDescent="0.15">
      <c r="A177" s="698"/>
      <c r="B177" s="699"/>
      <c r="C177" s="699"/>
      <c r="D177" s="699"/>
      <c r="E177" s="699"/>
      <c r="F177" s="70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61"/>
    </row>
    <row r="178" spans="1:50" ht="24.75" customHeight="1" x14ac:dyDescent="0.15">
      <c r="A178" s="698"/>
      <c r="B178" s="699"/>
      <c r="C178" s="699"/>
      <c r="D178" s="699"/>
      <c r="E178" s="699"/>
      <c r="F178" s="70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61"/>
    </row>
    <row r="179" spans="1:50" ht="24.75" customHeight="1" x14ac:dyDescent="0.15">
      <c r="A179" s="698"/>
      <c r="B179" s="699"/>
      <c r="C179" s="699"/>
      <c r="D179" s="699"/>
      <c r="E179" s="699"/>
      <c r="F179" s="70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61"/>
    </row>
    <row r="180" spans="1:50" ht="24.75" customHeight="1" x14ac:dyDescent="0.15">
      <c r="A180" s="698"/>
      <c r="B180" s="699"/>
      <c r="C180" s="699"/>
      <c r="D180" s="699"/>
      <c r="E180" s="699"/>
      <c r="F180" s="70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61"/>
    </row>
    <row r="181" spans="1:50" ht="24.75" customHeight="1" x14ac:dyDescent="0.15">
      <c r="A181" s="698"/>
      <c r="B181" s="699"/>
      <c r="C181" s="699"/>
      <c r="D181" s="699"/>
      <c r="E181" s="699"/>
      <c r="F181" s="70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1"/>
    </row>
    <row r="182" spans="1:50" ht="24.75" customHeight="1" x14ac:dyDescent="0.15">
      <c r="A182" s="698"/>
      <c r="B182" s="699"/>
      <c r="C182" s="699"/>
      <c r="D182" s="699"/>
      <c r="E182" s="699"/>
      <c r="F182" s="70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1"/>
    </row>
    <row r="183" spans="1:50" ht="24.75" customHeight="1" x14ac:dyDescent="0.15">
      <c r="A183" s="698"/>
      <c r="B183" s="699"/>
      <c r="C183" s="699"/>
      <c r="D183" s="699"/>
      <c r="E183" s="699"/>
      <c r="F183" s="70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1"/>
    </row>
    <row r="184" spans="1:50" ht="24.75" customHeight="1" x14ac:dyDescent="0.15">
      <c r="A184" s="698"/>
      <c r="B184" s="699"/>
      <c r="C184" s="699"/>
      <c r="D184" s="699"/>
      <c r="E184" s="699"/>
      <c r="F184" s="70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1"/>
    </row>
    <row r="185" spans="1:50" ht="24.75" customHeight="1" x14ac:dyDescent="0.15">
      <c r="A185" s="698"/>
      <c r="B185" s="699"/>
      <c r="C185" s="699"/>
      <c r="D185" s="699"/>
      <c r="E185" s="699"/>
      <c r="F185" s="70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1"/>
    </row>
    <row r="186" spans="1:50" ht="24.75" customHeight="1" thickBot="1" x14ac:dyDescent="0.2">
      <c r="A186" s="698"/>
      <c r="B186" s="699"/>
      <c r="C186" s="699"/>
      <c r="D186" s="699"/>
      <c r="E186" s="699"/>
      <c r="F186" s="700"/>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698"/>
      <c r="B187" s="699"/>
      <c r="C187" s="699"/>
      <c r="D187" s="699"/>
      <c r="E187" s="699"/>
      <c r="F187" s="700"/>
      <c r="G187" s="370" t="s">
        <v>398</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399</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698"/>
      <c r="B188" s="699"/>
      <c r="C188" s="699"/>
      <c r="D188" s="699"/>
      <c r="E188" s="699"/>
      <c r="F188" s="700"/>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5"/>
    </row>
    <row r="189" spans="1:50" ht="24.75" customHeight="1" x14ac:dyDescent="0.15">
      <c r="A189" s="698"/>
      <c r="B189" s="699"/>
      <c r="C189" s="699"/>
      <c r="D189" s="699"/>
      <c r="E189" s="699"/>
      <c r="F189" s="700"/>
      <c r="G189" s="355"/>
      <c r="H189" s="393"/>
      <c r="I189" s="393"/>
      <c r="J189" s="393"/>
      <c r="K189" s="394"/>
      <c r="L189" s="358"/>
      <c r="M189" s="476"/>
      <c r="N189" s="476"/>
      <c r="O189" s="476"/>
      <c r="P189" s="476"/>
      <c r="Q189" s="476"/>
      <c r="R189" s="476"/>
      <c r="S189" s="476"/>
      <c r="T189" s="476"/>
      <c r="U189" s="476"/>
      <c r="V189" s="476"/>
      <c r="W189" s="476"/>
      <c r="X189" s="477"/>
      <c r="Y189" s="390"/>
      <c r="Z189" s="391"/>
      <c r="AA189" s="391"/>
      <c r="AB189" s="392"/>
      <c r="AC189" s="355"/>
      <c r="AD189" s="393"/>
      <c r="AE189" s="393"/>
      <c r="AF189" s="393"/>
      <c r="AG189" s="394"/>
      <c r="AH189" s="358"/>
      <c r="AI189" s="476"/>
      <c r="AJ189" s="476"/>
      <c r="AK189" s="476"/>
      <c r="AL189" s="476"/>
      <c r="AM189" s="476"/>
      <c r="AN189" s="476"/>
      <c r="AO189" s="476"/>
      <c r="AP189" s="476"/>
      <c r="AQ189" s="476"/>
      <c r="AR189" s="476"/>
      <c r="AS189" s="476"/>
      <c r="AT189" s="477"/>
      <c r="AU189" s="390"/>
      <c r="AV189" s="391"/>
      <c r="AW189" s="391"/>
      <c r="AX189" s="478"/>
    </row>
    <row r="190" spans="1:50" ht="24.75" customHeight="1" x14ac:dyDescent="0.15">
      <c r="A190" s="698"/>
      <c r="B190" s="699"/>
      <c r="C190" s="699"/>
      <c r="D190" s="699"/>
      <c r="E190" s="699"/>
      <c r="F190" s="70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61"/>
    </row>
    <row r="191" spans="1:50" ht="24.75" customHeight="1" x14ac:dyDescent="0.15">
      <c r="A191" s="698"/>
      <c r="B191" s="699"/>
      <c r="C191" s="699"/>
      <c r="D191" s="699"/>
      <c r="E191" s="699"/>
      <c r="F191" s="70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61"/>
    </row>
    <row r="192" spans="1:50" ht="24.75" customHeight="1" x14ac:dyDescent="0.15">
      <c r="A192" s="698"/>
      <c r="B192" s="699"/>
      <c r="C192" s="699"/>
      <c r="D192" s="699"/>
      <c r="E192" s="699"/>
      <c r="F192" s="70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61"/>
    </row>
    <row r="193" spans="1:50" ht="24.75" customHeight="1" x14ac:dyDescent="0.15">
      <c r="A193" s="698"/>
      <c r="B193" s="699"/>
      <c r="C193" s="699"/>
      <c r="D193" s="699"/>
      <c r="E193" s="699"/>
      <c r="F193" s="70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61"/>
    </row>
    <row r="194" spans="1:50" ht="24.75" customHeight="1" x14ac:dyDescent="0.15">
      <c r="A194" s="698"/>
      <c r="B194" s="699"/>
      <c r="C194" s="699"/>
      <c r="D194" s="699"/>
      <c r="E194" s="699"/>
      <c r="F194" s="70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1"/>
    </row>
    <row r="195" spans="1:50" ht="24.75" customHeight="1" x14ac:dyDescent="0.15">
      <c r="A195" s="698"/>
      <c r="B195" s="699"/>
      <c r="C195" s="699"/>
      <c r="D195" s="699"/>
      <c r="E195" s="699"/>
      <c r="F195" s="70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1"/>
    </row>
    <row r="196" spans="1:50" ht="24.75" customHeight="1" x14ac:dyDescent="0.15">
      <c r="A196" s="698"/>
      <c r="B196" s="699"/>
      <c r="C196" s="699"/>
      <c r="D196" s="699"/>
      <c r="E196" s="699"/>
      <c r="F196" s="70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1"/>
    </row>
    <row r="197" spans="1:50" ht="24.75" customHeight="1" x14ac:dyDescent="0.15">
      <c r="A197" s="698"/>
      <c r="B197" s="699"/>
      <c r="C197" s="699"/>
      <c r="D197" s="699"/>
      <c r="E197" s="699"/>
      <c r="F197" s="70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1"/>
    </row>
    <row r="198" spans="1:50" ht="24.75" customHeight="1" x14ac:dyDescent="0.15">
      <c r="A198" s="698"/>
      <c r="B198" s="699"/>
      <c r="C198" s="699"/>
      <c r="D198" s="699"/>
      <c r="E198" s="699"/>
      <c r="F198" s="70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1"/>
    </row>
    <row r="199" spans="1:50" ht="24.75" customHeight="1" thickBot="1" x14ac:dyDescent="0.2">
      <c r="A199" s="698"/>
      <c r="B199" s="699"/>
      <c r="C199" s="699"/>
      <c r="D199" s="699"/>
      <c r="E199" s="699"/>
      <c r="F199" s="700"/>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698"/>
      <c r="B200" s="699"/>
      <c r="C200" s="699"/>
      <c r="D200" s="699"/>
      <c r="E200" s="699"/>
      <c r="F200" s="700"/>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400</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698"/>
      <c r="B201" s="699"/>
      <c r="C201" s="699"/>
      <c r="D201" s="699"/>
      <c r="E201" s="699"/>
      <c r="F201" s="700"/>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5"/>
    </row>
    <row r="202" spans="1:50" ht="24.75" customHeight="1" x14ac:dyDescent="0.15">
      <c r="A202" s="698"/>
      <c r="B202" s="699"/>
      <c r="C202" s="699"/>
      <c r="D202" s="699"/>
      <c r="E202" s="699"/>
      <c r="F202" s="700"/>
      <c r="G202" s="355"/>
      <c r="H202" s="393"/>
      <c r="I202" s="393"/>
      <c r="J202" s="393"/>
      <c r="K202" s="394"/>
      <c r="L202" s="358"/>
      <c r="M202" s="476"/>
      <c r="N202" s="476"/>
      <c r="O202" s="476"/>
      <c r="P202" s="476"/>
      <c r="Q202" s="476"/>
      <c r="R202" s="476"/>
      <c r="S202" s="476"/>
      <c r="T202" s="476"/>
      <c r="U202" s="476"/>
      <c r="V202" s="476"/>
      <c r="W202" s="476"/>
      <c r="X202" s="477"/>
      <c r="Y202" s="390"/>
      <c r="Z202" s="391"/>
      <c r="AA202" s="391"/>
      <c r="AB202" s="392"/>
      <c r="AC202" s="355"/>
      <c r="AD202" s="393"/>
      <c r="AE202" s="393"/>
      <c r="AF202" s="393"/>
      <c r="AG202" s="394"/>
      <c r="AH202" s="358"/>
      <c r="AI202" s="476"/>
      <c r="AJ202" s="476"/>
      <c r="AK202" s="476"/>
      <c r="AL202" s="476"/>
      <c r="AM202" s="476"/>
      <c r="AN202" s="476"/>
      <c r="AO202" s="476"/>
      <c r="AP202" s="476"/>
      <c r="AQ202" s="476"/>
      <c r="AR202" s="476"/>
      <c r="AS202" s="476"/>
      <c r="AT202" s="477"/>
      <c r="AU202" s="390"/>
      <c r="AV202" s="391"/>
      <c r="AW202" s="391"/>
      <c r="AX202" s="478"/>
    </row>
    <row r="203" spans="1:50" ht="24.75" customHeight="1" x14ac:dyDescent="0.15">
      <c r="A203" s="698"/>
      <c r="B203" s="699"/>
      <c r="C203" s="699"/>
      <c r="D203" s="699"/>
      <c r="E203" s="699"/>
      <c r="F203" s="70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61"/>
    </row>
    <row r="204" spans="1:50" ht="24.75" customHeight="1" x14ac:dyDescent="0.15">
      <c r="A204" s="698"/>
      <c r="B204" s="699"/>
      <c r="C204" s="699"/>
      <c r="D204" s="699"/>
      <c r="E204" s="699"/>
      <c r="F204" s="70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61"/>
    </row>
    <row r="205" spans="1:50" ht="24.75" customHeight="1" x14ac:dyDescent="0.15">
      <c r="A205" s="698"/>
      <c r="B205" s="699"/>
      <c r="C205" s="699"/>
      <c r="D205" s="699"/>
      <c r="E205" s="699"/>
      <c r="F205" s="70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61"/>
    </row>
    <row r="206" spans="1:50" ht="24.75" customHeight="1" x14ac:dyDescent="0.15">
      <c r="A206" s="698"/>
      <c r="B206" s="699"/>
      <c r="C206" s="699"/>
      <c r="D206" s="699"/>
      <c r="E206" s="699"/>
      <c r="F206" s="70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61"/>
    </row>
    <row r="207" spans="1:50" ht="24.75" customHeight="1" x14ac:dyDescent="0.15">
      <c r="A207" s="698"/>
      <c r="B207" s="699"/>
      <c r="C207" s="699"/>
      <c r="D207" s="699"/>
      <c r="E207" s="699"/>
      <c r="F207" s="70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1"/>
    </row>
    <row r="208" spans="1:50" ht="24.75" customHeight="1" x14ac:dyDescent="0.15">
      <c r="A208" s="698"/>
      <c r="B208" s="699"/>
      <c r="C208" s="699"/>
      <c r="D208" s="699"/>
      <c r="E208" s="699"/>
      <c r="F208" s="70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1"/>
    </row>
    <row r="209" spans="1:50" ht="24.75" customHeight="1" x14ac:dyDescent="0.15">
      <c r="A209" s="698"/>
      <c r="B209" s="699"/>
      <c r="C209" s="699"/>
      <c r="D209" s="699"/>
      <c r="E209" s="699"/>
      <c r="F209" s="70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1"/>
    </row>
    <row r="210" spans="1:50" ht="24.75" customHeight="1" x14ac:dyDescent="0.15">
      <c r="A210" s="698"/>
      <c r="B210" s="699"/>
      <c r="C210" s="699"/>
      <c r="D210" s="699"/>
      <c r="E210" s="699"/>
      <c r="F210" s="70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1"/>
    </row>
    <row r="211" spans="1:50" ht="24.75" customHeight="1" x14ac:dyDescent="0.15">
      <c r="A211" s="698"/>
      <c r="B211" s="699"/>
      <c r="C211" s="699"/>
      <c r="D211" s="699"/>
      <c r="E211" s="699"/>
      <c r="F211" s="70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1"/>
    </row>
    <row r="212" spans="1:50" ht="24.75" customHeight="1" thickBot="1" x14ac:dyDescent="0.2">
      <c r="A212" s="701"/>
      <c r="B212" s="702"/>
      <c r="C212" s="702"/>
      <c r="D212" s="702"/>
      <c r="E212" s="702"/>
      <c r="F212" s="703"/>
      <c r="G212" s="686" t="s">
        <v>22</v>
      </c>
      <c r="H212" s="687"/>
      <c r="I212" s="687"/>
      <c r="J212" s="687"/>
      <c r="K212" s="687"/>
      <c r="L212" s="688"/>
      <c r="M212" s="689"/>
      <c r="N212" s="689"/>
      <c r="O212" s="689"/>
      <c r="P212" s="689"/>
      <c r="Q212" s="689"/>
      <c r="R212" s="689"/>
      <c r="S212" s="689"/>
      <c r="T212" s="689"/>
      <c r="U212" s="689"/>
      <c r="V212" s="689"/>
      <c r="W212" s="689"/>
      <c r="X212" s="690"/>
      <c r="Y212" s="691">
        <f>SUM(Y202:AB211)</f>
        <v>0</v>
      </c>
      <c r="Z212" s="692"/>
      <c r="AA212" s="692"/>
      <c r="AB212" s="693"/>
      <c r="AC212" s="686" t="s">
        <v>22</v>
      </c>
      <c r="AD212" s="687"/>
      <c r="AE212" s="687"/>
      <c r="AF212" s="687"/>
      <c r="AG212" s="687"/>
      <c r="AH212" s="688"/>
      <c r="AI212" s="689"/>
      <c r="AJ212" s="689"/>
      <c r="AK212" s="689"/>
      <c r="AL212" s="689"/>
      <c r="AM212" s="689"/>
      <c r="AN212" s="689"/>
      <c r="AO212" s="689"/>
      <c r="AP212" s="689"/>
      <c r="AQ212" s="689"/>
      <c r="AR212" s="689"/>
      <c r="AS212" s="689"/>
      <c r="AT212" s="690"/>
      <c r="AU212" s="691">
        <f>SUM(AU202:AX211)</f>
        <v>0</v>
      </c>
      <c r="AV212" s="692"/>
      <c r="AW212" s="692"/>
      <c r="AX212" s="694"/>
    </row>
    <row r="213" spans="1:50" s="51" customFormat="1" ht="24.75" customHeight="1" thickBot="1" x14ac:dyDescent="0.2"/>
    <row r="214" spans="1:50" ht="30" customHeight="1" x14ac:dyDescent="0.15">
      <c r="A214" s="695" t="s">
        <v>34</v>
      </c>
      <c r="B214" s="696"/>
      <c r="C214" s="696"/>
      <c r="D214" s="696"/>
      <c r="E214" s="696"/>
      <c r="F214" s="697"/>
      <c r="G214" s="370" t="s">
        <v>401</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402</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698"/>
      <c r="B215" s="699"/>
      <c r="C215" s="699"/>
      <c r="D215" s="699"/>
      <c r="E215" s="699"/>
      <c r="F215" s="700"/>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5"/>
    </row>
    <row r="216" spans="1:50" ht="24.75" customHeight="1" x14ac:dyDescent="0.15">
      <c r="A216" s="698"/>
      <c r="B216" s="699"/>
      <c r="C216" s="699"/>
      <c r="D216" s="699"/>
      <c r="E216" s="699"/>
      <c r="F216" s="700"/>
      <c r="G216" s="355"/>
      <c r="H216" s="393"/>
      <c r="I216" s="393"/>
      <c r="J216" s="393"/>
      <c r="K216" s="394"/>
      <c r="L216" s="358"/>
      <c r="M216" s="476"/>
      <c r="N216" s="476"/>
      <c r="O216" s="476"/>
      <c r="P216" s="476"/>
      <c r="Q216" s="476"/>
      <c r="R216" s="476"/>
      <c r="S216" s="476"/>
      <c r="T216" s="476"/>
      <c r="U216" s="476"/>
      <c r="V216" s="476"/>
      <c r="W216" s="476"/>
      <c r="X216" s="477"/>
      <c r="Y216" s="390"/>
      <c r="Z216" s="391"/>
      <c r="AA216" s="391"/>
      <c r="AB216" s="392"/>
      <c r="AC216" s="355"/>
      <c r="AD216" s="393"/>
      <c r="AE216" s="393"/>
      <c r="AF216" s="393"/>
      <c r="AG216" s="394"/>
      <c r="AH216" s="358"/>
      <c r="AI216" s="476"/>
      <c r="AJ216" s="476"/>
      <c r="AK216" s="476"/>
      <c r="AL216" s="476"/>
      <c r="AM216" s="476"/>
      <c r="AN216" s="476"/>
      <c r="AO216" s="476"/>
      <c r="AP216" s="476"/>
      <c r="AQ216" s="476"/>
      <c r="AR216" s="476"/>
      <c r="AS216" s="476"/>
      <c r="AT216" s="477"/>
      <c r="AU216" s="390"/>
      <c r="AV216" s="391"/>
      <c r="AW216" s="391"/>
      <c r="AX216" s="478"/>
    </row>
    <row r="217" spans="1:50" ht="24.75" customHeight="1" x14ac:dyDescent="0.15">
      <c r="A217" s="698"/>
      <c r="B217" s="699"/>
      <c r="C217" s="699"/>
      <c r="D217" s="699"/>
      <c r="E217" s="699"/>
      <c r="F217" s="70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61"/>
    </row>
    <row r="218" spans="1:50" ht="24.75" customHeight="1" x14ac:dyDescent="0.15">
      <c r="A218" s="698"/>
      <c r="B218" s="699"/>
      <c r="C218" s="699"/>
      <c r="D218" s="699"/>
      <c r="E218" s="699"/>
      <c r="F218" s="70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61"/>
    </row>
    <row r="219" spans="1:50" ht="24.75" customHeight="1" x14ac:dyDescent="0.15">
      <c r="A219" s="698"/>
      <c r="B219" s="699"/>
      <c r="C219" s="699"/>
      <c r="D219" s="699"/>
      <c r="E219" s="699"/>
      <c r="F219" s="70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61"/>
    </row>
    <row r="220" spans="1:50" ht="24.75" customHeight="1" x14ac:dyDescent="0.15">
      <c r="A220" s="698"/>
      <c r="B220" s="699"/>
      <c r="C220" s="699"/>
      <c r="D220" s="699"/>
      <c r="E220" s="699"/>
      <c r="F220" s="70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1"/>
    </row>
    <row r="221" spans="1:50" ht="24.75" customHeight="1" x14ac:dyDescent="0.15">
      <c r="A221" s="698"/>
      <c r="B221" s="699"/>
      <c r="C221" s="699"/>
      <c r="D221" s="699"/>
      <c r="E221" s="699"/>
      <c r="F221" s="70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1"/>
    </row>
    <row r="222" spans="1:50" ht="24.75" customHeight="1" x14ac:dyDescent="0.15">
      <c r="A222" s="698"/>
      <c r="B222" s="699"/>
      <c r="C222" s="699"/>
      <c r="D222" s="699"/>
      <c r="E222" s="699"/>
      <c r="F222" s="70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1"/>
    </row>
    <row r="223" spans="1:50" ht="24.75" customHeight="1" x14ac:dyDescent="0.15">
      <c r="A223" s="698"/>
      <c r="B223" s="699"/>
      <c r="C223" s="699"/>
      <c r="D223" s="699"/>
      <c r="E223" s="699"/>
      <c r="F223" s="70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1"/>
    </row>
    <row r="224" spans="1:50" ht="24.75" customHeight="1" x14ac:dyDescent="0.15">
      <c r="A224" s="698"/>
      <c r="B224" s="699"/>
      <c r="C224" s="699"/>
      <c r="D224" s="699"/>
      <c r="E224" s="699"/>
      <c r="F224" s="70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1"/>
    </row>
    <row r="225" spans="1:50" ht="24.75" customHeight="1" x14ac:dyDescent="0.15">
      <c r="A225" s="698"/>
      <c r="B225" s="699"/>
      <c r="C225" s="699"/>
      <c r="D225" s="699"/>
      <c r="E225" s="699"/>
      <c r="F225" s="70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1"/>
    </row>
    <row r="226" spans="1:50" ht="24.75" customHeight="1" thickBot="1" x14ac:dyDescent="0.2">
      <c r="A226" s="698"/>
      <c r="B226" s="699"/>
      <c r="C226" s="699"/>
      <c r="D226" s="699"/>
      <c r="E226" s="699"/>
      <c r="F226" s="700"/>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698"/>
      <c r="B227" s="699"/>
      <c r="C227" s="699"/>
      <c r="D227" s="699"/>
      <c r="E227" s="699"/>
      <c r="F227" s="700"/>
      <c r="G227" s="370" t="s">
        <v>403</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404</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698"/>
      <c r="B228" s="699"/>
      <c r="C228" s="699"/>
      <c r="D228" s="699"/>
      <c r="E228" s="699"/>
      <c r="F228" s="700"/>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5"/>
    </row>
    <row r="229" spans="1:50" ht="24.75" customHeight="1" x14ac:dyDescent="0.15">
      <c r="A229" s="698"/>
      <c r="B229" s="699"/>
      <c r="C229" s="699"/>
      <c r="D229" s="699"/>
      <c r="E229" s="699"/>
      <c r="F229" s="700"/>
      <c r="G229" s="355"/>
      <c r="H229" s="393"/>
      <c r="I229" s="393"/>
      <c r="J229" s="393"/>
      <c r="K229" s="394"/>
      <c r="L229" s="358"/>
      <c r="M229" s="476"/>
      <c r="N229" s="476"/>
      <c r="O229" s="476"/>
      <c r="P229" s="476"/>
      <c r="Q229" s="476"/>
      <c r="R229" s="476"/>
      <c r="S229" s="476"/>
      <c r="T229" s="476"/>
      <c r="U229" s="476"/>
      <c r="V229" s="476"/>
      <c r="W229" s="476"/>
      <c r="X229" s="477"/>
      <c r="Y229" s="390"/>
      <c r="Z229" s="391"/>
      <c r="AA229" s="391"/>
      <c r="AB229" s="392"/>
      <c r="AC229" s="355"/>
      <c r="AD229" s="393"/>
      <c r="AE229" s="393"/>
      <c r="AF229" s="393"/>
      <c r="AG229" s="394"/>
      <c r="AH229" s="358"/>
      <c r="AI229" s="476"/>
      <c r="AJ229" s="476"/>
      <c r="AK229" s="476"/>
      <c r="AL229" s="476"/>
      <c r="AM229" s="476"/>
      <c r="AN229" s="476"/>
      <c r="AO229" s="476"/>
      <c r="AP229" s="476"/>
      <c r="AQ229" s="476"/>
      <c r="AR229" s="476"/>
      <c r="AS229" s="476"/>
      <c r="AT229" s="477"/>
      <c r="AU229" s="390"/>
      <c r="AV229" s="391"/>
      <c r="AW229" s="391"/>
      <c r="AX229" s="478"/>
    </row>
    <row r="230" spans="1:50" ht="24.75" customHeight="1" x14ac:dyDescent="0.15">
      <c r="A230" s="698"/>
      <c r="B230" s="699"/>
      <c r="C230" s="699"/>
      <c r="D230" s="699"/>
      <c r="E230" s="699"/>
      <c r="F230" s="70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61"/>
    </row>
    <row r="231" spans="1:50" ht="24.75" customHeight="1" x14ac:dyDescent="0.15">
      <c r="A231" s="698"/>
      <c r="B231" s="699"/>
      <c r="C231" s="699"/>
      <c r="D231" s="699"/>
      <c r="E231" s="699"/>
      <c r="F231" s="70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61"/>
    </row>
    <row r="232" spans="1:50" ht="24.75" customHeight="1" x14ac:dyDescent="0.15">
      <c r="A232" s="698"/>
      <c r="B232" s="699"/>
      <c r="C232" s="699"/>
      <c r="D232" s="699"/>
      <c r="E232" s="699"/>
      <c r="F232" s="70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61"/>
    </row>
    <row r="233" spans="1:50" ht="24.75" customHeight="1" x14ac:dyDescent="0.15">
      <c r="A233" s="698"/>
      <c r="B233" s="699"/>
      <c r="C233" s="699"/>
      <c r="D233" s="699"/>
      <c r="E233" s="699"/>
      <c r="F233" s="70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61"/>
    </row>
    <row r="234" spans="1:50" ht="24.75" customHeight="1" x14ac:dyDescent="0.15">
      <c r="A234" s="698"/>
      <c r="B234" s="699"/>
      <c r="C234" s="699"/>
      <c r="D234" s="699"/>
      <c r="E234" s="699"/>
      <c r="F234" s="70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61"/>
    </row>
    <row r="235" spans="1:50" ht="24.75" customHeight="1" x14ac:dyDescent="0.15">
      <c r="A235" s="698"/>
      <c r="B235" s="699"/>
      <c r="C235" s="699"/>
      <c r="D235" s="699"/>
      <c r="E235" s="699"/>
      <c r="F235" s="70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61"/>
    </row>
    <row r="236" spans="1:50" ht="24.75" customHeight="1" x14ac:dyDescent="0.15">
      <c r="A236" s="698"/>
      <c r="B236" s="699"/>
      <c r="C236" s="699"/>
      <c r="D236" s="699"/>
      <c r="E236" s="699"/>
      <c r="F236" s="70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61"/>
    </row>
    <row r="237" spans="1:50" ht="24.75" customHeight="1" x14ac:dyDescent="0.15">
      <c r="A237" s="698"/>
      <c r="B237" s="699"/>
      <c r="C237" s="699"/>
      <c r="D237" s="699"/>
      <c r="E237" s="699"/>
      <c r="F237" s="70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61"/>
    </row>
    <row r="238" spans="1:50" ht="24.75" customHeight="1" x14ac:dyDescent="0.15">
      <c r="A238" s="698"/>
      <c r="B238" s="699"/>
      <c r="C238" s="699"/>
      <c r="D238" s="699"/>
      <c r="E238" s="699"/>
      <c r="F238" s="70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61"/>
    </row>
    <row r="239" spans="1:50" ht="24.75" customHeight="1" thickBot="1" x14ac:dyDescent="0.2">
      <c r="A239" s="698"/>
      <c r="B239" s="699"/>
      <c r="C239" s="699"/>
      <c r="D239" s="699"/>
      <c r="E239" s="699"/>
      <c r="F239" s="700"/>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698"/>
      <c r="B240" s="699"/>
      <c r="C240" s="699"/>
      <c r="D240" s="699"/>
      <c r="E240" s="699"/>
      <c r="F240" s="700"/>
      <c r="G240" s="370" t="s">
        <v>405</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406</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698"/>
      <c r="B241" s="699"/>
      <c r="C241" s="699"/>
      <c r="D241" s="699"/>
      <c r="E241" s="699"/>
      <c r="F241" s="700"/>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5"/>
    </row>
    <row r="242" spans="1:50" ht="24.75" customHeight="1" x14ac:dyDescent="0.15">
      <c r="A242" s="698"/>
      <c r="B242" s="699"/>
      <c r="C242" s="699"/>
      <c r="D242" s="699"/>
      <c r="E242" s="699"/>
      <c r="F242" s="700"/>
      <c r="G242" s="355"/>
      <c r="H242" s="393"/>
      <c r="I242" s="393"/>
      <c r="J242" s="393"/>
      <c r="K242" s="394"/>
      <c r="L242" s="358"/>
      <c r="M242" s="476"/>
      <c r="N242" s="476"/>
      <c r="O242" s="476"/>
      <c r="P242" s="476"/>
      <c r="Q242" s="476"/>
      <c r="R242" s="476"/>
      <c r="S242" s="476"/>
      <c r="T242" s="476"/>
      <c r="U242" s="476"/>
      <c r="V242" s="476"/>
      <c r="W242" s="476"/>
      <c r="X242" s="477"/>
      <c r="Y242" s="390"/>
      <c r="Z242" s="391"/>
      <c r="AA242" s="391"/>
      <c r="AB242" s="392"/>
      <c r="AC242" s="355"/>
      <c r="AD242" s="393"/>
      <c r="AE242" s="393"/>
      <c r="AF242" s="393"/>
      <c r="AG242" s="394"/>
      <c r="AH242" s="358"/>
      <c r="AI242" s="476"/>
      <c r="AJ242" s="476"/>
      <c r="AK242" s="476"/>
      <c r="AL242" s="476"/>
      <c r="AM242" s="476"/>
      <c r="AN242" s="476"/>
      <c r="AO242" s="476"/>
      <c r="AP242" s="476"/>
      <c r="AQ242" s="476"/>
      <c r="AR242" s="476"/>
      <c r="AS242" s="476"/>
      <c r="AT242" s="477"/>
      <c r="AU242" s="390"/>
      <c r="AV242" s="391"/>
      <c r="AW242" s="391"/>
      <c r="AX242" s="478"/>
    </row>
    <row r="243" spans="1:50" ht="24.75" customHeight="1" x14ac:dyDescent="0.15">
      <c r="A243" s="698"/>
      <c r="B243" s="699"/>
      <c r="C243" s="699"/>
      <c r="D243" s="699"/>
      <c r="E243" s="699"/>
      <c r="F243" s="70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61"/>
    </row>
    <row r="244" spans="1:50" ht="24.75" customHeight="1" x14ac:dyDescent="0.15">
      <c r="A244" s="698"/>
      <c r="B244" s="699"/>
      <c r="C244" s="699"/>
      <c r="D244" s="699"/>
      <c r="E244" s="699"/>
      <c r="F244" s="70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61"/>
    </row>
    <row r="245" spans="1:50" ht="24.75" customHeight="1" x14ac:dyDescent="0.15">
      <c r="A245" s="698"/>
      <c r="B245" s="699"/>
      <c r="C245" s="699"/>
      <c r="D245" s="699"/>
      <c r="E245" s="699"/>
      <c r="F245" s="70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61"/>
    </row>
    <row r="246" spans="1:50" ht="24.75" customHeight="1" x14ac:dyDescent="0.15">
      <c r="A246" s="698"/>
      <c r="B246" s="699"/>
      <c r="C246" s="699"/>
      <c r="D246" s="699"/>
      <c r="E246" s="699"/>
      <c r="F246" s="70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61"/>
    </row>
    <row r="247" spans="1:50" ht="24.75" customHeight="1" x14ac:dyDescent="0.15">
      <c r="A247" s="698"/>
      <c r="B247" s="699"/>
      <c r="C247" s="699"/>
      <c r="D247" s="699"/>
      <c r="E247" s="699"/>
      <c r="F247" s="70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61"/>
    </row>
    <row r="248" spans="1:50" ht="24.75" customHeight="1" x14ac:dyDescent="0.15">
      <c r="A248" s="698"/>
      <c r="B248" s="699"/>
      <c r="C248" s="699"/>
      <c r="D248" s="699"/>
      <c r="E248" s="699"/>
      <c r="F248" s="70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61"/>
    </row>
    <row r="249" spans="1:50" ht="24.75" customHeight="1" x14ac:dyDescent="0.15">
      <c r="A249" s="698"/>
      <c r="B249" s="699"/>
      <c r="C249" s="699"/>
      <c r="D249" s="699"/>
      <c r="E249" s="699"/>
      <c r="F249" s="70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61"/>
    </row>
    <row r="250" spans="1:50" ht="24.75" customHeight="1" x14ac:dyDescent="0.15">
      <c r="A250" s="698"/>
      <c r="B250" s="699"/>
      <c r="C250" s="699"/>
      <c r="D250" s="699"/>
      <c r="E250" s="699"/>
      <c r="F250" s="70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61"/>
    </row>
    <row r="251" spans="1:50" ht="24.75" customHeight="1" x14ac:dyDescent="0.15">
      <c r="A251" s="698"/>
      <c r="B251" s="699"/>
      <c r="C251" s="699"/>
      <c r="D251" s="699"/>
      <c r="E251" s="699"/>
      <c r="F251" s="70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61"/>
    </row>
    <row r="252" spans="1:50" ht="24.75" customHeight="1" thickBot="1" x14ac:dyDescent="0.2">
      <c r="A252" s="698"/>
      <c r="B252" s="699"/>
      <c r="C252" s="699"/>
      <c r="D252" s="699"/>
      <c r="E252" s="699"/>
      <c r="F252" s="700"/>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698"/>
      <c r="B253" s="699"/>
      <c r="C253" s="699"/>
      <c r="D253" s="699"/>
      <c r="E253" s="699"/>
      <c r="F253" s="700"/>
      <c r="G253" s="370" t="s">
        <v>407</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408</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698"/>
      <c r="B254" s="699"/>
      <c r="C254" s="699"/>
      <c r="D254" s="699"/>
      <c r="E254" s="699"/>
      <c r="F254" s="700"/>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5"/>
    </row>
    <row r="255" spans="1:50" ht="24.75" customHeight="1" x14ac:dyDescent="0.15">
      <c r="A255" s="698"/>
      <c r="B255" s="699"/>
      <c r="C255" s="699"/>
      <c r="D255" s="699"/>
      <c r="E255" s="699"/>
      <c r="F255" s="700"/>
      <c r="G255" s="355"/>
      <c r="H255" s="393"/>
      <c r="I255" s="393"/>
      <c r="J255" s="393"/>
      <c r="K255" s="394"/>
      <c r="L255" s="358"/>
      <c r="M255" s="476"/>
      <c r="N255" s="476"/>
      <c r="O255" s="476"/>
      <c r="P255" s="476"/>
      <c r="Q255" s="476"/>
      <c r="R255" s="476"/>
      <c r="S255" s="476"/>
      <c r="T255" s="476"/>
      <c r="U255" s="476"/>
      <c r="V255" s="476"/>
      <c r="W255" s="476"/>
      <c r="X255" s="477"/>
      <c r="Y255" s="390"/>
      <c r="Z255" s="391"/>
      <c r="AA255" s="391"/>
      <c r="AB255" s="392"/>
      <c r="AC255" s="355"/>
      <c r="AD255" s="393"/>
      <c r="AE255" s="393"/>
      <c r="AF255" s="393"/>
      <c r="AG255" s="394"/>
      <c r="AH255" s="358"/>
      <c r="AI255" s="476"/>
      <c r="AJ255" s="476"/>
      <c r="AK255" s="476"/>
      <c r="AL255" s="476"/>
      <c r="AM255" s="476"/>
      <c r="AN255" s="476"/>
      <c r="AO255" s="476"/>
      <c r="AP255" s="476"/>
      <c r="AQ255" s="476"/>
      <c r="AR255" s="476"/>
      <c r="AS255" s="476"/>
      <c r="AT255" s="477"/>
      <c r="AU255" s="390"/>
      <c r="AV255" s="391"/>
      <c r="AW255" s="391"/>
      <c r="AX255" s="478"/>
    </row>
    <row r="256" spans="1:50" ht="24.75" customHeight="1" x14ac:dyDescent="0.15">
      <c r="A256" s="698"/>
      <c r="B256" s="699"/>
      <c r="C256" s="699"/>
      <c r="D256" s="699"/>
      <c r="E256" s="699"/>
      <c r="F256" s="70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61"/>
    </row>
    <row r="257" spans="1:50" ht="24.75" customHeight="1" x14ac:dyDescent="0.15">
      <c r="A257" s="698"/>
      <c r="B257" s="699"/>
      <c r="C257" s="699"/>
      <c r="D257" s="699"/>
      <c r="E257" s="699"/>
      <c r="F257" s="70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61"/>
    </row>
    <row r="258" spans="1:50" ht="24.75" customHeight="1" x14ac:dyDescent="0.15">
      <c r="A258" s="698"/>
      <c r="B258" s="699"/>
      <c r="C258" s="699"/>
      <c r="D258" s="699"/>
      <c r="E258" s="699"/>
      <c r="F258" s="70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61"/>
    </row>
    <row r="259" spans="1:50" ht="24.75" customHeight="1" x14ac:dyDescent="0.15">
      <c r="A259" s="698"/>
      <c r="B259" s="699"/>
      <c r="C259" s="699"/>
      <c r="D259" s="699"/>
      <c r="E259" s="699"/>
      <c r="F259" s="70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61"/>
    </row>
    <row r="260" spans="1:50" ht="24.75" customHeight="1" x14ac:dyDescent="0.15">
      <c r="A260" s="698"/>
      <c r="B260" s="699"/>
      <c r="C260" s="699"/>
      <c r="D260" s="699"/>
      <c r="E260" s="699"/>
      <c r="F260" s="70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61"/>
    </row>
    <row r="261" spans="1:50" ht="24.75" customHeight="1" x14ac:dyDescent="0.15">
      <c r="A261" s="698"/>
      <c r="B261" s="699"/>
      <c r="C261" s="699"/>
      <c r="D261" s="699"/>
      <c r="E261" s="699"/>
      <c r="F261" s="70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61"/>
    </row>
    <row r="262" spans="1:50" ht="24.75" customHeight="1" x14ac:dyDescent="0.15">
      <c r="A262" s="698"/>
      <c r="B262" s="699"/>
      <c r="C262" s="699"/>
      <c r="D262" s="699"/>
      <c r="E262" s="699"/>
      <c r="F262" s="70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61"/>
    </row>
    <row r="263" spans="1:50" ht="24.75" customHeight="1" x14ac:dyDescent="0.15">
      <c r="A263" s="698"/>
      <c r="B263" s="699"/>
      <c r="C263" s="699"/>
      <c r="D263" s="699"/>
      <c r="E263" s="699"/>
      <c r="F263" s="70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61"/>
    </row>
    <row r="264" spans="1:50" ht="24.75" customHeight="1" x14ac:dyDescent="0.15">
      <c r="A264" s="698"/>
      <c r="B264" s="699"/>
      <c r="C264" s="699"/>
      <c r="D264" s="699"/>
      <c r="E264" s="699"/>
      <c r="F264" s="70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61"/>
    </row>
    <row r="265" spans="1:50" ht="24.75" customHeight="1" thickBot="1" x14ac:dyDescent="0.2">
      <c r="A265" s="701"/>
      <c r="B265" s="702"/>
      <c r="C265" s="702"/>
      <c r="D265" s="702"/>
      <c r="E265" s="702"/>
      <c r="F265" s="703"/>
      <c r="G265" s="686" t="s">
        <v>22</v>
      </c>
      <c r="H265" s="687"/>
      <c r="I265" s="687"/>
      <c r="J265" s="687"/>
      <c r="K265" s="687"/>
      <c r="L265" s="688"/>
      <c r="M265" s="689"/>
      <c r="N265" s="689"/>
      <c r="O265" s="689"/>
      <c r="P265" s="689"/>
      <c r="Q265" s="689"/>
      <c r="R265" s="689"/>
      <c r="S265" s="689"/>
      <c r="T265" s="689"/>
      <c r="U265" s="689"/>
      <c r="V265" s="689"/>
      <c r="W265" s="689"/>
      <c r="X265" s="690"/>
      <c r="Y265" s="691">
        <f>SUM(Y255:AB264)</f>
        <v>0</v>
      </c>
      <c r="Z265" s="692"/>
      <c r="AA265" s="692"/>
      <c r="AB265" s="693"/>
      <c r="AC265" s="686" t="s">
        <v>22</v>
      </c>
      <c r="AD265" s="687"/>
      <c r="AE265" s="687"/>
      <c r="AF265" s="687"/>
      <c r="AG265" s="687"/>
      <c r="AH265" s="688"/>
      <c r="AI265" s="689"/>
      <c r="AJ265" s="689"/>
      <c r="AK265" s="689"/>
      <c r="AL265" s="689"/>
      <c r="AM265" s="689"/>
      <c r="AN265" s="689"/>
      <c r="AO265" s="689"/>
      <c r="AP265" s="689"/>
      <c r="AQ265" s="689"/>
      <c r="AR265" s="689"/>
      <c r="AS265" s="689"/>
      <c r="AT265" s="690"/>
      <c r="AU265" s="691">
        <f>SUM(AU255:AX264)</f>
        <v>0</v>
      </c>
      <c r="AV265" s="692"/>
      <c r="AW265" s="692"/>
      <c r="AX265" s="69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8" t="s">
        <v>33</v>
      </c>
      <c r="AL3" s="242"/>
      <c r="AM3" s="242"/>
      <c r="AN3" s="242"/>
      <c r="AO3" s="242"/>
      <c r="AP3" s="242"/>
      <c r="AQ3" s="242" t="s">
        <v>23</v>
      </c>
      <c r="AR3" s="242"/>
      <c r="AS3" s="242"/>
      <c r="AT3" s="242"/>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8" t="s">
        <v>33</v>
      </c>
      <c r="AL36" s="242"/>
      <c r="AM36" s="242"/>
      <c r="AN36" s="242"/>
      <c r="AO36" s="242"/>
      <c r="AP36" s="242"/>
      <c r="AQ36" s="242" t="s">
        <v>23</v>
      </c>
      <c r="AR36" s="242"/>
      <c r="AS36" s="242"/>
      <c r="AT36" s="242"/>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8" t="s">
        <v>33</v>
      </c>
      <c r="AL69" s="242"/>
      <c r="AM69" s="242"/>
      <c r="AN69" s="242"/>
      <c r="AO69" s="242"/>
      <c r="AP69" s="242"/>
      <c r="AQ69" s="242" t="s">
        <v>23</v>
      </c>
      <c r="AR69" s="242"/>
      <c r="AS69" s="242"/>
      <c r="AT69" s="242"/>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8" t="s">
        <v>33</v>
      </c>
      <c r="AL102" s="242"/>
      <c r="AM102" s="242"/>
      <c r="AN102" s="242"/>
      <c r="AO102" s="242"/>
      <c r="AP102" s="242"/>
      <c r="AQ102" s="242" t="s">
        <v>23</v>
      </c>
      <c r="AR102" s="242"/>
      <c r="AS102" s="242"/>
      <c r="AT102" s="242"/>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8" t="s">
        <v>413</v>
      </c>
      <c r="AL135" s="242"/>
      <c r="AM135" s="242"/>
      <c r="AN135" s="242"/>
      <c r="AO135" s="242"/>
      <c r="AP135" s="242"/>
      <c r="AQ135" s="242" t="s">
        <v>23</v>
      </c>
      <c r="AR135" s="242"/>
      <c r="AS135" s="242"/>
      <c r="AT135" s="242"/>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8" t="s">
        <v>413</v>
      </c>
      <c r="AL168" s="242"/>
      <c r="AM168" s="242"/>
      <c r="AN168" s="242"/>
      <c r="AO168" s="242"/>
      <c r="AP168" s="242"/>
      <c r="AQ168" s="242" t="s">
        <v>23</v>
      </c>
      <c r="AR168" s="242"/>
      <c r="AS168" s="242"/>
      <c r="AT168" s="242"/>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8" t="s">
        <v>413</v>
      </c>
      <c r="AL201" s="242"/>
      <c r="AM201" s="242"/>
      <c r="AN201" s="242"/>
      <c r="AO201" s="242"/>
      <c r="AP201" s="242"/>
      <c r="AQ201" s="242" t="s">
        <v>23</v>
      </c>
      <c r="AR201" s="242"/>
      <c r="AS201" s="242"/>
      <c r="AT201" s="242"/>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8" t="s">
        <v>428</v>
      </c>
      <c r="AL234" s="242"/>
      <c r="AM234" s="242"/>
      <c r="AN234" s="242"/>
      <c r="AO234" s="242"/>
      <c r="AP234" s="242"/>
      <c r="AQ234" s="242" t="s">
        <v>23</v>
      </c>
      <c r="AR234" s="242"/>
      <c r="AS234" s="242"/>
      <c r="AT234" s="242"/>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8" t="s">
        <v>413</v>
      </c>
      <c r="AL267" s="242"/>
      <c r="AM267" s="242"/>
      <c r="AN267" s="242"/>
      <c r="AO267" s="242"/>
      <c r="AP267" s="242"/>
      <c r="AQ267" s="242" t="s">
        <v>23</v>
      </c>
      <c r="AR267" s="242"/>
      <c r="AS267" s="242"/>
      <c r="AT267" s="242"/>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8" t="s">
        <v>33</v>
      </c>
      <c r="AL300" s="242"/>
      <c r="AM300" s="242"/>
      <c r="AN300" s="242"/>
      <c r="AO300" s="242"/>
      <c r="AP300" s="242"/>
      <c r="AQ300" s="242" t="s">
        <v>23</v>
      </c>
      <c r="AR300" s="242"/>
      <c r="AS300" s="242"/>
      <c r="AT300" s="242"/>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8" t="s">
        <v>413</v>
      </c>
      <c r="AL333" s="242"/>
      <c r="AM333" s="242"/>
      <c r="AN333" s="242"/>
      <c r="AO333" s="242"/>
      <c r="AP333" s="242"/>
      <c r="AQ333" s="242" t="s">
        <v>23</v>
      </c>
      <c r="AR333" s="242"/>
      <c r="AS333" s="242"/>
      <c r="AT333" s="242"/>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8" t="s">
        <v>33</v>
      </c>
      <c r="AL366" s="242"/>
      <c r="AM366" s="242"/>
      <c r="AN366" s="242"/>
      <c r="AO366" s="242"/>
      <c r="AP366" s="242"/>
      <c r="AQ366" s="242" t="s">
        <v>23</v>
      </c>
      <c r="AR366" s="242"/>
      <c r="AS366" s="242"/>
      <c r="AT366" s="242"/>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8" t="s">
        <v>413</v>
      </c>
      <c r="AL399" s="242"/>
      <c r="AM399" s="242"/>
      <c r="AN399" s="242"/>
      <c r="AO399" s="242"/>
      <c r="AP399" s="242"/>
      <c r="AQ399" s="242" t="s">
        <v>23</v>
      </c>
      <c r="AR399" s="242"/>
      <c r="AS399" s="242"/>
      <c r="AT399" s="242"/>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8" t="s">
        <v>33</v>
      </c>
      <c r="AL432" s="242"/>
      <c r="AM432" s="242"/>
      <c r="AN432" s="242"/>
      <c r="AO432" s="242"/>
      <c r="AP432" s="242"/>
      <c r="AQ432" s="242" t="s">
        <v>23</v>
      </c>
      <c r="AR432" s="242"/>
      <c r="AS432" s="242"/>
      <c r="AT432" s="242"/>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8" t="s">
        <v>33</v>
      </c>
      <c r="AL465" s="242"/>
      <c r="AM465" s="242"/>
      <c r="AN465" s="242"/>
      <c r="AO465" s="242"/>
      <c r="AP465" s="242"/>
      <c r="AQ465" s="242" t="s">
        <v>23</v>
      </c>
      <c r="AR465" s="242"/>
      <c r="AS465" s="242"/>
      <c r="AT465" s="242"/>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8" t="s">
        <v>33</v>
      </c>
      <c r="AL498" s="242"/>
      <c r="AM498" s="242"/>
      <c r="AN498" s="242"/>
      <c r="AO498" s="242"/>
      <c r="AP498" s="242"/>
      <c r="AQ498" s="242" t="s">
        <v>23</v>
      </c>
      <c r="AR498" s="242"/>
      <c r="AS498" s="242"/>
      <c r="AT498" s="242"/>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8" t="s">
        <v>413</v>
      </c>
      <c r="AL531" s="242"/>
      <c r="AM531" s="242"/>
      <c r="AN531" s="242"/>
      <c r="AO531" s="242"/>
      <c r="AP531" s="242"/>
      <c r="AQ531" s="242" t="s">
        <v>23</v>
      </c>
      <c r="AR531" s="242"/>
      <c r="AS531" s="242"/>
      <c r="AT531" s="242"/>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8" t="s">
        <v>33</v>
      </c>
      <c r="AL564" s="242"/>
      <c r="AM564" s="242"/>
      <c r="AN564" s="242"/>
      <c r="AO564" s="242"/>
      <c r="AP564" s="242"/>
      <c r="AQ564" s="242" t="s">
        <v>23</v>
      </c>
      <c r="AR564" s="242"/>
      <c r="AS564" s="242"/>
      <c r="AT564" s="242"/>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8" t="s">
        <v>413</v>
      </c>
      <c r="AL597" s="242"/>
      <c r="AM597" s="242"/>
      <c r="AN597" s="242"/>
      <c r="AO597" s="242"/>
      <c r="AP597" s="242"/>
      <c r="AQ597" s="242" t="s">
        <v>23</v>
      </c>
      <c r="AR597" s="242"/>
      <c r="AS597" s="242"/>
      <c r="AT597" s="242"/>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8" t="s">
        <v>33</v>
      </c>
      <c r="AL630" s="242"/>
      <c r="AM630" s="242"/>
      <c r="AN630" s="242"/>
      <c r="AO630" s="242"/>
      <c r="AP630" s="242"/>
      <c r="AQ630" s="242" t="s">
        <v>23</v>
      </c>
      <c r="AR630" s="242"/>
      <c r="AS630" s="242"/>
      <c r="AT630" s="242"/>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8" t="s">
        <v>413</v>
      </c>
      <c r="AL663" s="242"/>
      <c r="AM663" s="242"/>
      <c r="AN663" s="242"/>
      <c r="AO663" s="242"/>
      <c r="AP663" s="242"/>
      <c r="AQ663" s="242" t="s">
        <v>23</v>
      </c>
      <c r="AR663" s="242"/>
      <c r="AS663" s="242"/>
      <c r="AT663" s="242"/>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8" t="s">
        <v>413</v>
      </c>
      <c r="AL696" s="242"/>
      <c r="AM696" s="242"/>
      <c r="AN696" s="242"/>
      <c r="AO696" s="242"/>
      <c r="AP696" s="242"/>
      <c r="AQ696" s="242" t="s">
        <v>23</v>
      </c>
      <c r="AR696" s="242"/>
      <c r="AS696" s="242"/>
      <c r="AT696" s="242"/>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8" t="s">
        <v>33</v>
      </c>
      <c r="AL729" s="242"/>
      <c r="AM729" s="242"/>
      <c r="AN729" s="242"/>
      <c r="AO729" s="242"/>
      <c r="AP729" s="242"/>
      <c r="AQ729" s="242" t="s">
        <v>23</v>
      </c>
      <c r="AR729" s="242"/>
      <c r="AS729" s="242"/>
      <c r="AT729" s="242"/>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8" t="s">
        <v>413</v>
      </c>
      <c r="AL762" s="242"/>
      <c r="AM762" s="242"/>
      <c r="AN762" s="242"/>
      <c r="AO762" s="242"/>
      <c r="AP762" s="242"/>
      <c r="AQ762" s="242" t="s">
        <v>23</v>
      </c>
      <c r="AR762" s="242"/>
      <c r="AS762" s="242"/>
      <c r="AT762" s="242"/>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8" t="s">
        <v>33</v>
      </c>
      <c r="AL795" s="242"/>
      <c r="AM795" s="242"/>
      <c r="AN795" s="242"/>
      <c r="AO795" s="242"/>
      <c r="AP795" s="242"/>
      <c r="AQ795" s="242" t="s">
        <v>23</v>
      </c>
      <c r="AR795" s="242"/>
      <c r="AS795" s="242"/>
      <c r="AT795" s="242"/>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8" t="s">
        <v>33</v>
      </c>
      <c r="AL828" s="242"/>
      <c r="AM828" s="242"/>
      <c r="AN828" s="242"/>
      <c r="AO828" s="242"/>
      <c r="AP828" s="242"/>
      <c r="AQ828" s="242" t="s">
        <v>23</v>
      </c>
      <c r="AR828" s="242"/>
      <c r="AS828" s="242"/>
      <c r="AT828" s="242"/>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8" t="s">
        <v>413</v>
      </c>
      <c r="AL861" s="242"/>
      <c r="AM861" s="242"/>
      <c r="AN861" s="242"/>
      <c r="AO861" s="242"/>
      <c r="AP861" s="242"/>
      <c r="AQ861" s="242" t="s">
        <v>23</v>
      </c>
      <c r="AR861" s="242"/>
      <c r="AS861" s="242"/>
      <c r="AT861" s="242"/>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8" t="s">
        <v>413</v>
      </c>
      <c r="AL894" s="242"/>
      <c r="AM894" s="242"/>
      <c r="AN894" s="242"/>
      <c r="AO894" s="242"/>
      <c r="AP894" s="242"/>
      <c r="AQ894" s="242" t="s">
        <v>23</v>
      </c>
      <c r="AR894" s="242"/>
      <c r="AS894" s="242"/>
      <c r="AT894" s="242"/>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8" t="s">
        <v>33</v>
      </c>
      <c r="AL927" s="242"/>
      <c r="AM927" s="242"/>
      <c r="AN927" s="242"/>
      <c r="AO927" s="242"/>
      <c r="AP927" s="242"/>
      <c r="AQ927" s="242" t="s">
        <v>23</v>
      </c>
      <c r="AR927" s="242"/>
      <c r="AS927" s="242"/>
      <c r="AT927" s="242"/>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8" t="s">
        <v>33</v>
      </c>
      <c r="AL960" s="242"/>
      <c r="AM960" s="242"/>
      <c r="AN960" s="242"/>
      <c r="AO960" s="242"/>
      <c r="AP960" s="242"/>
      <c r="AQ960" s="242" t="s">
        <v>23</v>
      </c>
      <c r="AR960" s="242"/>
      <c r="AS960" s="242"/>
      <c r="AT960" s="242"/>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8" t="s">
        <v>33</v>
      </c>
      <c r="AL993" s="242"/>
      <c r="AM993" s="242"/>
      <c r="AN993" s="242"/>
      <c r="AO993" s="242"/>
      <c r="AP993" s="242"/>
      <c r="AQ993" s="242" t="s">
        <v>23</v>
      </c>
      <c r="AR993" s="242"/>
      <c r="AS993" s="242"/>
      <c r="AT993" s="242"/>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8" t="s">
        <v>453</v>
      </c>
      <c r="AL1026" s="242"/>
      <c r="AM1026" s="242"/>
      <c r="AN1026" s="242"/>
      <c r="AO1026" s="242"/>
      <c r="AP1026" s="242"/>
      <c r="AQ1026" s="242" t="s">
        <v>23</v>
      </c>
      <c r="AR1026" s="242"/>
      <c r="AS1026" s="242"/>
      <c r="AT1026" s="242"/>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8" t="s">
        <v>33</v>
      </c>
      <c r="AL1059" s="242"/>
      <c r="AM1059" s="242"/>
      <c r="AN1059" s="242"/>
      <c r="AO1059" s="242"/>
      <c r="AP1059" s="242"/>
      <c r="AQ1059" s="242" t="s">
        <v>23</v>
      </c>
      <c r="AR1059" s="242"/>
      <c r="AS1059" s="242"/>
      <c r="AT1059" s="242"/>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8" t="s">
        <v>413</v>
      </c>
      <c r="AL1092" s="242"/>
      <c r="AM1092" s="242"/>
      <c r="AN1092" s="242"/>
      <c r="AO1092" s="242"/>
      <c r="AP1092" s="242"/>
      <c r="AQ1092" s="242" t="s">
        <v>23</v>
      </c>
      <c r="AR1092" s="242"/>
      <c r="AS1092" s="242"/>
      <c r="AT1092" s="242"/>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8" t="s">
        <v>33</v>
      </c>
      <c r="AL1125" s="242"/>
      <c r="AM1125" s="242"/>
      <c r="AN1125" s="242"/>
      <c r="AO1125" s="242"/>
      <c r="AP1125" s="242"/>
      <c r="AQ1125" s="242" t="s">
        <v>23</v>
      </c>
      <c r="AR1125" s="242"/>
      <c r="AS1125" s="242"/>
      <c r="AT1125" s="242"/>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8" t="s">
        <v>413</v>
      </c>
      <c r="AL1158" s="242"/>
      <c r="AM1158" s="242"/>
      <c r="AN1158" s="242"/>
      <c r="AO1158" s="242"/>
      <c r="AP1158" s="242"/>
      <c r="AQ1158" s="242" t="s">
        <v>23</v>
      </c>
      <c r="AR1158" s="242"/>
      <c r="AS1158" s="242"/>
      <c r="AT1158" s="242"/>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8" t="s">
        <v>33</v>
      </c>
      <c r="AL1191" s="242"/>
      <c r="AM1191" s="242"/>
      <c r="AN1191" s="242"/>
      <c r="AO1191" s="242"/>
      <c r="AP1191" s="242"/>
      <c r="AQ1191" s="242" t="s">
        <v>23</v>
      </c>
      <c r="AR1191" s="242"/>
      <c r="AS1191" s="242"/>
      <c r="AT1191" s="242"/>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8" t="s">
        <v>33</v>
      </c>
      <c r="AL1224" s="242"/>
      <c r="AM1224" s="242"/>
      <c r="AN1224" s="242"/>
      <c r="AO1224" s="242"/>
      <c r="AP1224" s="242"/>
      <c r="AQ1224" s="242" t="s">
        <v>23</v>
      </c>
      <c r="AR1224" s="242"/>
      <c r="AS1224" s="242"/>
      <c r="AT1224" s="242"/>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8" t="s">
        <v>33</v>
      </c>
      <c r="AL1257" s="242"/>
      <c r="AM1257" s="242"/>
      <c r="AN1257" s="242"/>
      <c r="AO1257" s="242"/>
      <c r="AP1257" s="242"/>
      <c r="AQ1257" s="242" t="s">
        <v>23</v>
      </c>
      <c r="AR1257" s="242"/>
      <c r="AS1257" s="242"/>
      <c r="AT1257" s="242"/>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8" t="s">
        <v>33</v>
      </c>
      <c r="AL1290" s="242"/>
      <c r="AM1290" s="242"/>
      <c r="AN1290" s="242"/>
      <c r="AO1290" s="242"/>
      <c r="AP1290" s="242"/>
      <c r="AQ1290" s="242" t="s">
        <v>23</v>
      </c>
      <c r="AR1290" s="242"/>
      <c r="AS1290" s="242"/>
      <c r="AT1290" s="242"/>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平成27年度行政事業レビュー_情報技術人材育成のための実践教育ネットワーク形成事業</dc:title>
  <dc:creator>文部科学省</dc:creator>
  <cp:lastModifiedBy>文部科学省</cp:lastModifiedBy>
  <cp:lastPrinted>2015-09-01T02:46:25Z</cp:lastPrinted>
  <dcterms:created xsi:type="dcterms:W3CDTF">2012-03-13T00:50:25Z</dcterms:created>
  <dcterms:modified xsi:type="dcterms:W3CDTF">2015-09-03T11:36:22Z</dcterms:modified>
</cp:coreProperties>
</file>