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<sst xmlns="http://schemas.openxmlformats.org/spreadsheetml/2006/main" count="1350" uniqueCount="538">
  <si>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</si>
  <si>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</si>
  <si>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</si>
  <si>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</si>
  <si>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</si>
  <si>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</si>
  <si>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</si>
  <si>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</si>
  <si>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</si>
  <si>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</si>
  <si>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</si>
  <si>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</si>
  <si>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</si>
  <si>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</si>
  <si>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</si>
  <si>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</si>
  <si>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</si>
  <si>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</si>
  <si>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</si>
  <si>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</si>
  <si>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</si>
  <si>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</si>
  <si>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</si>
  <si>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</si>
  <si>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</si>
  <si>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</si>
  <si>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</si>
  <si>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</si>
  <si>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</si>
  <si>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</si>
  <si>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</si>
  <si>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</si>
  <si>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</si>
  <si>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</si>
  <si>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</si>
  <si>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</si>
  <si>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</si>
  <si>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</si>
  <si>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</si>
  <si>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</si>
  <si>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</si>
  <si>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</si>
  <si>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</si>
  <si>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</si>
  <si>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</si>
  <si>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</si>
  <si>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</si>
  <si>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</si>
  <si>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</si>
  <si>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</si>
  <si>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</si>
  <si>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</si>
  <si>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</si>
  <si>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</si>
  <si>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</si>
  <si>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</si>
  <si>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</si>
  <si>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</si>
  <si>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</si>
  <si>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</si>
  <si>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</si>
  <si>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</si>
  <si>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</si>
  <si>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</si>
  <si>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</si>
  <si>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</si>
  <si>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</si>
  <si>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</si>
  <si>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</si>
  <si>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</si>
  <si>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</si>
  <si>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</si>
  <si>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</si>
  <si>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</si>
  <si>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</si>
  <si>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</si>
  <si>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</si>
  <si>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</si>
  <si>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</si>
  <si>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</si>
  <si>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</si>
  <si>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</si>
  <si>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</si>
  <si>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</si>
  <si>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</si>
  <si>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</si>
  <si>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</si>
  <si>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</si>
  <si>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</si>
  <si>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</si>
  <si>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</si>
  <si>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</si>
  <si>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</si>
  <si>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</si>
  <si>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</si>
  <si>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</si>
  <si>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</si>
  <si>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</si>
  <si>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</si>
  <si>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</si>
  <si>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</si>
  <si>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</si>
  <si>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</si>
  <si>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</si>
  <si>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</si>
  <si>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</si>
  <si>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</si>
  <si>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</si>
  <si>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</si>
  <si>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</si>
  <si>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</si>
  <si>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</si>
  <si>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</si>
  <si>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</si>
  <si>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</si>
  <si>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</si>
  <si>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</si>
  <si>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</si>
  <si>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</si>
  <si>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</si>
  <si>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</si>
  <si>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</si>
  <si>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</si>
  <si>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</si>
  <si>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</si>
  <si>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</si>
  <si>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</si>
  <si>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</si>
  <si>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</si>
  <si>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</si>
  <si>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</si>
  <si>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</si>
  <si>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</si>
  <si>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</si>
  <si>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</si>
  <si>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</si>
  <si>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</si>
  <si>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</si>
  <si>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</si>
  <si>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</si>
  <si>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</si>
  <si>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</si>
  <si>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</si>
  <si>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</si>
  <si>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</si>
  <si>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</si>
  <si>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</si>
  <si>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</si>
  <si>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</si>
  <si>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</si>
  <si>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</si>
  <si>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</si>
  <si>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</si>
  <si>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</si>
  <si>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</si>
  <si>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</si>
  <si>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</si>
  <si>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</si>
  <si>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</si>
  <si>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</si>
  <si>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</si>
  <si>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</si>
  <si>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</si>
  <si>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</si>
  <si>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</si>
  <si>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</si>
  <si>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</si>
  <si>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</si>
  <si>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</si>
  <si>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</si>
  <si>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</si>
  <si>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</si>
  <si>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</si>
  <si>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</si>
  <si>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</si>
  <si>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</si>
  <si>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</si>
  <si>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</si>
  <si>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</si>
  <si>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</si>
  <si>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</si>
  <si>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</si>
  <si>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</si>
  <si>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</si>
  <si>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</si>
  <si>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</si>
  <si>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</si>
  <si>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</si>
  <si>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</si>
  <si>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</si>
  <si>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</si>
  <si>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</si>
  <si>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</si>
  <si>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</si>
  <si>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</si>
  <si>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</si>
  <si>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</si>
  <si>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</si>
  <si>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</si>
  <si>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</si>
  <si>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</si>
  <si>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</si>
  <si>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</si>
  <si>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</si>
  <si>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</si>
  <si>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</si>
  <si>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</si>
  <si>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</si>
  <si>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</si>
  <si>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</si>
  <si>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</si>
  <si>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</si>
  <si>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</si>
  <si>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</si>
  <si>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</si>
  <si>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</si>
  <si>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</si>
  <si>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</si>
  <si>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</si>
  <si>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</si>
  <si>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</si>
  <si>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</si>
  <si>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</si>
  <si>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</si>
  <si>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</si>
  <si>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</si>
  <si>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</si>
  <si>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</si>
  <si>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</si>
  <si>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</si>
  <si>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</si>
  <si>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</si>
  <si>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</si>
  <si>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</si>
  <si>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</si>
  <si>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</si>
  <si>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</si>
  <si>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</si>
  <si>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</si>
  <si>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</si>
  <si>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</si>
  <si>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</si>
  <si>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</si>
  <si>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</si>
  <si>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</si>
  <si>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</si>
  <si>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</si>
  <si>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</si>
  <si>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</si>
  <si>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</si>
  <si>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</si>
  <si>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</si>
  <si>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</si>
  <si>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</si>
  <si>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</si>
  <si>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</si>
  <si>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</si>
  <si>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</si>
  <si>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</si>
  <si>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</si>
  <si>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</si>
  <si>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</si>
  <si>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</si>
  <si>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</si>
  <si>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</si>
  <si>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</si>
  <si>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</si>
  <si>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</si>
  <si>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</si>
  <si>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</si>
  <si>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</si>
  <si>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</si>
  <si>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</si>
  <si>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</si>
  <si>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</si>
  <si>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</si>
  <si>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</si>
  <si>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</si>
  <si>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</si>
  <si>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</si>
  <si>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</si>
  <si>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</si>
  <si>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</si>
  <si>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</si>
  <si>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</si>
  <si>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</si>
  <si>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</si>
  <si>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</si>
  <si>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</si>
  <si>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</si>
  <si>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</si>
  <si>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</si>
  <si>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</si>
  <si>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</si>
  <si>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</si>
  <si>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</si>
  <si>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</si>
  <si>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</si>
  <si>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</si>
  <si>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</si>
  <si>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</si>
  <si>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</si>
  <si>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</si>
  <si>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</si>
  <si>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</si>
  <si>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</si>
  <si>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</si>
  <si>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</si>
  <si>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</si>
  <si>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</si>
  <si>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</si>
  <si>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</si>
  <si>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</si>
  <si>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</si>
  <si>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</si>
  <si>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</si>
  <si>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</si>
  <si>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</si>
  <si>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</si>
  <si>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</si>
  <si>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</si>
  <si>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</si>
  <si>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</si>
  <si>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</si>
  <si>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</si>
  <si>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</si>
  <si>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</si>
  <si>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</si>
  <si>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</si>
  <si>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</si>
  <si>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</si>
  <si>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</si>
  <si>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</si>
  <si>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</si>
  <si>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</si>
  <si>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</si>
  <si>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</si>
  <si>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</si>
  <si>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</si>
  <si>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</si>
  <si>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</si>
  <si>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</si>
  <si>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</si>
  <si>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</si>
  <si>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</si>
  <si>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</si>
  <si>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</si>
  <si>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</si>
  <si>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</si>
  <si>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</si>
  <si>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</si>
  <si>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</si>
  <si>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</si>
  <si>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</si>
  <si>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</si>
  <si>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</si>
  <si>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</si>
  <si>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</si>
  <si>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</si>
  <si>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</si>
  <si>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</si>
  <si>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</si>
  <si>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</si>
  <si>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</si>
  <si>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</si>
  <si>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</si>
  <si>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</si>
  <si>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</si>
  <si>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</si>
  <si>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</si>
  <si>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</si>
  <si>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</si>
  <si>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</si>
  <si>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</si>
  <si>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</si>
  <si>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</si>
  <si>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</si>
  <si>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</si>
  <si>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</si>
  <si>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</si>
  <si>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</si>
  <si>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</si>
  <si>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</si>
  <si>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</si>
  <si>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</si>
  <si>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</si>
  <si>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</si>
  <si>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</si>
  <si>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</si>
  <si>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</si>
  <si>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</si>
  <si>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</si>
  <si>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</si>
  <si>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</si>
  <si>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</si>
  <si>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</si>
  <si>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</si>
  <si>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</si>
  <si>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</si>
  <si>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</si>
  <si>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</si>
  <si>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</si>
  <si>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</si>
  <si>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</si>
  <si>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</si>
  <si>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</si>
  <si>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</si>
  <si>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</si>
  <si>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</si>
  <si>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</si>
  <si>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</si>
  <si>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</si>
  <si>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</si>
  <si>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</si>
  <si>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</si>
  <si>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</si>
  <si>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</si>
  <si>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</si>
  <si>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</si>
  <si>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</si>
  <si>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</si>
  <si>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</si>
  <si>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</si>
  <si>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</si>
  <si>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</si>
  <si>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</si>
  <si>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</si>
  <si>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</si>
  <si>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</si>
  <si>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</si>
  <si>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</si>
  <si>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</si>
  <si>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</si>
  <si>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</si>
  <si>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</si>
  <si>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</si>
  <si>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</si>
  <si>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</si>
  <si>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</si>
  <si>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</si>
  <si>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</si>
  <si>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</si>
  <si>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</si>
  <si>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</si>
  <si>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</si>
  <si>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</si>
  <si>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</si>
  <si>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</si>
  <si>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</si>
  <si>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</si>
  <si>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</si>
  <si>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</si>
  <si>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</si>
  <si>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</si>
  <si>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</si>
  <si>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</si>
  <si>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</si>
  <si>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</si>
  <si>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</si>
  <si>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</si>
  <si>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</si>
  <si>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</si>
  <si>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</si>
  <si>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</si>
  <si>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</si>
  <si>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</si>
  <si>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</si>
  <si>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</si>
  <si>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</si>
  <si>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</si>
  <si>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</si>
  <si>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</si>
  <si>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</si>
  <si>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義務教育費国庫負担金に必要な経費</t>
    <rPh sb="0" eb="10">
      <t>ギム</t>
    </rPh>
    <rPh sb="11" eb="13">
      <t>ヒツヨウ</t>
    </rPh>
    <rPh sb="14" eb="16">
      <t>ケイヒ</t>
    </rPh>
    <phoneticPr fontId="5"/>
  </si>
  <si>
    <t>初等中等教育局</t>
    <rPh sb="0" eb="7">
      <t>ショチュウ</t>
    </rPh>
    <phoneticPr fontId="5"/>
  </si>
  <si>
    <t>財務課</t>
    <rPh sb="0" eb="2">
      <t>ザイム</t>
    </rPh>
    <rPh sb="2" eb="3">
      <t>カ</t>
    </rPh>
    <phoneticPr fontId="5"/>
  </si>
  <si>
    <t>○</t>
  </si>
  <si>
    <t>政策目標3：義務教育の機会均等と水準の維持向上
施策目標3-1：義務教育に必要な教職員の確保</t>
    <rPh sb="0" eb="2">
      <t>セイサク</t>
    </rPh>
    <rPh sb="2" eb="4">
      <t>モクヒョウ</t>
    </rPh>
    <rPh sb="6" eb="10">
      <t>ギムキョウイク</t>
    </rPh>
    <rPh sb="11" eb="13">
      <t>キカイ</t>
    </rPh>
    <rPh sb="13" eb="15">
      <t>キントウ</t>
    </rPh>
    <rPh sb="16" eb="18">
      <t>スイジュン</t>
    </rPh>
    <rPh sb="19" eb="21">
      <t>イジ</t>
    </rPh>
    <rPh sb="21" eb="23">
      <t>コウジョウ</t>
    </rPh>
    <rPh sb="24" eb="26">
      <t>シサク</t>
    </rPh>
    <rPh sb="26" eb="28">
      <t>モクヒョウ</t>
    </rPh>
    <rPh sb="32" eb="34">
      <t>ギム</t>
    </rPh>
    <rPh sb="34" eb="36">
      <t>キョウイク</t>
    </rPh>
    <rPh sb="37" eb="39">
      <t>ヒツヨウ</t>
    </rPh>
    <rPh sb="40" eb="43">
      <t>キョウショクイン</t>
    </rPh>
    <rPh sb="44" eb="46">
      <t>カクホ</t>
    </rPh>
    <phoneticPr fontId="5"/>
  </si>
  <si>
    <t>義務教育費国庫負担法、市町村立学校職員給与負担法、公立義務教育諸学校の学級編制及び教職員定数の標準に関する法律</t>
    <rPh sb="0" eb="10">
      <t>ギム</t>
    </rPh>
    <rPh sb="11" eb="14">
      <t>シチョウソン</t>
    </rPh>
    <rPh sb="14" eb="15">
      <t>リツ</t>
    </rPh>
    <rPh sb="15" eb="17">
      <t>ガッコウ</t>
    </rPh>
    <rPh sb="17" eb="19">
      <t>ショクイン</t>
    </rPh>
    <rPh sb="19" eb="21">
      <t>キュウヨ</t>
    </rPh>
    <rPh sb="21" eb="23">
      <t>フタン</t>
    </rPh>
    <rPh sb="23" eb="24">
      <t>ホウ</t>
    </rPh>
    <rPh sb="25" eb="27">
      <t>コウリツ</t>
    </rPh>
    <rPh sb="27" eb="34">
      <t>ギム</t>
    </rPh>
    <rPh sb="35" eb="37">
      <t>ガッキュウ</t>
    </rPh>
    <rPh sb="37" eb="39">
      <t>ヘンセイ</t>
    </rPh>
    <rPh sb="39" eb="40">
      <t>オヨ</t>
    </rPh>
    <rPh sb="41" eb="44">
      <t>キョウショクイン</t>
    </rPh>
    <rPh sb="44" eb="46">
      <t>テイスウ</t>
    </rPh>
    <rPh sb="47" eb="49">
      <t>ヒョウジュン</t>
    </rPh>
    <rPh sb="50" eb="51">
      <t>カン</t>
    </rPh>
    <rPh sb="53" eb="55">
      <t>ホウリツ</t>
    </rPh>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</si>
  <si>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5"/>
  </si>
  <si>
    <t>国は、毎年度、各都道府県ごとに、公立の義務教育諸学校の教職員給与費等について、その実支出額の３分の１を負担する。ただし、特別の事情があるときは、各都道府県ごとの国庫負担額の最高限度を政令で定めることができる。（義務教育費国庫負担法第２条、義務教育費国庫負担法第二条ただし書の規定に基づき教職員の給与及び報酬等に要する経費の国庫負担額の最高限度を定める政令）</t>
    <phoneticPr fontId="5"/>
  </si>
  <si>
    <t>-</t>
    <phoneticPr fontId="5"/>
  </si>
  <si>
    <t>-</t>
    <phoneticPr fontId="5"/>
  </si>
  <si>
    <t>-</t>
    <phoneticPr fontId="5"/>
  </si>
  <si>
    <t>各都道府県における公立小・中学校の校長・教諭等定数充足率の平均</t>
    <rPh sb="0" eb="5">
      <t>カクトドウフケン</t>
    </rPh>
    <rPh sb="9" eb="11">
      <t>コウリツ</t>
    </rPh>
    <rPh sb="11" eb="12">
      <t>ショウ</t>
    </rPh>
    <rPh sb="13" eb="16">
      <t>チュウガッコウ</t>
    </rPh>
    <rPh sb="17" eb="19">
      <t>コウチョウ</t>
    </rPh>
    <rPh sb="20" eb="22">
      <t>キョウユ</t>
    </rPh>
    <rPh sb="22" eb="23">
      <t>トウ</t>
    </rPh>
    <rPh sb="23" eb="25">
      <t>テイスウ</t>
    </rPh>
    <rPh sb="25" eb="28">
      <t>ジュウソクリツ</t>
    </rPh>
    <rPh sb="29" eb="31">
      <t>ヘイキン</t>
    </rPh>
    <phoneticPr fontId="5"/>
  </si>
  <si>
    <t>％</t>
    <phoneticPr fontId="5"/>
  </si>
  <si>
    <t>％</t>
    <phoneticPr fontId="5"/>
  </si>
  <si>
    <t>国庫負担額　／　国庫負担人員</t>
    <rPh sb="0" eb="2">
      <t>コッコ</t>
    </rPh>
    <rPh sb="2" eb="4">
      <t>フタン</t>
    </rPh>
    <rPh sb="4" eb="5">
      <t>ガク</t>
    </rPh>
    <rPh sb="8" eb="10">
      <t>コッコ</t>
    </rPh>
    <rPh sb="10" eb="12">
      <t>フタン</t>
    </rPh>
    <rPh sb="12" eb="14">
      <t>ジンイン</t>
    </rPh>
    <phoneticPr fontId="5"/>
  </si>
  <si>
    <t>1,529,776百万円
/702,505人</t>
    <phoneticPr fontId="5"/>
  </si>
  <si>
    <t>1,460,424百万円
/700,211人</t>
    <rPh sb="9" eb="11">
      <t>ヒャクマン</t>
    </rPh>
    <rPh sb="11" eb="12">
      <t>エン</t>
    </rPh>
    <rPh sb="21" eb="22">
      <t>ニン</t>
    </rPh>
    <phoneticPr fontId="5"/>
  </si>
  <si>
    <t>1,524,197百万円
/696,646人</t>
    <rPh sb="9" eb="12">
      <t>ヒャクマンエン</t>
    </rPh>
    <rPh sb="21" eb="22">
      <t>ニン</t>
    </rPh>
    <phoneticPr fontId="5"/>
  </si>
  <si>
    <t>1,528,404百万円
/693,517人</t>
    <rPh sb="9" eb="12">
      <t>ヒャクマンエン</t>
    </rPh>
    <rPh sb="21" eb="22">
      <t>ニン</t>
    </rPh>
    <phoneticPr fontId="5"/>
  </si>
  <si>
    <t>千円/人</t>
    <rPh sb="0" eb="2">
      <t>センエン</t>
    </rPh>
    <rPh sb="3" eb="4">
      <t>ニン</t>
    </rPh>
    <phoneticPr fontId="5"/>
  </si>
  <si>
    <t>義務教育費国庫負担金</t>
    <rPh sb="0" eb="10">
      <t>ギム</t>
    </rPh>
    <phoneticPr fontId="5"/>
  </si>
  <si>
    <t>‐</t>
  </si>
  <si>
    <t>復興庁統括官付参事官（予算・会計担当）</t>
    <rPh sb="0" eb="2">
      <t>フッコウ</t>
    </rPh>
    <rPh sb="2" eb="3">
      <t>チョウ</t>
    </rPh>
    <rPh sb="3" eb="5">
      <t>トウカツ</t>
    </rPh>
    <rPh sb="5" eb="6">
      <t>カン</t>
    </rPh>
    <rPh sb="6" eb="7">
      <t>ツキ</t>
    </rPh>
    <rPh sb="7" eb="10">
      <t>サンジカン</t>
    </rPh>
    <rPh sb="11" eb="13">
      <t>ヨサン</t>
    </rPh>
    <rPh sb="14" eb="16">
      <t>カイケイ</t>
    </rPh>
    <rPh sb="16" eb="18">
      <t>タントウ</t>
    </rPh>
    <phoneticPr fontId="5"/>
  </si>
  <si>
    <t>060</t>
    <phoneticPr fontId="5"/>
  </si>
  <si>
    <t>　成果実績、活動実績ともに高い水準で推移するとともに、公立小・中学校等の教職員配置についても年度ごとの改善が図られており、教育の機会均等とその水準の維持向上を図る上で重要な役割を果たしている。</t>
  </si>
  <si>
    <t>　義務教育費国庫負担金の適正な執行を図るため、その算定に係る調書の改善を図るとともに、都道府県の担当者を集めた会議を開催し、調書作成に係る留意点や会計検査院指摘事項等を詳細に説明を行っている。加えて教育委員会事務局や学校現場を訪れ、調書作成の際の関係資料等の確認や助言、加配定数の実態把握を行っており、これらの取組を継続して進めることにより、都道府県における負担金交付額算定誤りの防止を図る。</t>
    <rPh sb="155" eb="157">
      <t>トリクミ</t>
    </rPh>
    <rPh sb="158" eb="160">
      <t>ケイゾク</t>
    </rPh>
    <rPh sb="162" eb="163">
      <t>スス</t>
    </rPh>
    <rPh sb="171" eb="175">
      <t>トドウフケン</t>
    </rPh>
    <rPh sb="193" eb="194">
      <t>ハカ</t>
    </rPh>
    <phoneticPr fontId="5"/>
  </si>
  <si>
    <t>　左記事業は、被災児童生徒に対し、学習支援等のために特別に措置する教職員に係る給与費の３分の１を負担する事業である。</t>
    <rPh sb="1" eb="3">
      <t>サキ</t>
    </rPh>
    <rPh sb="3" eb="5">
      <t>ジギョウ</t>
    </rPh>
    <rPh sb="7" eb="9">
      <t>ヒサイ</t>
    </rPh>
    <rPh sb="9" eb="11">
      <t>ジドウ</t>
    </rPh>
    <rPh sb="11" eb="13">
      <t>セイト</t>
    </rPh>
    <rPh sb="14" eb="15">
      <t>タイ</t>
    </rPh>
    <rPh sb="17" eb="19">
      <t>ガクシュウ</t>
    </rPh>
    <rPh sb="19" eb="21">
      <t>シエン</t>
    </rPh>
    <rPh sb="21" eb="22">
      <t>トウ</t>
    </rPh>
    <rPh sb="26" eb="28">
      <t>トクベツ</t>
    </rPh>
    <rPh sb="29" eb="31">
      <t>ソチ</t>
    </rPh>
    <rPh sb="33" eb="36">
      <t>キョウショクイン</t>
    </rPh>
    <rPh sb="37" eb="38">
      <t>カカ</t>
    </rPh>
    <rPh sb="39" eb="41">
      <t>キュウヨ</t>
    </rPh>
    <rPh sb="41" eb="42">
      <t>ヒ</t>
    </rPh>
    <rPh sb="44" eb="45">
      <t>ブン</t>
    </rPh>
    <rPh sb="48" eb="50">
      <t>フタン</t>
    </rPh>
    <rPh sb="52" eb="54">
      <t>ジギョウ</t>
    </rPh>
    <phoneticPr fontId="5"/>
  </si>
  <si>
    <t>　活動実績は高い水準で推移しており、実効性の高い事業である。</t>
    <rPh sb="1" eb="3">
      <t>カツドウ</t>
    </rPh>
    <rPh sb="3" eb="5">
      <t>ジッセキ</t>
    </rPh>
    <rPh sb="6" eb="7">
      <t>タカ</t>
    </rPh>
    <rPh sb="8" eb="10">
      <t>スイジュン</t>
    </rPh>
    <rPh sb="11" eb="13">
      <t>スイイ</t>
    </rPh>
    <rPh sb="18" eb="21">
      <t>ジッコウセイ</t>
    </rPh>
    <rPh sb="22" eb="23">
      <t>タカ</t>
    </rPh>
    <rPh sb="24" eb="26">
      <t>ジギョウ</t>
    </rPh>
    <phoneticPr fontId="5"/>
  </si>
  <si>
    <t>　成果実績は高い水準で推移しており、実効性の高い事業である。</t>
    <rPh sb="1" eb="3">
      <t>セイカ</t>
    </rPh>
    <rPh sb="3" eb="5">
      <t>ジッセキ</t>
    </rPh>
    <rPh sb="6" eb="7">
      <t>タカ</t>
    </rPh>
    <rPh sb="8" eb="10">
      <t>スイジュン</t>
    </rPh>
    <rPh sb="11" eb="13">
      <t>スイイ</t>
    </rPh>
    <rPh sb="18" eb="21">
      <t>ジッコウセイ</t>
    </rPh>
    <rPh sb="22" eb="23">
      <t>タカ</t>
    </rPh>
    <rPh sb="24" eb="26">
      <t>ジギョウ</t>
    </rPh>
    <phoneticPr fontId="5"/>
  </si>
  <si>
    <t>　同上</t>
    <rPh sb="1" eb="3">
      <t>ドウジョウ</t>
    </rPh>
    <phoneticPr fontId="5"/>
  </si>
  <si>
    <t>　国の負担割合や対象費目、対象者については義務教育費国庫負担法により定められている。</t>
    <rPh sb="1" eb="2">
      <t>クニ</t>
    </rPh>
    <rPh sb="3" eb="5">
      <t>フタン</t>
    </rPh>
    <rPh sb="5" eb="7">
      <t>ワリアイ</t>
    </rPh>
    <rPh sb="8" eb="10">
      <t>タイショウ</t>
    </rPh>
    <rPh sb="10" eb="12">
      <t>ヒモク</t>
    </rPh>
    <rPh sb="13" eb="16">
      <t>タイショウシャ</t>
    </rPh>
    <rPh sb="21" eb="31">
      <t>ギム</t>
    </rPh>
    <rPh sb="34" eb="35">
      <t>サダ</t>
    </rPh>
    <phoneticPr fontId="5"/>
  </si>
  <si>
    <t>　教育の機会均等とその水準の維持向上を図るため、義務教育費国庫負担法により公立義務教育諸学校の教職員給与費の３分の１を国庫負担することが義務づけられている。</t>
    <rPh sb="1" eb="3">
      <t>キョウイク</t>
    </rPh>
    <rPh sb="4" eb="6">
      <t>キカイ</t>
    </rPh>
    <rPh sb="6" eb="8">
      <t>キントウ</t>
    </rPh>
    <rPh sb="11" eb="13">
      <t>スイジュン</t>
    </rPh>
    <rPh sb="14" eb="16">
      <t>イジ</t>
    </rPh>
    <rPh sb="16" eb="18">
      <t>コウジョウ</t>
    </rPh>
    <rPh sb="19" eb="20">
      <t>ハカ</t>
    </rPh>
    <rPh sb="24" eb="34">
      <t>ギム</t>
    </rPh>
    <rPh sb="37" eb="39">
      <t>コウリツ</t>
    </rPh>
    <rPh sb="39" eb="46">
      <t>ギム</t>
    </rPh>
    <rPh sb="47" eb="50">
      <t>キョウショクイン</t>
    </rPh>
    <rPh sb="50" eb="52">
      <t>キュウヨ</t>
    </rPh>
    <rPh sb="52" eb="53">
      <t>ヒ</t>
    </rPh>
    <rPh sb="55" eb="56">
      <t>ブン</t>
    </rPh>
    <rPh sb="59" eb="61">
      <t>コッコ</t>
    </rPh>
    <rPh sb="61" eb="63">
      <t>フタン</t>
    </rPh>
    <rPh sb="68" eb="70">
      <t>ギム</t>
    </rPh>
    <phoneticPr fontId="5"/>
  </si>
  <si>
    <r>
      <rPr>
        <sz val="11"/>
        <rFont val="ＭＳ Ｐゴシック"/>
        <family val="3"/>
        <charset val="128"/>
      </rPr>
      <t>0128</t>
    </r>
    <phoneticPr fontId="5"/>
  </si>
  <si>
    <r>
      <rPr>
        <sz val="11"/>
        <rFont val="ＭＳ Ｐゴシック"/>
        <family val="3"/>
        <charset val="128"/>
      </rPr>
      <t>0135</t>
    </r>
    <phoneticPr fontId="5"/>
  </si>
  <si>
    <r>
      <rPr>
        <sz val="11"/>
        <rFont val="ＭＳ Ｐゴシック"/>
        <family val="3"/>
        <charset val="128"/>
      </rPr>
      <t>0124</t>
    </r>
    <phoneticPr fontId="5"/>
  </si>
  <si>
    <r>
      <rPr>
        <sz val="11"/>
        <rFont val="ＭＳ Ｐゴシック"/>
        <family val="3"/>
        <charset val="128"/>
      </rPr>
      <t>0127</t>
    </r>
    <phoneticPr fontId="5"/>
  </si>
  <si>
    <t>人件費</t>
    <rPh sb="0" eb="3">
      <t>ジンケンヒ</t>
    </rPh>
    <phoneticPr fontId="5"/>
  </si>
  <si>
    <t>公立義務教育諸学校の教職員給与費等</t>
    <rPh sb="0" eb="2">
      <t>コウリツ</t>
    </rPh>
    <rPh sb="2" eb="9">
      <t>ギム</t>
    </rPh>
    <rPh sb="10" eb="13">
      <t>キョウショクイン</t>
    </rPh>
    <rPh sb="13" eb="15">
      <t>キュウヨ</t>
    </rPh>
    <rPh sb="15" eb="16">
      <t>ヒ</t>
    </rPh>
    <rPh sb="16" eb="17">
      <t>トウ</t>
    </rPh>
    <phoneticPr fontId="5"/>
  </si>
  <si>
    <t>東京都</t>
    <rPh sb="0" eb="3">
      <t>トウキョウト</t>
    </rPh>
    <phoneticPr fontId="5"/>
  </si>
  <si>
    <t>大阪府</t>
    <rPh sb="0" eb="3">
      <t>オオサカフ</t>
    </rPh>
    <phoneticPr fontId="5"/>
  </si>
  <si>
    <t>神奈川県</t>
    <rPh sb="0" eb="4">
      <t>カナガワケン</t>
    </rPh>
    <phoneticPr fontId="5"/>
  </si>
  <si>
    <t>愛知県</t>
    <rPh sb="0" eb="3">
      <t>アイチケン</t>
    </rPh>
    <phoneticPr fontId="5"/>
  </si>
  <si>
    <t>北海道</t>
    <rPh sb="0" eb="3">
      <t>ホッカイドウ</t>
    </rPh>
    <phoneticPr fontId="5"/>
  </si>
  <si>
    <t>埼玉県</t>
    <rPh sb="0" eb="3">
      <t>サイタマケン</t>
    </rPh>
    <phoneticPr fontId="5"/>
  </si>
  <si>
    <t>千葉県</t>
    <rPh sb="0" eb="3">
      <t>チバケン</t>
    </rPh>
    <phoneticPr fontId="5"/>
  </si>
  <si>
    <t>兵庫県</t>
    <rPh sb="0" eb="3">
      <t>ヒョウゴケン</t>
    </rPh>
    <phoneticPr fontId="5"/>
  </si>
  <si>
    <t>福岡県</t>
    <rPh sb="0" eb="3">
      <t>フクオカケン</t>
    </rPh>
    <phoneticPr fontId="5"/>
  </si>
  <si>
    <t>静岡県</t>
    <rPh sb="0" eb="3">
      <t>シズオカケン</t>
    </rPh>
    <phoneticPr fontId="5"/>
  </si>
  <si>
    <t>公立義務教育諸学校の教職員給与費等を負担</t>
    <rPh sb="0" eb="2">
      <t>コウリツ</t>
    </rPh>
    <rPh sb="2" eb="9">
      <t>ギム</t>
    </rPh>
    <rPh sb="10" eb="13">
      <t>キョウショクイン</t>
    </rPh>
    <rPh sb="13" eb="15">
      <t>キュウヨ</t>
    </rPh>
    <rPh sb="15" eb="16">
      <t>ヒ</t>
    </rPh>
    <rPh sb="16" eb="17">
      <t>トウ</t>
    </rPh>
    <rPh sb="18" eb="20">
      <t>フタン</t>
    </rPh>
    <phoneticPr fontId="5"/>
  </si>
  <si>
    <t>-</t>
    <phoneticPr fontId="5"/>
  </si>
  <si>
    <t>-</t>
    <phoneticPr fontId="5"/>
  </si>
  <si>
    <r>
      <rPr>
        <sz val="11"/>
        <rFont val="ＭＳ Ｐゴシック"/>
        <family val="3"/>
        <charset val="128"/>
      </rPr>
      <t>0157</t>
    </r>
    <phoneticPr fontId="5"/>
  </si>
  <si>
    <t>【会計検査院検査報告】
・平成24年度報告
（指摘概要）義務教育費国庫負担金の交付額の算定における基礎給料月額等や算定基礎定数について、一部の県において誤っており、結果負担金が過大に算定されている。
（対応状況）再発防止を図るよう指導するとともに、平成26年3月までに指摘に係る国庫負担金の返還措置を講じた。
・平成25年度報告
（指摘概要）義務教育費国庫負担金の交付額の算定における要保護者に係る事務職員定数について、一部の県において誤っており、結果負担金が過大に算定されている。
（対応状況）再発防止を図るよう指導するとともに、平成27年3月までに指摘に係る国庫負担金の返還措置を講じた。
【財務省予算執行調査（平成23年度）】
（指摘概要）加配定数の措置について、各都道府県における加配の実態等を的確に把握し、効果的・効率的な加配に努める必要がある。
（対応状況）教育委員会等に対する実地調査や教職員定数ヒアリングの改善等を図っている。</t>
    <rPh sb="28" eb="30">
      <t>ギム</t>
    </rPh>
    <rPh sb="30" eb="33">
      <t>キョウイクヒ</t>
    </rPh>
    <rPh sb="33" eb="35">
      <t>コッコ</t>
    </rPh>
    <rPh sb="35" eb="38">
      <t>フタンキン</t>
    </rPh>
    <rPh sb="39" eb="42">
      <t>コウフガク</t>
    </rPh>
    <rPh sb="43" eb="45">
      <t>サンテイ</t>
    </rPh>
    <rPh sb="68" eb="70">
      <t>イチブ</t>
    </rPh>
    <rPh sb="71" eb="72">
      <t>ケン</t>
    </rPh>
    <rPh sb="76" eb="77">
      <t>アヤマ</t>
    </rPh>
    <rPh sb="82" eb="84">
      <t>ケッカ</t>
    </rPh>
    <rPh sb="84" eb="87">
      <t>フタンキン</t>
    </rPh>
    <rPh sb="88" eb="90">
      <t>カダイ</t>
    </rPh>
    <rPh sb="91" eb="93">
      <t>サンテイ</t>
    </rPh>
    <rPh sb="106" eb="108">
      <t>サイハツ</t>
    </rPh>
    <rPh sb="108" eb="110">
      <t>ボウシ</t>
    </rPh>
    <rPh sb="111" eb="112">
      <t>ハカ</t>
    </rPh>
    <rPh sb="115" eb="117">
      <t>シドウ</t>
    </rPh>
    <rPh sb="124" eb="126">
      <t>ヘイセイ</t>
    </rPh>
    <rPh sb="128" eb="129">
      <t>ネン</t>
    </rPh>
    <rPh sb="130" eb="131">
      <t>ガツ</t>
    </rPh>
    <rPh sb="134" eb="136">
      <t>シテキ</t>
    </rPh>
    <rPh sb="137" eb="138">
      <t>カカ</t>
    </rPh>
    <rPh sb="139" eb="141">
      <t>コッコ</t>
    </rPh>
    <rPh sb="141" eb="144">
      <t>フタンキン</t>
    </rPh>
    <rPh sb="145" eb="147">
      <t>ヘンカン</t>
    </rPh>
    <rPh sb="147" eb="149">
      <t>ソチ</t>
    </rPh>
    <rPh sb="150" eb="151">
      <t>コウ</t>
    </rPh>
    <rPh sb="156" eb="158">
      <t>ヘイセイ</t>
    </rPh>
    <rPh sb="160" eb="161">
      <t>ネン</t>
    </rPh>
    <rPh sb="161" eb="162">
      <t>ド</t>
    </rPh>
    <rPh sb="162" eb="164">
      <t>ホウコク</t>
    </rPh>
    <rPh sb="166" eb="168">
      <t>シテキ</t>
    </rPh>
    <rPh sb="168" eb="170">
      <t>ガイヨウ</t>
    </rPh>
    <rPh sb="192" eb="196">
      <t>ヨウホゴシャ</t>
    </rPh>
    <rPh sb="197" eb="198">
      <t>カカ</t>
    </rPh>
    <rPh sb="199" eb="201">
      <t>ジム</t>
    </rPh>
    <rPh sb="201" eb="203">
      <t>ショクイン</t>
    </rPh>
    <rPh sb="203" eb="205">
      <t>テイスウ</t>
    </rPh>
    <rPh sb="243" eb="245">
      <t>タイオウ</t>
    </rPh>
    <rPh sb="245" eb="247">
      <t>ジョウキョウ</t>
    </rPh>
    <phoneticPr fontId="5"/>
  </si>
  <si>
    <t>　国の負担割合や対象費目、対象者については義務教育費国庫負担法により定められている。
　なお、負担金の交付に当たっては、各自治体の申請書類等を厳正に審査するなど、適切な執行に努めているところである。</t>
    <phoneticPr fontId="5"/>
  </si>
  <si>
    <t>義務教育の根幹（機会均等・水準確保・無償制）を国が責任を持って支えるため、義務教育費国庫負担制度に基づき、義務教育に必要な経費のうち最も重要な教職員給与費について国が３分の１を負担して、全国すべての学校に必要な教職員を確保する。</t>
    <phoneticPr fontId="5"/>
  </si>
  <si>
    <t>人</t>
    <rPh sb="0" eb="1">
      <t>ニン</t>
    </rPh>
    <phoneticPr fontId="5"/>
  </si>
  <si>
    <t>財務課長　矢野和彦</t>
    <rPh sb="0" eb="2">
      <t>ザイム</t>
    </rPh>
    <rPh sb="2" eb="4">
      <t>カチョウ</t>
    </rPh>
    <rPh sb="5" eb="7">
      <t>ヤノ</t>
    </rPh>
    <rPh sb="7" eb="9">
      <t>カズヒコ</t>
    </rPh>
    <phoneticPr fontId="5"/>
  </si>
  <si>
    <t>-</t>
    <phoneticPr fontId="5"/>
  </si>
  <si>
    <t xml:space="preserve">小学校、特別支援学校の小学部における教員１人当たり児童生徒数（各年５月１日現在）（OECD平均は現在H23年度まで公表。H24年度実績については、H27年11月頃公表される予定）
</t>
    <rPh sb="45" eb="47">
      <t>ヘイキン</t>
    </rPh>
    <rPh sb="48" eb="50">
      <t>ゲンザイ</t>
    </rPh>
    <rPh sb="53" eb="55">
      <t>ネンド</t>
    </rPh>
    <rPh sb="57" eb="59">
      <t>コウヒョウ</t>
    </rPh>
    <rPh sb="63" eb="65">
      <t>ネンド</t>
    </rPh>
    <rPh sb="65" eb="67">
      <t>ジッセキ</t>
    </rPh>
    <rPh sb="76" eb="77">
      <t>ネン</t>
    </rPh>
    <rPh sb="79" eb="80">
      <t>ガツ</t>
    </rPh>
    <rPh sb="80" eb="81">
      <t>ゴロ</t>
    </rPh>
    <rPh sb="81" eb="83">
      <t>コウヒョウ</t>
    </rPh>
    <rPh sb="86" eb="88">
      <t>ヨテイ</t>
    </rPh>
    <phoneticPr fontId="5"/>
  </si>
  <si>
    <t>小学校、特別支援学校の小学部における教員１人当たり児童生徒数がOECD平均を下回る数
（参考：H23年度実績　15.3人）</t>
    <rPh sb="35" eb="37">
      <t>ヘイキン</t>
    </rPh>
    <rPh sb="38" eb="40">
      <t>シタマワ</t>
    </rPh>
    <rPh sb="41" eb="42">
      <t>カズ</t>
    </rPh>
    <phoneticPr fontId="5"/>
  </si>
  <si>
    <t>中学校、特別支援学校の中学部における教員１人当たり児童生徒数がOECD平均を下回る数
（参考：H23年度実績　13.5人）</t>
    <phoneticPr fontId="5"/>
  </si>
  <si>
    <t xml:space="preserve">中学校、特別支援学校の中学部における教員１人当たり児童生徒数（各年５月１日現在）
（OECD平均は現在H23年度まで公表。H24年度実績については、H27年11月頃公表される予定）
</t>
    <rPh sb="46" eb="48">
      <t>ヘイキン</t>
    </rPh>
    <phoneticPr fontId="5"/>
  </si>
  <si>
    <t>１．事業評価の観点：この事業は、教育の機会均等とその水準の維持向上を図るため、義務教育無償の原則に則り、国民の全てに対しその妥当な規模と内容とを保障するため、公立義務教育諸学校の教職員給与費についてその一部を負担する事業であり、長期継続事業の観点から検証を行った。
２．所見：この事業は、昭和２８年度から行われている長期継続事業であるが、地方公共団体の財政力の差にかかわらず、全国すべての地域において、優れた教職員の必要数を確保するため、適切な算定方法等に留意しつつ、引き続き義務教育費国庫負担制度を堅持するべきである。なお、明確な事業目的のもと、適切に事業が実施されており、会計検査院の指摘へも適切に対応しているものと見受けられる。</t>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</si>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</sst>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19</xdr:col>
      <xdr:colOff>0</xdr:colOff>
      <xdr:row>141</xdr:row>
      <xdr:rowOff>120877</xdr:rowOff>
    </xdr:from>
    <xdr:to>
      <xdr:col>38</xdr:col>
      <xdr:colOff>24419</xdr:colOff>
      <xdr:row>144</xdr:row>
      <xdr:rowOff>246809</xdr:rowOff>
    </xdr:to>
    <xdr:sp macro="" textlink="">
      <xdr:nvSpPr>
        <xdr:cNvPr id="11" name="Rectangle 11"/>
        <xdr:cNvSpPr>
          <a:spLocks noChangeArrowheads="1"/>
        </xdr:cNvSpPr>
      </xdr:nvSpPr>
      <xdr:spPr bwMode="auto">
        <a:xfrm>
          <a:off x="3845719" y="33410752"/>
          <a:ext cx="3870138" cy="11974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1,524,197</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oneCellAnchor>
    <xdr:from>
      <xdr:col>18</xdr:col>
      <xdr:colOff>25400</xdr:colOff>
      <xdr:row>145</xdr:row>
      <xdr:rowOff>88900</xdr:rowOff>
    </xdr:from>
    <xdr:ext cx="4203700" cy="534463"/>
    <xdr:sp macro="" textlink="">
      <xdr:nvSpPr>
        <xdr:cNvPr id="12" name="大かっこ 11"/>
        <xdr:cNvSpPr/>
      </xdr:nvSpPr>
      <xdr:spPr>
        <a:xfrm>
          <a:off x="3683000" y="33108900"/>
          <a:ext cx="4203700" cy="53446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spAutoFit/>
        </a:bodyPr>
        <a:lstStyle/>
        <a:p>
          <a:pPr rtl="0">
            <a:lnSpc>
              <a:spcPts val="1600"/>
            </a:lnSpc>
          </a:pPr>
          <a:r>
            <a:rPr lang="ja-JP" altLang="ja-JP" sz="1400" b="0" i="0" baseline="0">
              <a:solidFill>
                <a:sysClr val="windowText" lastClr="000000"/>
              </a:solidFill>
              <a:effectLst/>
              <a:latin typeface="+mn-lt"/>
              <a:ea typeface="+mn-ea"/>
              <a:cs typeface="+mn-cs"/>
            </a:rPr>
            <a:t>各都道府県毎に、公立義務教育諸学校の教職員給与費等について、原則実支出額の３分の１を負担</a:t>
          </a:r>
          <a:endParaRPr kumimoji="1" lang="ja-JP" altLang="en-US" sz="1400">
            <a:solidFill>
              <a:sysClr val="windowText" lastClr="000000"/>
            </a:solidFill>
          </a:endParaRPr>
        </a:p>
      </xdr:txBody>
    </xdr:sp>
    <xdr:clientData/>
  </xdr:oneCellAnchor>
  <xdr:twoCellAnchor editAs="absolute">
    <xdr:from>
      <xdr:col>28</xdr:col>
      <xdr:colOff>53181</xdr:colOff>
      <xdr:row>147</xdr:row>
      <xdr:rowOff>45244</xdr:rowOff>
    </xdr:from>
    <xdr:to>
      <xdr:col>28</xdr:col>
      <xdr:colOff>53181</xdr:colOff>
      <xdr:row>152</xdr:row>
      <xdr:rowOff>35718</xdr:rowOff>
    </xdr:to>
    <xdr:sp macro="" textlink="">
      <xdr:nvSpPr>
        <xdr:cNvPr id="13" name="Line 15"/>
        <xdr:cNvSpPr>
          <a:spLocks noChangeShapeType="1"/>
        </xdr:cNvSpPr>
      </xdr:nvSpPr>
      <xdr:spPr bwMode="auto">
        <a:xfrm>
          <a:off x="5720556" y="35478244"/>
          <a:ext cx="0" cy="1776412"/>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17</xdr:col>
      <xdr:colOff>61913</xdr:colOff>
      <xdr:row>151</xdr:row>
      <xdr:rowOff>59531</xdr:rowOff>
    </xdr:from>
    <xdr:to>
      <xdr:col>26</xdr:col>
      <xdr:colOff>2541</xdr:colOff>
      <xdr:row>152</xdr:row>
      <xdr:rowOff>44403</xdr:rowOff>
    </xdr:to>
    <xdr:sp macro="" textlink="">
      <xdr:nvSpPr>
        <xdr:cNvPr id="14" name="Rectangle 17"/>
        <xdr:cNvSpPr>
          <a:spLocks noChangeArrowheads="1"/>
        </xdr:cNvSpPr>
      </xdr:nvSpPr>
      <xdr:spPr bwMode="auto">
        <a:xfrm>
          <a:off x="3502819" y="36921281"/>
          <a:ext cx="1762285" cy="3420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794</xdr:colOff>
      <xdr:row>152</xdr:row>
      <xdr:rowOff>256381</xdr:rowOff>
    </xdr:from>
    <xdr:to>
      <xdr:col>38</xdr:col>
      <xdr:colOff>20564</xdr:colOff>
      <xdr:row>155</xdr:row>
      <xdr:rowOff>329701</xdr:rowOff>
    </xdr:to>
    <xdr:sp macro="" textlink="">
      <xdr:nvSpPr>
        <xdr:cNvPr id="15" name="Rectangle 16"/>
        <xdr:cNvSpPr>
          <a:spLocks noChangeArrowheads="1"/>
        </xdr:cNvSpPr>
      </xdr:nvSpPr>
      <xdr:spPr bwMode="auto">
        <a:xfrm>
          <a:off x="3846513" y="37475319"/>
          <a:ext cx="3865489" cy="11448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Ａ．都道府県（全４７機関）</a:t>
          </a:r>
        </a:p>
        <a:p>
          <a:pPr algn="ctr" rtl="0">
            <a:lnSpc>
              <a:spcPts val="22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1,524,197</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18</xdr:col>
      <xdr:colOff>50800</xdr:colOff>
      <xdr:row>158</xdr:row>
      <xdr:rowOff>165100</xdr:rowOff>
    </xdr:from>
    <xdr:ext cx="4203700" cy="612934"/>
    <xdr:sp macro="" textlink="">
      <xdr:nvSpPr>
        <xdr:cNvPr id="17" name="大かっこ 16"/>
        <xdr:cNvSpPr/>
      </xdr:nvSpPr>
      <xdr:spPr>
        <a:xfrm>
          <a:off x="3708400" y="38671500"/>
          <a:ext cx="4203700" cy="6129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800"/>
            </a:lnSpc>
          </a:pPr>
          <a:r>
            <a:rPr kumimoji="1" lang="ja-JP" altLang="en-US" sz="1700">
              <a:solidFill>
                <a:sysClr val="windowText" lastClr="000000"/>
              </a:solidFill>
            </a:rPr>
            <a:t>公立義務教育諸学校の教職員給与費等を負担</a:t>
          </a:r>
        </a:p>
      </xdr:txBody>
    </xdr:sp>
    <xdr:clientData/>
  </xdr:oneCellAnchor>
  <xdr:twoCellAnchor>
    <xdr:from>
      <xdr:col>59</xdr:col>
      <xdr:colOff>596900</xdr:colOff>
      <xdr:row>20</xdr:row>
      <xdr:rowOff>38100</xdr:rowOff>
    </xdr:from>
    <xdr:to>
      <xdr:col>60</xdr:col>
      <xdr:colOff>304800</xdr:colOff>
      <xdr:row>21</xdr:row>
      <xdr:rowOff>101599</xdr:rowOff>
    </xdr:to>
    <xdr:sp macro="" textlink="">
      <xdr:nvSpPr>
        <xdr:cNvPr id="16" name="大かっこ 15"/>
        <xdr:cNvSpPr/>
      </xdr:nvSpPr>
      <xdr:spPr>
        <a:xfrm>
          <a:off x="13500100" y="7734300"/>
          <a:ext cx="393700" cy="304799"/>
        </a:xfrm>
        <a:prstGeom prst="bracketPair">
          <a:avLst>
            <a:gd name="adj" fmla="val 0"/>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endParaRPr kumimoji="1" lang="ja-JP" altLang="en-US" sz="1100">
            <a:latin typeface="+mj-ea"/>
            <a:ea typeface="+mj-ea"/>
          </a:endParaRPr>
        </a:p>
      </xdr:txBody>
    </xdr:sp>
    <xdr:clientData/>
  </xdr:twoCellAnchor>
  <xdr:twoCellAnchor>
    <xdr:from>
      <xdr:col>45</xdr:col>
      <xdr:colOff>25400</xdr:colOff>
      <xdr:row>23</xdr:row>
      <xdr:rowOff>76200</xdr:rowOff>
    </xdr:from>
    <xdr:to>
      <xdr:col>49</xdr:col>
      <xdr:colOff>304800</xdr:colOff>
      <xdr:row>23</xdr:row>
      <xdr:rowOff>774700</xdr:rowOff>
    </xdr:to>
    <xdr:sp macro="" textlink="">
      <xdr:nvSpPr>
        <xdr:cNvPr id="2" name="テキスト ボックス 1"/>
        <xdr:cNvSpPr txBox="1"/>
      </xdr:nvSpPr>
      <xdr:spPr>
        <a:xfrm>
          <a:off x="9169400" y="8369300"/>
          <a:ext cx="10922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OECD</a:t>
          </a:r>
          <a:r>
            <a:rPr kumimoji="1" lang="ja-JP" altLang="en-US" sz="1100"/>
            <a:t>平均を</a:t>
          </a:r>
          <a:endParaRPr kumimoji="1" lang="en-US" altLang="ja-JP" sz="1100"/>
        </a:p>
        <a:p>
          <a:r>
            <a:rPr kumimoji="1" lang="ja-JP" altLang="en-US" sz="1100"/>
            <a:t>下回る数</a:t>
          </a:r>
          <a:endParaRPr kumimoji="1" lang="en-US" altLang="ja-JP" sz="1100"/>
        </a:p>
        <a:p>
          <a:r>
            <a:rPr kumimoji="1" lang="ja-JP" altLang="en-US" sz="1100"/>
            <a:t>（</a:t>
          </a:r>
          <a:r>
            <a:rPr kumimoji="1" lang="en-US" altLang="ja-JP" sz="1100"/>
            <a:t>H23</a:t>
          </a:r>
          <a:r>
            <a:rPr kumimoji="1" lang="ja-JP" altLang="en-US" sz="1100"/>
            <a:t>：</a:t>
          </a:r>
          <a:r>
            <a:rPr kumimoji="1" lang="en-US" altLang="ja-JP" sz="1100"/>
            <a:t>15.3</a:t>
          </a:r>
          <a:r>
            <a:rPr kumimoji="1" lang="ja-JP" altLang="en-US" sz="1100"/>
            <a:t>人）</a:t>
          </a:r>
        </a:p>
      </xdr:txBody>
    </xdr:sp>
    <xdr:clientData/>
  </xdr:twoCellAnchor>
  <xdr:twoCellAnchor>
    <xdr:from>
      <xdr:col>45</xdr:col>
      <xdr:colOff>25400</xdr:colOff>
      <xdr:row>28</xdr:row>
      <xdr:rowOff>88900</xdr:rowOff>
    </xdr:from>
    <xdr:to>
      <xdr:col>49</xdr:col>
      <xdr:colOff>304800</xdr:colOff>
      <xdr:row>28</xdr:row>
      <xdr:rowOff>787400</xdr:rowOff>
    </xdr:to>
    <xdr:sp macro="" textlink="">
      <xdr:nvSpPr>
        <xdr:cNvPr id="18" name="テキスト ボックス 17"/>
        <xdr:cNvSpPr txBox="1"/>
      </xdr:nvSpPr>
      <xdr:spPr>
        <a:xfrm>
          <a:off x="9169400" y="10312400"/>
          <a:ext cx="10922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OECD</a:t>
          </a:r>
          <a:r>
            <a:rPr kumimoji="1" lang="ja-JP" altLang="en-US" sz="1100"/>
            <a:t>平均を</a:t>
          </a:r>
          <a:endParaRPr kumimoji="1" lang="en-US" altLang="ja-JP" sz="1100"/>
        </a:p>
        <a:p>
          <a:r>
            <a:rPr kumimoji="1" lang="ja-JP" altLang="en-US" sz="1100"/>
            <a:t>下回る数</a:t>
          </a:r>
          <a:endParaRPr kumimoji="1" lang="en-US" altLang="ja-JP" sz="1100"/>
        </a:p>
        <a:p>
          <a:r>
            <a:rPr kumimoji="1" lang="ja-JP" altLang="en-US" sz="1100"/>
            <a:t>（</a:t>
          </a:r>
          <a:r>
            <a:rPr kumimoji="1" lang="en-US" altLang="ja-JP" sz="1100"/>
            <a:t>H23</a:t>
          </a:r>
          <a:r>
            <a:rPr kumimoji="1" lang="ja-JP" altLang="en-US" sz="1100"/>
            <a:t>：</a:t>
          </a:r>
          <a:r>
            <a:rPr kumimoji="1" lang="en-US" altLang="ja-JP" sz="1100"/>
            <a:t>13.5</a:t>
          </a:r>
          <a:r>
            <a:rPr kumimoji="1" lang="ja-JP" altLang="en-US" sz="1100"/>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PageLayoutView="85" workbookViewId="0">
      <selection activeCell="X175" sqref="X17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465</v>
      </c>
      <c r="AR2" s="106"/>
      <c r="AS2" s="68" t="str">
        <f>IF(OR(AQ2="　", AQ2=""), "", "-")</f>
        <v/>
      </c>
      <c r="AT2" s="107">
        <v>122</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472</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473</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474</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150</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475</v>
      </c>
      <c r="AF5" s="513"/>
      <c r="AG5" s="513"/>
      <c r="AH5" s="513"/>
      <c r="AI5" s="513"/>
      <c r="AJ5" s="513"/>
      <c r="AK5" s="513"/>
      <c r="AL5" s="513"/>
      <c r="AM5" s="513"/>
      <c r="AN5" s="513"/>
      <c r="AO5" s="513"/>
      <c r="AP5" s="514"/>
      <c r="AQ5" s="515" t="s">
        <v>529</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477</v>
      </c>
      <c r="AF6" s="527"/>
      <c r="AG6" s="527"/>
      <c r="AH6" s="527"/>
      <c r="AI6" s="527"/>
      <c r="AJ6" s="527"/>
      <c r="AK6" s="527"/>
      <c r="AL6" s="527"/>
      <c r="AM6" s="527"/>
      <c r="AN6" s="527"/>
      <c r="AO6" s="527"/>
      <c r="AP6" s="527"/>
      <c r="AQ6" s="124"/>
      <c r="AR6" s="124"/>
      <c r="AS6" s="124"/>
      <c r="AT6" s="124"/>
      <c r="AU6" s="124"/>
      <c r="AV6" s="124"/>
      <c r="AW6" s="124"/>
      <c r="AX6" s="528"/>
    </row>
    <row r="7" spans="1:50" ht="43.5" customHeight="1" x14ac:dyDescent="0.15">
      <c r="A7" s="448" t="s">
        <v>25</v>
      </c>
      <c r="B7" s="449"/>
      <c r="C7" s="449"/>
      <c r="D7" s="449"/>
      <c r="E7" s="449"/>
      <c r="F7" s="449"/>
      <c r="G7" s="450" t="s">
        <v>478</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479</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308</v>
      </c>
      <c r="B8" s="356"/>
      <c r="C8" s="356"/>
      <c r="D8" s="356"/>
      <c r="E8" s="356"/>
      <c r="F8" s="357"/>
      <c r="G8" s="352" t="str">
        <f>入力規則等!A26</f>
        <v>障害者施策、少子化社会対策、地方創生</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527</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54.75" customHeight="1" x14ac:dyDescent="0.15">
      <c r="A10" s="457" t="s">
        <v>36</v>
      </c>
      <c r="B10" s="458"/>
      <c r="C10" s="458"/>
      <c r="D10" s="458"/>
      <c r="E10" s="458"/>
      <c r="F10" s="458"/>
      <c r="G10" s="486" t="s">
        <v>480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負担</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1557528</v>
      </c>
      <c r="Q13" s="72"/>
      <c r="R13" s="72"/>
      <c r="S13" s="72"/>
      <c r="T13" s="72"/>
      <c r="U13" s="72"/>
      <c r="V13" s="73"/>
      <c r="W13" s="71">
        <v>1487872</v>
      </c>
      <c r="X13" s="72"/>
      <c r="Y13" s="72"/>
      <c r="Z13" s="72"/>
      <c r="AA13" s="72"/>
      <c r="AB13" s="72"/>
      <c r="AC13" s="73"/>
      <c r="AD13" s="71">
        <v>1532183</v>
      </c>
      <c r="AE13" s="72"/>
      <c r="AF13" s="72"/>
      <c r="AG13" s="72"/>
      <c r="AH13" s="72"/>
      <c r="AI13" s="72"/>
      <c r="AJ13" s="73"/>
      <c r="AK13" s="71">
        <v>1528404</v>
      </c>
      <c r="AL13" s="72"/>
      <c r="AM13" s="72"/>
      <c r="AN13" s="72"/>
      <c r="AO13" s="72"/>
      <c r="AP13" s="72"/>
      <c r="AQ13" s="73"/>
      <c r="AR13" s="668">
        <v>1516335</v>
      </c>
      <c r="AS13" s="669"/>
      <c r="AT13" s="669"/>
      <c r="AU13" s="669"/>
      <c r="AV13" s="669"/>
      <c r="AW13" s="669"/>
      <c r="AX13" s="670"/>
    </row>
    <row r="14" spans="1:50" ht="21" customHeight="1" x14ac:dyDescent="0.15">
      <c r="A14" s="463"/>
      <c r="B14" s="464"/>
      <c r="C14" s="464"/>
      <c r="D14" s="464"/>
      <c r="E14" s="464"/>
      <c r="F14" s="465"/>
      <c r="G14" s="476"/>
      <c r="H14" s="477"/>
      <c r="I14" s="343" t="s">
        <v>9</v>
      </c>
      <c r="J14" s="471"/>
      <c r="K14" s="471"/>
      <c r="L14" s="471"/>
      <c r="M14" s="471"/>
      <c r="N14" s="471"/>
      <c r="O14" s="472"/>
      <c r="P14" s="71">
        <v>-11640</v>
      </c>
      <c r="Q14" s="72"/>
      <c r="R14" s="72"/>
      <c r="S14" s="72"/>
      <c r="T14" s="72"/>
      <c r="U14" s="72"/>
      <c r="V14" s="73"/>
      <c r="W14" s="71">
        <v>-11464</v>
      </c>
      <c r="X14" s="72"/>
      <c r="Y14" s="72"/>
      <c r="Z14" s="72"/>
      <c r="AA14" s="72"/>
      <c r="AB14" s="72"/>
      <c r="AC14" s="73"/>
      <c r="AD14" s="71">
        <v>8265</v>
      </c>
      <c r="AE14" s="72"/>
      <c r="AF14" s="72"/>
      <c r="AG14" s="72"/>
      <c r="AH14" s="72"/>
      <c r="AI14" s="72"/>
      <c r="AJ14" s="73"/>
      <c r="AK14" s="71" t="s">
        <v>482</v>
      </c>
      <c r="AL14" s="72"/>
      <c r="AM14" s="72"/>
      <c r="AN14" s="72"/>
      <c r="AO14" s="72"/>
      <c r="AP14" s="72"/>
      <c r="AQ14" s="73"/>
      <c r="AR14" s="666"/>
      <c r="AS14" s="666"/>
      <c r="AT14" s="666"/>
      <c r="AU14" s="666"/>
      <c r="AV14" s="666"/>
      <c r="AW14" s="666"/>
      <c r="AX14" s="667"/>
    </row>
    <row r="15" spans="1:50" ht="21" customHeight="1" x14ac:dyDescent="0.15">
      <c r="A15" s="463"/>
      <c r="B15" s="464"/>
      <c r="C15" s="464"/>
      <c r="D15" s="464"/>
      <c r="E15" s="464"/>
      <c r="F15" s="465"/>
      <c r="G15" s="476"/>
      <c r="H15" s="477"/>
      <c r="I15" s="343" t="s">
        <v>62</v>
      </c>
      <c r="J15" s="344"/>
      <c r="K15" s="344"/>
      <c r="L15" s="344"/>
      <c r="M15" s="344"/>
      <c r="N15" s="344"/>
      <c r="O15" s="345"/>
      <c r="P15" s="71" t="s">
        <v>481</v>
      </c>
      <c r="Q15" s="72"/>
      <c r="R15" s="72"/>
      <c r="S15" s="72"/>
      <c r="T15" s="72"/>
      <c r="U15" s="72"/>
      <c r="V15" s="73"/>
      <c r="W15" s="71" t="s">
        <v>481</v>
      </c>
      <c r="X15" s="72"/>
      <c r="Y15" s="72"/>
      <c r="Z15" s="72"/>
      <c r="AA15" s="72"/>
      <c r="AB15" s="72"/>
      <c r="AC15" s="73"/>
      <c r="AD15" s="71" t="s">
        <v>483</v>
      </c>
      <c r="AE15" s="72"/>
      <c r="AF15" s="72"/>
      <c r="AG15" s="72"/>
      <c r="AH15" s="72"/>
      <c r="AI15" s="72"/>
      <c r="AJ15" s="73"/>
      <c r="AK15" s="71" t="s">
        <v>482</v>
      </c>
      <c r="AL15" s="72"/>
      <c r="AM15" s="72"/>
      <c r="AN15" s="72"/>
      <c r="AO15" s="72"/>
      <c r="AP15" s="72"/>
      <c r="AQ15" s="73"/>
      <c r="AR15" s="71"/>
      <c r="AS15" s="72"/>
      <c r="AT15" s="72"/>
      <c r="AU15" s="72"/>
      <c r="AV15" s="72"/>
      <c r="AW15" s="72"/>
      <c r="AX15" s="665"/>
    </row>
    <row r="16" spans="1:50" ht="21" customHeight="1" x14ac:dyDescent="0.15">
      <c r="A16" s="463"/>
      <c r="B16" s="464"/>
      <c r="C16" s="464"/>
      <c r="D16" s="464"/>
      <c r="E16" s="464"/>
      <c r="F16" s="465"/>
      <c r="G16" s="476"/>
      <c r="H16" s="477"/>
      <c r="I16" s="343" t="s">
        <v>63</v>
      </c>
      <c r="J16" s="344"/>
      <c r="K16" s="344"/>
      <c r="L16" s="344"/>
      <c r="M16" s="344"/>
      <c r="N16" s="344"/>
      <c r="O16" s="345"/>
      <c r="P16" s="71" t="s">
        <v>482</v>
      </c>
      <c r="Q16" s="72"/>
      <c r="R16" s="72"/>
      <c r="S16" s="72"/>
      <c r="T16" s="72"/>
      <c r="U16" s="72"/>
      <c r="V16" s="73"/>
      <c r="W16" s="71" t="s">
        <v>481</v>
      </c>
      <c r="X16" s="72"/>
      <c r="Y16" s="72"/>
      <c r="Z16" s="72"/>
      <c r="AA16" s="72"/>
      <c r="AB16" s="72"/>
      <c r="AC16" s="73"/>
      <c r="AD16" s="71" t="s">
        <v>482</v>
      </c>
      <c r="AE16" s="72"/>
      <c r="AF16" s="72"/>
      <c r="AG16" s="72"/>
      <c r="AH16" s="72"/>
      <c r="AI16" s="72"/>
      <c r="AJ16" s="73"/>
      <c r="AK16" s="71" t="s">
        <v>481</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481</v>
      </c>
      <c r="Q17" s="72"/>
      <c r="R17" s="72"/>
      <c r="S17" s="72"/>
      <c r="T17" s="72"/>
      <c r="U17" s="72"/>
      <c r="V17" s="73"/>
      <c r="W17" s="71" t="s">
        <v>481</v>
      </c>
      <c r="X17" s="72"/>
      <c r="Y17" s="72"/>
      <c r="Z17" s="72"/>
      <c r="AA17" s="72"/>
      <c r="AB17" s="72"/>
      <c r="AC17" s="73"/>
      <c r="AD17" s="71" t="s">
        <v>482</v>
      </c>
      <c r="AE17" s="72"/>
      <c r="AF17" s="72"/>
      <c r="AG17" s="72"/>
      <c r="AH17" s="72"/>
      <c r="AI17" s="72"/>
      <c r="AJ17" s="73"/>
      <c r="AK17" s="71" t="s">
        <v>482</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1545888</v>
      </c>
      <c r="Q18" s="316"/>
      <c r="R18" s="316"/>
      <c r="S18" s="316"/>
      <c r="T18" s="316"/>
      <c r="U18" s="316"/>
      <c r="V18" s="317"/>
      <c r="W18" s="315">
        <f>SUM(W13:AC17)</f>
        <v>1476408</v>
      </c>
      <c r="X18" s="316"/>
      <c r="Y18" s="316"/>
      <c r="Z18" s="316"/>
      <c r="AA18" s="316"/>
      <c r="AB18" s="316"/>
      <c r="AC18" s="317"/>
      <c r="AD18" s="315">
        <f t="shared" ref="AD18" si="0">SUM(AD13:AJ17)</f>
        <v>1540448</v>
      </c>
      <c r="AE18" s="316"/>
      <c r="AF18" s="316"/>
      <c r="AG18" s="316"/>
      <c r="AH18" s="316"/>
      <c r="AI18" s="316"/>
      <c r="AJ18" s="317"/>
      <c r="AK18" s="315">
        <f t="shared" ref="AK18" si="1">SUM(AK13:AQ17)</f>
        <v>1528404</v>
      </c>
      <c r="AL18" s="316"/>
      <c r="AM18" s="316"/>
      <c r="AN18" s="316"/>
      <c r="AO18" s="316"/>
      <c r="AP18" s="316"/>
      <c r="AQ18" s="317"/>
      <c r="AR18" s="315">
        <f t="shared" ref="AR18" si="2">SUM(AR13:AX17)</f>
        <v>1516335</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1529776</v>
      </c>
      <c r="Q19" s="72"/>
      <c r="R19" s="72"/>
      <c r="S19" s="72"/>
      <c r="T19" s="72"/>
      <c r="U19" s="72"/>
      <c r="V19" s="73"/>
      <c r="W19" s="71">
        <v>1460424</v>
      </c>
      <c r="X19" s="72"/>
      <c r="Y19" s="72"/>
      <c r="Z19" s="72"/>
      <c r="AA19" s="72"/>
      <c r="AB19" s="72"/>
      <c r="AC19" s="73"/>
      <c r="AD19" s="71">
        <v>1524197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0.98957751143679229</v>
      </c>
      <c r="Q20" s="320"/>
      <c r="R20" s="320"/>
      <c r="S20" s="320"/>
      <c r="T20" s="320"/>
      <c r="U20" s="320"/>
      <c r="V20" s="320"/>
      <c r="W20" s="320">
        <f>IF(W18=0, "-", W19/W18)</f>
        <v>0.9891737243363623</v>
      </c>
      <c r="X20" s="320"/>
      <c r="Y20" s="320"/>
      <c r="Z20" s="320"/>
      <c r="AA20" s="320"/>
      <c r="AB20" s="320"/>
      <c r="AC20" s="320"/>
      <c r="AD20" s="320">
        <f>IF(AD18=0, "-", AD19/AD18)</f>
        <v>0.98945047155113319</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c r="AV22" s="110"/>
      <c r="AW22" s="108" t="s">
        <v>360</v>
      </c>
      <c r="AX22" s="109"/>
    </row>
    <row r="23" spans="1:50" ht="24.75" customHeight="1" x14ac:dyDescent="0.15">
      <c r="A23" s="216"/>
      <c r="B23" s="214"/>
      <c r="C23" s="214"/>
      <c r="D23" s="214"/>
      <c r="E23" s="214"/>
      <c r="F23" s="215"/>
      <c r="G23" s="321" t="s">
        <v>532</v>
      </c>
      <c r="H23" s="288"/>
      <c r="I23" s="288"/>
      <c r="J23" s="288"/>
      <c r="K23" s="288"/>
      <c r="L23" s="288"/>
      <c r="M23" s="288"/>
      <c r="N23" s="288"/>
      <c r="O23" s="289"/>
      <c r="P23" s="254" t="s">
        <v>531</v>
      </c>
      <c r="Q23" s="195"/>
      <c r="R23" s="195"/>
      <c r="S23" s="195"/>
      <c r="T23" s="195"/>
      <c r="U23" s="195"/>
      <c r="V23" s="195"/>
      <c r="W23" s="195"/>
      <c r="X23" s="196"/>
      <c r="Y23" s="293" t="s">
        <v>14</v>
      </c>
      <c r="Z23" s="294"/>
      <c r="AA23" s="295"/>
      <c r="AB23" s="325" t="s">
        <v>528</v>
      </c>
      <c r="AC23" s="296"/>
      <c r="AD23" s="296"/>
      <c r="AE23" s="93">
        <v>17.399999999999999</v>
      </c>
      <c r="AF23" s="94"/>
      <c r="AG23" s="94"/>
      <c r="AH23" s="94"/>
      <c r="AI23" s="95"/>
      <c r="AJ23" s="93">
        <v>17.100000000000001</v>
      </c>
      <c r="AK23" s="94"/>
      <c r="AL23" s="94"/>
      <c r="AM23" s="94"/>
      <c r="AN23" s="95"/>
      <c r="AO23" s="93">
        <v>16.899999999999999</v>
      </c>
      <c r="AP23" s="94"/>
      <c r="AQ23" s="94"/>
      <c r="AR23" s="94"/>
      <c r="AS23" s="95"/>
      <c r="AT23" s="226"/>
      <c r="AU23" s="226"/>
      <c r="AV23" s="226"/>
      <c r="AW23" s="226"/>
      <c r="AX23" s="227"/>
    </row>
    <row r="24" spans="1:50" ht="68.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528</v>
      </c>
      <c r="AC24" s="286"/>
      <c r="AD24" s="286"/>
      <c r="AE24" s="93" t="s">
        <v>481</v>
      </c>
      <c r="AF24" s="94"/>
      <c r="AG24" s="94"/>
      <c r="AH24" s="94"/>
      <c r="AI24" s="95"/>
      <c r="AJ24" s="93" t="s">
        <v>481</v>
      </c>
      <c r="AK24" s="94"/>
      <c r="AL24" s="94"/>
      <c r="AM24" s="94"/>
      <c r="AN24" s="95"/>
      <c r="AO24" s="93" t="s">
        <v>481</v>
      </c>
      <c r="AP24" s="94"/>
      <c r="AQ24" s="94"/>
      <c r="AR24" s="94"/>
      <c r="AS24" s="95"/>
      <c r="AT24" s="93" t="s">
        <v>530</v>
      </c>
      <c r="AU24" s="94"/>
      <c r="AV24" s="94"/>
      <c r="AW24" s="94"/>
      <c r="AX24" s="96"/>
    </row>
    <row r="25" spans="1:50" ht="39" customHeight="1" x14ac:dyDescent="0.15">
      <c r="A25" s="671"/>
      <c r="B25" s="672"/>
      <c r="C25" s="672"/>
      <c r="D25" s="672"/>
      <c r="E25" s="672"/>
      <c r="F25" s="673"/>
      <c r="G25" s="322"/>
      <c r="H25" s="323"/>
      <c r="I25" s="323"/>
      <c r="J25" s="323"/>
      <c r="K25" s="323"/>
      <c r="L25" s="323"/>
      <c r="M25" s="323"/>
      <c r="N25" s="323"/>
      <c r="O25" s="324"/>
      <c r="P25" s="197"/>
      <c r="Q25" s="197"/>
      <c r="R25" s="197"/>
      <c r="S25" s="197"/>
      <c r="T25" s="197"/>
      <c r="U25" s="197"/>
      <c r="V25" s="197"/>
      <c r="W25" s="197"/>
      <c r="X25" s="198"/>
      <c r="Y25" s="120" t="s">
        <v>15</v>
      </c>
      <c r="Z25" s="121"/>
      <c r="AA25" s="171"/>
      <c r="AB25" s="683" t="s">
        <v>364</v>
      </c>
      <c r="AC25" s="264"/>
      <c r="AD25" s="264"/>
      <c r="AE25" s="93"/>
      <c r="AF25" s="94"/>
      <c r="AG25" s="94"/>
      <c r="AH25" s="94"/>
      <c r="AI25" s="95"/>
      <c r="AJ25" s="93"/>
      <c r="AK25" s="94"/>
      <c r="AL25" s="94"/>
      <c r="AM25" s="94"/>
      <c r="AN25" s="95"/>
      <c r="AO25" s="93"/>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303</v>
      </c>
      <c r="AU26" s="663"/>
      <c r="AV26" s="663"/>
      <c r="AW26" s="663"/>
      <c r="AX26" s="664"/>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customHeight="1" x14ac:dyDescent="0.15">
      <c r="A28" s="216"/>
      <c r="B28" s="214"/>
      <c r="C28" s="214"/>
      <c r="D28" s="214"/>
      <c r="E28" s="214"/>
      <c r="F28" s="215"/>
      <c r="G28" s="321" t="s">
        <v>533</v>
      </c>
      <c r="H28" s="288"/>
      <c r="I28" s="288"/>
      <c r="J28" s="288"/>
      <c r="K28" s="288"/>
      <c r="L28" s="288"/>
      <c r="M28" s="288"/>
      <c r="N28" s="288"/>
      <c r="O28" s="289"/>
      <c r="P28" s="254" t="s">
        <v>534</v>
      </c>
      <c r="Q28" s="195"/>
      <c r="R28" s="195"/>
      <c r="S28" s="195"/>
      <c r="T28" s="195"/>
      <c r="U28" s="195"/>
      <c r="V28" s="195"/>
      <c r="W28" s="195"/>
      <c r="X28" s="196"/>
      <c r="Y28" s="293" t="s">
        <v>14</v>
      </c>
      <c r="Z28" s="294"/>
      <c r="AA28" s="295"/>
      <c r="AB28" s="325" t="s">
        <v>528</v>
      </c>
      <c r="AC28" s="296"/>
      <c r="AD28" s="296"/>
      <c r="AE28" s="93">
        <v>13.9</v>
      </c>
      <c r="AF28" s="94"/>
      <c r="AG28" s="94"/>
      <c r="AH28" s="94"/>
      <c r="AI28" s="95"/>
      <c r="AJ28" s="93">
        <v>13.8</v>
      </c>
      <c r="AK28" s="94"/>
      <c r="AL28" s="94"/>
      <c r="AM28" s="94"/>
      <c r="AN28" s="95"/>
      <c r="AO28" s="93">
        <v>13.6</v>
      </c>
      <c r="AP28" s="94"/>
      <c r="AQ28" s="94"/>
      <c r="AR28" s="94"/>
      <c r="AS28" s="95"/>
      <c r="AT28" s="226"/>
      <c r="AU28" s="226"/>
      <c r="AV28" s="226"/>
      <c r="AW28" s="226"/>
      <c r="AX28" s="227"/>
    </row>
    <row r="29" spans="1:50" ht="67.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528</v>
      </c>
      <c r="AC29" s="286"/>
      <c r="AD29" s="286"/>
      <c r="AE29" s="93" t="s">
        <v>481</v>
      </c>
      <c r="AF29" s="94"/>
      <c r="AG29" s="94"/>
      <c r="AH29" s="94"/>
      <c r="AI29" s="95"/>
      <c r="AJ29" s="93" t="s">
        <v>481</v>
      </c>
      <c r="AK29" s="94"/>
      <c r="AL29" s="94"/>
      <c r="AM29" s="94"/>
      <c r="AN29" s="95"/>
      <c r="AO29" s="93" t="s">
        <v>481</v>
      </c>
      <c r="AP29" s="94"/>
      <c r="AQ29" s="94"/>
      <c r="AR29" s="94"/>
      <c r="AS29" s="95"/>
      <c r="AT29" s="93" t="s">
        <v>530</v>
      </c>
      <c r="AU29" s="94"/>
      <c r="AV29" s="94"/>
      <c r="AW29" s="94"/>
      <c r="AX29" s="96"/>
    </row>
    <row r="30" spans="1:50" ht="22.5" customHeight="1" x14ac:dyDescent="0.15">
      <c r="A30" s="671"/>
      <c r="B30" s="672"/>
      <c r="C30" s="672"/>
      <c r="D30" s="672"/>
      <c r="E30" s="672"/>
      <c r="F30" s="67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4" t="s">
        <v>320</v>
      </c>
      <c r="B47" s="686"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6"/>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7"/>
    </row>
    <row r="50" spans="1:50" ht="15.75" hidden="1" customHeight="1" x14ac:dyDescent="0.15">
      <c r="A50" s="234"/>
      <c r="B50" s="686"/>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9"/>
    </row>
    <row r="51" spans="1:50" ht="15.75" hidden="1" customHeight="1" x14ac:dyDescent="0.15">
      <c r="A51" s="234"/>
      <c r="B51" s="687"/>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2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484</v>
      </c>
      <c r="H68" s="195"/>
      <c r="I68" s="195"/>
      <c r="J68" s="195"/>
      <c r="K68" s="195"/>
      <c r="L68" s="195"/>
      <c r="M68" s="195"/>
      <c r="N68" s="195"/>
      <c r="O68" s="195"/>
      <c r="P68" s="195"/>
      <c r="Q68" s="195"/>
      <c r="R68" s="195"/>
      <c r="S68" s="195"/>
      <c r="T68" s="195"/>
      <c r="U68" s="195"/>
      <c r="V68" s="195"/>
      <c r="W68" s="195"/>
      <c r="X68" s="196"/>
      <c r="Y68" s="334" t="s">
        <v>66</v>
      </c>
      <c r="Z68" s="335"/>
      <c r="AA68" s="336"/>
      <c r="AB68" s="202" t="s">
        <v>485</v>
      </c>
      <c r="AC68" s="203"/>
      <c r="AD68" s="204"/>
      <c r="AE68" s="93">
        <v>101.4</v>
      </c>
      <c r="AF68" s="94"/>
      <c r="AG68" s="94"/>
      <c r="AH68" s="94"/>
      <c r="AI68" s="95"/>
      <c r="AJ68" s="93">
        <v>101.5</v>
      </c>
      <c r="AK68" s="94"/>
      <c r="AL68" s="94"/>
      <c r="AM68" s="94"/>
      <c r="AN68" s="95"/>
      <c r="AO68" s="93">
        <v>101.5</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486</v>
      </c>
      <c r="AC69" s="211"/>
      <c r="AD69" s="212"/>
      <c r="AE69" s="93" t="s">
        <v>482</v>
      </c>
      <c r="AF69" s="94"/>
      <c r="AG69" s="94"/>
      <c r="AH69" s="94"/>
      <c r="AI69" s="95"/>
      <c r="AJ69" s="93" t="s">
        <v>482</v>
      </c>
      <c r="AK69" s="94"/>
      <c r="AL69" s="94"/>
      <c r="AM69" s="94"/>
      <c r="AN69" s="95"/>
      <c r="AO69" s="93" t="s">
        <v>482</v>
      </c>
      <c r="AP69" s="94"/>
      <c r="AQ69" s="94"/>
      <c r="AR69" s="94"/>
      <c r="AS69" s="95"/>
      <c r="AT69" s="93">
        <v>100</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487</v>
      </c>
      <c r="H83" s="144"/>
      <c r="I83" s="144"/>
      <c r="J83" s="144"/>
      <c r="K83" s="144"/>
      <c r="L83" s="144"/>
      <c r="M83" s="144"/>
      <c r="N83" s="144"/>
      <c r="O83" s="144"/>
      <c r="P83" s="144"/>
      <c r="Q83" s="144"/>
      <c r="R83" s="144"/>
      <c r="S83" s="144"/>
      <c r="T83" s="144"/>
      <c r="U83" s="144"/>
      <c r="V83" s="144"/>
      <c r="W83" s="144"/>
      <c r="X83" s="144"/>
      <c r="Y83" s="146" t="s">
        <v>17</v>
      </c>
      <c r="Z83" s="147"/>
      <c r="AA83" s="148"/>
      <c r="AB83" s="181" t="s">
        <v>492</v>
      </c>
      <c r="AC83" s="150"/>
      <c r="AD83" s="151"/>
      <c r="AE83" s="152">
        <v>2178</v>
      </c>
      <c r="AF83" s="153"/>
      <c r="AG83" s="153"/>
      <c r="AH83" s="153"/>
      <c r="AI83" s="153"/>
      <c r="AJ83" s="152">
        <v>2085</v>
      </c>
      <c r="AK83" s="153"/>
      <c r="AL83" s="153"/>
      <c r="AM83" s="153"/>
      <c r="AN83" s="153"/>
      <c r="AO83" s="152">
        <v>2188</v>
      </c>
      <c r="AP83" s="153"/>
      <c r="AQ83" s="153"/>
      <c r="AR83" s="153"/>
      <c r="AS83" s="153"/>
      <c r="AT83" s="93">
        <v>2204</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57" t="s">
        <v>488</v>
      </c>
      <c r="AF84" s="158"/>
      <c r="AG84" s="158"/>
      <c r="AH84" s="158"/>
      <c r="AI84" s="159"/>
      <c r="AJ84" s="157" t="s">
        <v>489</v>
      </c>
      <c r="AK84" s="158"/>
      <c r="AL84" s="158"/>
      <c r="AM84" s="158"/>
      <c r="AN84" s="159"/>
      <c r="AO84" s="157" t="s">
        <v>490</v>
      </c>
      <c r="AP84" s="158"/>
      <c r="AQ84" s="158"/>
      <c r="AR84" s="158"/>
      <c r="AS84" s="159"/>
      <c r="AT84" s="157" t="s">
        <v>491</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x14ac:dyDescent="0.15">
      <c r="A98" s="378"/>
      <c r="B98" s="379"/>
      <c r="C98" s="413" t="s">
        <v>493</v>
      </c>
      <c r="D98" s="414"/>
      <c r="E98" s="414"/>
      <c r="F98" s="414"/>
      <c r="G98" s="414"/>
      <c r="H98" s="414"/>
      <c r="I98" s="414"/>
      <c r="J98" s="414"/>
      <c r="K98" s="415"/>
      <c r="L98" s="71">
        <v>1528404</v>
      </c>
      <c r="M98" s="72"/>
      <c r="N98" s="72"/>
      <c r="O98" s="72"/>
      <c r="P98" s="72"/>
      <c r="Q98" s="73"/>
      <c r="R98" s="71">
        <v>1516335</v>
      </c>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0.25"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0.25"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0.25"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0.25"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0.25"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0.25" customHeight="1" thickBot="1" x14ac:dyDescent="0.2">
      <c r="A104" s="380"/>
      <c r="B104" s="381"/>
      <c r="C104" s="370" t="s">
        <v>22</v>
      </c>
      <c r="D104" s="371"/>
      <c r="E104" s="371"/>
      <c r="F104" s="371"/>
      <c r="G104" s="371"/>
      <c r="H104" s="371"/>
      <c r="I104" s="371"/>
      <c r="J104" s="371"/>
      <c r="K104" s="372"/>
      <c r="L104" s="373">
        <f>SUM(L98:Q103)</f>
        <v>1528404</v>
      </c>
      <c r="M104" s="374"/>
      <c r="N104" s="374"/>
      <c r="O104" s="374"/>
      <c r="P104" s="374"/>
      <c r="Q104" s="375"/>
      <c r="R104" s="373">
        <f>SUM(R98:W103)</f>
        <v>1516335</v>
      </c>
      <c r="S104" s="374"/>
      <c r="T104" s="374"/>
      <c r="U104" s="374"/>
      <c r="V104" s="374"/>
      <c r="W104" s="375"/>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57"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476</v>
      </c>
      <c r="AE108" s="607"/>
      <c r="AF108" s="607"/>
      <c r="AG108" s="603" t="s">
        <v>504</v>
      </c>
      <c r="AH108" s="604"/>
      <c r="AI108" s="604"/>
      <c r="AJ108" s="604"/>
      <c r="AK108" s="604"/>
      <c r="AL108" s="604"/>
      <c r="AM108" s="604"/>
      <c r="AN108" s="604"/>
      <c r="AO108" s="604"/>
      <c r="AP108" s="604"/>
      <c r="AQ108" s="604"/>
      <c r="AR108" s="604"/>
      <c r="AS108" s="604"/>
      <c r="AT108" s="604"/>
      <c r="AU108" s="604"/>
      <c r="AV108" s="604"/>
      <c r="AW108" s="604"/>
      <c r="AX108" s="605"/>
    </row>
    <row r="109" spans="1:50" ht="20.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476</v>
      </c>
      <c r="AE109" s="442"/>
      <c r="AF109" s="442"/>
      <c r="AG109" s="303" t="s">
        <v>502</v>
      </c>
      <c r="AH109" s="304"/>
      <c r="AI109" s="304"/>
      <c r="AJ109" s="304"/>
      <c r="AK109" s="304"/>
      <c r="AL109" s="304"/>
      <c r="AM109" s="304"/>
      <c r="AN109" s="304"/>
      <c r="AO109" s="304"/>
      <c r="AP109" s="304"/>
      <c r="AQ109" s="304"/>
      <c r="AR109" s="304"/>
      <c r="AS109" s="304"/>
      <c r="AT109" s="304"/>
      <c r="AU109" s="304"/>
      <c r="AV109" s="304"/>
      <c r="AW109" s="304"/>
      <c r="AX109" s="305"/>
    </row>
    <row r="110" spans="1:50" ht="27"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7" t="s">
        <v>476</v>
      </c>
      <c r="AE110" s="588"/>
      <c r="AF110" s="588"/>
      <c r="AG110" s="530" t="s">
        <v>502</v>
      </c>
      <c r="AH110" s="197"/>
      <c r="AI110" s="197"/>
      <c r="AJ110" s="197"/>
      <c r="AK110" s="197"/>
      <c r="AL110" s="197"/>
      <c r="AM110" s="197"/>
      <c r="AN110" s="197"/>
      <c r="AO110" s="197"/>
      <c r="AP110" s="197"/>
      <c r="AQ110" s="197"/>
      <c r="AR110" s="197"/>
      <c r="AS110" s="197"/>
      <c r="AT110" s="197"/>
      <c r="AU110" s="197"/>
      <c r="AV110" s="197"/>
      <c r="AW110" s="197"/>
      <c r="AX110" s="531"/>
    </row>
    <row r="111" spans="1:50" ht="18.75" customHeight="1" x14ac:dyDescent="0.15">
      <c r="A111" s="550" t="s">
        <v>46</v>
      </c>
      <c r="B111" s="589"/>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494</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30" customHeight="1" x14ac:dyDescent="0.15">
      <c r="A112" s="590"/>
      <c r="B112" s="591"/>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476</v>
      </c>
      <c r="AE112" s="442"/>
      <c r="AF112" s="442"/>
      <c r="AG112" s="303" t="s">
        <v>503</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0"/>
      <c r="B113" s="591"/>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476</v>
      </c>
      <c r="AE113" s="442"/>
      <c r="AF113" s="442"/>
      <c r="AG113" s="303" t="s">
        <v>502</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494</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90" customHeight="1" x14ac:dyDescent="0.15">
      <c r="A115" s="590"/>
      <c r="B115" s="591"/>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476</v>
      </c>
      <c r="AE115" s="442"/>
      <c r="AF115" s="442"/>
      <c r="AG115" s="303" t="s">
        <v>526</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5" t="s">
        <v>494</v>
      </c>
      <c r="AE116" s="636"/>
      <c r="AF116" s="636"/>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494</v>
      </c>
      <c r="AE117" s="588"/>
      <c r="AF117" s="597"/>
      <c r="AG117" s="601"/>
      <c r="AH117" s="435"/>
      <c r="AI117" s="435"/>
      <c r="AJ117" s="435"/>
      <c r="AK117" s="435"/>
      <c r="AL117" s="435"/>
      <c r="AM117" s="435"/>
      <c r="AN117" s="435"/>
      <c r="AO117" s="435"/>
      <c r="AP117" s="435"/>
      <c r="AQ117" s="435"/>
      <c r="AR117" s="435"/>
      <c r="AS117" s="435"/>
      <c r="AT117" s="435"/>
      <c r="AU117" s="435"/>
      <c r="AV117" s="435"/>
      <c r="AW117" s="435"/>
      <c r="AX117" s="602"/>
      <c r="BG117" s="10"/>
      <c r="BH117" s="10"/>
      <c r="BI117" s="10"/>
      <c r="BJ117" s="10"/>
    </row>
    <row r="118" spans="1:64" ht="30" customHeight="1" x14ac:dyDescent="0.15">
      <c r="A118" s="550"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7" t="s">
        <v>476</v>
      </c>
      <c r="AE118" s="438"/>
      <c r="AF118" s="640"/>
      <c r="AG118" s="300" t="s">
        <v>501</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494</v>
      </c>
      <c r="AE119" s="609"/>
      <c r="AF119" s="609"/>
      <c r="AG119" s="532"/>
      <c r="AH119" s="304"/>
      <c r="AI119" s="304"/>
      <c r="AJ119" s="304"/>
      <c r="AK119" s="304"/>
      <c r="AL119" s="304"/>
      <c r="AM119" s="304"/>
      <c r="AN119" s="304"/>
      <c r="AO119" s="304"/>
      <c r="AP119" s="304"/>
      <c r="AQ119" s="304"/>
      <c r="AR119" s="304"/>
      <c r="AS119" s="304"/>
      <c r="AT119" s="304"/>
      <c r="AU119" s="304"/>
      <c r="AV119" s="304"/>
      <c r="AW119" s="304"/>
      <c r="AX119" s="305"/>
    </row>
    <row r="120" spans="1:64" ht="30" customHeight="1" x14ac:dyDescent="0.15">
      <c r="A120" s="590"/>
      <c r="B120" s="591"/>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476</v>
      </c>
      <c r="AE120" s="442"/>
      <c r="AF120" s="442"/>
      <c r="AG120" s="303" t="s">
        <v>500</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2"/>
      <c r="B121" s="593"/>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494</v>
      </c>
      <c r="AE121" s="442"/>
      <c r="AF121" s="442"/>
      <c r="AG121" s="583"/>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5" t="s">
        <v>80</v>
      </c>
      <c r="B122" s="626"/>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476</v>
      </c>
      <c r="AE122" s="438"/>
      <c r="AF122" s="438"/>
      <c r="AG122" s="579" t="s">
        <v>499</v>
      </c>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7"/>
      <c r="B123" s="628"/>
      <c r="C123" s="655" t="s">
        <v>87</v>
      </c>
      <c r="D123" s="656"/>
      <c r="E123" s="656"/>
      <c r="F123" s="656"/>
      <c r="G123" s="656"/>
      <c r="H123" s="656"/>
      <c r="I123" s="656"/>
      <c r="J123" s="656"/>
      <c r="K123" s="656"/>
      <c r="L123" s="656"/>
      <c r="M123" s="656"/>
      <c r="N123" s="656"/>
      <c r="O123" s="657"/>
      <c r="P123" s="648" t="s">
        <v>0</v>
      </c>
      <c r="Q123" s="658"/>
      <c r="R123" s="658"/>
      <c r="S123" s="659"/>
      <c r="T123" s="647" t="s">
        <v>30</v>
      </c>
      <c r="U123" s="648"/>
      <c r="V123" s="648"/>
      <c r="W123" s="648"/>
      <c r="X123" s="648"/>
      <c r="Y123" s="648"/>
      <c r="Z123" s="648"/>
      <c r="AA123" s="648"/>
      <c r="AB123" s="648"/>
      <c r="AC123" s="648"/>
      <c r="AD123" s="648"/>
      <c r="AE123" s="648"/>
      <c r="AF123" s="649"/>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x14ac:dyDescent="0.15">
      <c r="A124" s="627"/>
      <c r="B124" s="628"/>
      <c r="C124" s="641" t="s">
        <v>495</v>
      </c>
      <c r="D124" s="642"/>
      <c r="E124" s="642"/>
      <c r="F124" s="642"/>
      <c r="G124" s="642"/>
      <c r="H124" s="642"/>
      <c r="I124" s="642"/>
      <c r="J124" s="642"/>
      <c r="K124" s="642"/>
      <c r="L124" s="642"/>
      <c r="M124" s="642"/>
      <c r="N124" s="642"/>
      <c r="O124" s="643"/>
      <c r="P124" s="650" t="s">
        <v>496</v>
      </c>
      <c r="Q124" s="651"/>
      <c r="R124" s="651"/>
      <c r="S124" s="652"/>
      <c r="T124" s="633" t="s">
        <v>473</v>
      </c>
      <c r="U124" s="304"/>
      <c r="V124" s="304"/>
      <c r="W124" s="304"/>
      <c r="X124" s="304"/>
      <c r="Y124" s="304"/>
      <c r="Z124" s="304"/>
      <c r="AA124" s="304"/>
      <c r="AB124" s="304"/>
      <c r="AC124" s="304"/>
      <c r="AD124" s="304"/>
      <c r="AE124" s="304"/>
      <c r="AF124" s="634"/>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3"/>
      <c r="Q125" s="653"/>
      <c r="R125" s="653"/>
      <c r="S125" s="654"/>
      <c r="T125" s="434"/>
      <c r="U125" s="435"/>
      <c r="V125" s="435"/>
      <c r="W125" s="435"/>
      <c r="X125" s="435"/>
      <c r="Y125" s="435"/>
      <c r="Z125" s="435"/>
      <c r="AA125" s="435"/>
      <c r="AB125" s="435"/>
      <c r="AC125" s="435"/>
      <c r="AD125" s="435"/>
      <c r="AE125" s="435"/>
      <c r="AF125" s="436"/>
      <c r="AG125" s="583"/>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75"/>
      <c r="E126" s="575"/>
      <c r="F126" s="576"/>
      <c r="G126" s="544" t="s">
        <v>497</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498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57" customHeight="1" thickBot="1" x14ac:dyDescent="0.2">
      <c r="A129" s="572" t="s">
        <v>537</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thickBot="1" x14ac:dyDescent="0.2">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03.5" customHeight="1" thickBot="1" x14ac:dyDescent="0.2">
      <c r="A131" s="547" t="s">
        <v>307</v>
      </c>
      <c r="B131" s="548"/>
      <c r="C131" s="548"/>
      <c r="D131" s="548"/>
      <c r="E131" s="549"/>
      <c r="F131" s="566" t="s">
        <v>535</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6" customHeight="1" thickBot="1" x14ac:dyDescent="0.2">
      <c r="A133" s="431" t="s">
        <v>536</v>
      </c>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189" customHeight="1" thickBot="1" x14ac:dyDescent="0.2">
      <c r="A135" s="610" t="s">
        <v>525</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t="s">
        <v>524</v>
      </c>
      <c r="H137" s="419"/>
      <c r="I137" s="419"/>
      <c r="J137" s="419"/>
      <c r="K137" s="419"/>
      <c r="L137" s="419"/>
      <c r="M137" s="419"/>
      <c r="N137" s="419"/>
      <c r="O137" s="419"/>
      <c r="P137" s="420"/>
      <c r="Q137" s="405" t="s">
        <v>225</v>
      </c>
      <c r="R137" s="405"/>
      <c r="S137" s="405"/>
      <c r="T137" s="405"/>
      <c r="U137" s="405"/>
      <c r="V137" s="405"/>
      <c r="W137" s="418" t="s">
        <v>505</v>
      </c>
      <c r="X137" s="419"/>
      <c r="Y137" s="419"/>
      <c r="Z137" s="419"/>
      <c r="AA137" s="419"/>
      <c r="AB137" s="419"/>
      <c r="AC137" s="419"/>
      <c r="AD137" s="419"/>
      <c r="AE137" s="419"/>
      <c r="AF137" s="420"/>
      <c r="AG137" s="405" t="s">
        <v>226</v>
      </c>
      <c r="AH137" s="405"/>
      <c r="AI137" s="405"/>
      <c r="AJ137" s="405"/>
      <c r="AK137" s="405"/>
      <c r="AL137" s="405"/>
      <c r="AM137" s="401" t="s">
        <v>506</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507</v>
      </c>
      <c r="H138" s="422"/>
      <c r="I138" s="422"/>
      <c r="J138" s="422"/>
      <c r="K138" s="422"/>
      <c r="L138" s="422"/>
      <c r="M138" s="422"/>
      <c r="N138" s="422"/>
      <c r="O138" s="422"/>
      <c r="P138" s="423"/>
      <c r="Q138" s="407" t="s">
        <v>228</v>
      </c>
      <c r="R138" s="407"/>
      <c r="S138" s="407"/>
      <c r="T138" s="407"/>
      <c r="U138" s="407"/>
      <c r="V138" s="407"/>
      <c r="W138" s="421" t="s">
        <v>508</v>
      </c>
      <c r="X138" s="422"/>
      <c r="Y138" s="422"/>
      <c r="Z138" s="422"/>
      <c r="AA138" s="422"/>
      <c r="AB138" s="422"/>
      <c r="AC138" s="422"/>
      <c r="AD138" s="422"/>
      <c r="AE138" s="422"/>
      <c r="AF138" s="423"/>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4"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388" t="s">
        <v>511</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6"/>
      <c r="B180" s="539"/>
      <c r="C180" s="539"/>
      <c r="D180" s="539"/>
      <c r="E180" s="539"/>
      <c r="F180" s="540"/>
      <c r="G180" s="97" t="s">
        <v>509</v>
      </c>
      <c r="H180" s="98"/>
      <c r="I180" s="98"/>
      <c r="J180" s="98"/>
      <c r="K180" s="99"/>
      <c r="L180" s="100" t="s">
        <v>510</v>
      </c>
      <c r="M180" s="101"/>
      <c r="N180" s="101"/>
      <c r="O180" s="101"/>
      <c r="P180" s="101"/>
      <c r="Q180" s="101"/>
      <c r="R180" s="101"/>
      <c r="S180" s="101"/>
      <c r="T180" s="101"/>
      <c r="U180" s="101"/>
      <c r="V180" s="101"/>
      <c r="W180" s="101"/>
      <c r="X180" s="102"/>
      <c r="Y180" s="103">
        <v>111865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111865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511</v>
      </c>
      <c r="D236" s="113"/>
      <c r="E236" s="113"/>
      <c r="F236" s="113"/>
      <c r="G236" s="113"/>
      <c r="H236" s="113"/>
      <c r="I236" s="113"/>
      <c r="J236" s="113"/>
      <c r="K236" s="113"/>
      <c r="L236" s="113"/>
      <c r="M236" s="117" t="s">
        <v>521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111865</v>
      </c>
      <c r="AL236" s="115"/>
      <c r="AM236" s="115"/>
      <c r="AN236" s="115"/>
      <c r="AO236" s="115"/>
      <c r="AP236" s="116"/>
      <c r="AQ236" s="117" t="s">
        <v>522</v>
      </c>
      <c r="AR236" s="113"/>
      <c r="AS236" s="113"/>
      <c r="AT236" s="113"/>
      <c r="AU236" s="114" t="s">
        <v>523</v>
      </c>
      <c r="AV236" s="115"/>
      <c r="AW236" s="115"/>
      <c r="AX236" s="116"/>
    </row>
    <row r="237" spans="1:50" ht="24" customHeight="1" x14ac:dyDescent="0.15">
      <c r="A237" s="112">
        <v>2</v>
      </c>
      <c r="B237" s="112">
        <v>1</v>
      </c>
      <c r="C237" s="117" t="s">
        <v>512</v>
      </c>
      <c r="D237" s="113"/>
      <c r="E237" s="113"/>
      <c r="F237" s="113"/>
      <c r="G237" s="113"/>
      <c r="H237" s="113"/>
      <c r="I237" s="113"/>
      <c r="J237" s="113"/>
      <c r="K237" s="113"/>
      <c r="L237" s="113"/>
      <c r="M237" s="117" t="s">
        <v>521</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94998</v>
      </c>
      <c r="AL237" s="115"/>
      <c r="AM237" s="115"/>
      <c r="AN237" s="115"/>
      <c r="AO237" s="115"/>
      <c r="AP237" s="116"/>
      <c r="AQ237" s="117" t="s">
        <v>522</v>
      </c>
      <c r="AR237" s="113"/>
      <c r="AS237" s="113"/>
      <c r="AT237" s="113"/>
      <c r="AU237" s="114" t="s">
        <v>523</v>
      </c>
      <c r="AV237" s="115"/>
      <c r="AW237" s="115"/>
      <c r="AX237" s="116"/>
    </row>
    <row r="238" spans="1:50" ht="24" customHeight="1" x14ac:dyDescent="0.15">
      <c r="A238" s="112">
        <v>3</v>
      </c>
      <c r="B238" s="112">
        <v>1</v>
      </c>
      <c r="C238" s="117" t="s">
        <v>513</v>
      </c>
      <c r="D238" s="113"/>
      <c r="E238" s="113"/>
      <c r="F238" s="113"/>
      <c r="G238" s="113"/>
      <c r="H238" s="113"/>
      <c r="I238" s="113"/>
      <c r="J238" s="113"/>
      <c r="K238" s="113"/>
      <c r="L238" s="113"/>
      <c r="M238" s="123" t="s">
        <v>521</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87241</v>
      </c>
      <c r="AL238" s="115"/>
      <c r="AM238" s="115"/>
      <c r="AN238" s="115"/>
      <c r="AO238" s="115"/>
      <c r="AP238" s="116"/>
      <c r="AQ238" s="117" t="s">
        <v>523</v>
      </c>
      <c r="AR238" s="113"/>
      <c r="AS238" s="113"/>
      <c r="AT238" s="113"/>
      <c r="AU238" s="114" t="s">
        <v>482</v>
      </c>
      <c r="AV238" s="115"/>
      <c r="AW238" s="115"/>
      <c r="AX238" s="116"/>
    </row>
    <row r="239" spans="1:50" ht="24" customHeight="1" x14ac:dyDescent="0.15">
      <c r="A239" s="112">
        <v>4</v>
      </c>
      <c r="B239" s="112">
        <v>1</v>
      </c>
      <c r="C239" s="117" t="s">
        <v>514</v>
      </c>
      <c r="D239" s="113"/>
      <c r="E239" s="113"/>
      <c r="F239" s="113"/>
      <c r="G239" s="113"/>
      <c r="H239" s="113"/>
      <c r="I239" s="113"/>
      <c r="J239" s="113"/>
      <c r="K239" s="113"/>
      <c r="L239" s="113"/>
      <c r="M239" s="117" t="s">
        <v>521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81070</v>
      </c>
      <c r="AL239" s="115"/>
      <c r="AM239" s="115"/>
      <c r="AN239" s="115"/>
      <c r="AO239" s="115"/>
      <c r="AP239" s="116"/>
      <c r="AQ239" s="117" t="s">
        <v>523</v>
      </c>
      <c r="AR239" s="113"/>
      <c r="AS239" s="113"/>
      <c r="AT239" s="113"/>
      <c r="AU239" s="114" t="s">
        <v>523</v>
      </c>
      <c r="AV239" s="115"/>
      <c r="AW239" s="115"/>
      <c r="AX239" s="116"/>
    </row>
    <row r="240" spans="1:50" ht="24" customHeight="1" x14ac:dyDescent="0.15">
      <c r="A240" s="112">
        <v>5</v>
      </c>
      <c r="B240" s="112">
        <v>1</v>
      </c>
      <c r="C240" s="117" t="s">
        <v>515</v>
      </c>
      <c r="D240" s="113"/>
      <c r="E240" s="113"/>
      <c r="F240" s="113"/>
      <c r="G240" s="113"/>
      <c r="H240" s="113"/>
      <c r="I240" s="113"/>
      <c r="J240" s="113"/>
      <c r="K240" s="113"/>
      <c r="L240" s="113"/>
      <c r="M240" s="117" t="s">
        <v>521</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75235</v>
      </c>
      <c r="AL240" s="115"/>
      <c r="AM240" s="115"/>
      <c r="AN240" s="115"/>
      <c r="AO240" s="115"/>
      <c r="AP240" s="116"/>
      <c r="AQ240" s="117" t="s">
        <v>523</v>
      </c>
      <c r="AR240" s="113"/>
      <c r="AS240" s="113"/>
      <c r="AT240" s="113"/>
      <c r="AU240" s="114" t="s">
        <v>523</v>
      </c>
      <c r="AV240" s="115"/>
      <c r="AW240" s="115"/>
      <c r="AX240" s="116"/>
    </row>
    <row r="241" spans="1:50" ht="24" customHeight="1" x14ac:dyDescent="0.15">
      <c r="A241" s="112">
        <v>6</v>
      </c>
      <c r="B241" s="112">
        <v>1</v>
      </c>
      <c r="C241" s="117" t="s">
        <v>516</v>
      </c>
      <c r="D241" s="113"/>
      <c r="E241" s="113"/>
      <c r="F241" s="113"/>
      <c r="G241" s="113"/>
      <c r="H241" s="113"/>
      <c r="I241" s="113"/>
      <c r="J241" s="113"/>
      <c r="K241" s="113"/>
      <c r="L241" s="113"/>
      <c r="M241" s="117" t="s">
        <v>521</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71772</v>
      </c>
      <c r="AL241" s="115"/>
      <c r="AM241" s="115"/>
      <c r="AN241" s="115"/>
      <c r="AO241" s="115"/>
      <c r="AP241" s="116"/>
      <c r="AQ241" s="117" t="s">
        <v>482</v>
      </c>
      <c r="AR241" s="113"/>
      <c r="AS241" s="113"/>
      <c r="AT241" s="113"/>
      <c r="AU241" s="114" t="s">
        <v>482</v>
      </c>
      <c r="AV241" s="115"/>
      <c r="AW241" s="115"/>
      <c r="AX241" s="116"/>
    </row>
    <row r="242" spans="1:50" ht="24" customHeight="1" x14ac:dyDescent="0.15">
      <c r="A242" s="112">
        <v>7</v>
      </c>
      <c r="B242" s="112">
        <v>1</v>
      </c>
      <c r="C242" s="117" t="s">
        <v>517</v>
      </c>
      <c r="D242" s="113"/>
      <c r="E242" s="113"/>
      <c r="F242" s="113"/>
      <c r="G242" s="113"/>
      <c r="H242" s="113"/>
      <c r="I242" s="113"/>
      <c r="J242" s="113"/>
      <c r="K242" s="113"/>
      <c r="L242" s="113"/>
      <c r="M242" s="117" t="s">
        <v>521</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65965</v>
      </c>
      <c r="AL242" s="115"/>
      <c r="AM242" s="115"/>
      <c r="AN242" s="115"/>
      <c r="AO242" s="115"/>
      <c r="AP242" s="116"/>
      <c r="AQ242" s="117" t="s">
        <v>523</v>
      </c>
      <c r="AR242" s="113"/>
      <c r="AS242" s="113"/>
      <c r="AT242" s="113"/>
      <c r="AU242" s="114" t="s">
        <v>523</v>
      </c>
      <c r="AV242" s="115"/>
      <c r="AW242" s="115"/>
      <c r="AX242" s="116"/>
    </row>
    <row r="243" spans="1:50" ht="24" customHeight="1" x14ac:dyDescent="0.15">
      <c r="A243" s="112">
        <v>8</v>
      </c>
      <c r="B243" s="112">
        <v>1</v>
      </c>
      <c r="C243" s="117" t="s">
        <v>518</v>
      </c>
      <c r="D243" s="113"/>
      <c r="E243" s="113"/>
      <c r="F243" s="113"/>
      <c r="G243" s="113"/>
      <c r="H243" s="113"/>
      <c r="I243" s="113"/>
      <c r="J243" s="113"/>
      <c r="K243" s="113"/>
      <c r="L243" s="113"/>
      <c r="M243" s="117" t="s">
        <v>521</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64295</v>
      </c>
      <c r="AL243" s="115"/>
      <c r="AM243" s="115"/>
      <c r="AN243" s="115"/>
      <c r="AO243" s="115"/>
      <c r="AP243" s="116"/>
      <c r="AQ243" s="117" t="s">
        <v>523</v>
      </c>
      <c r="AR243" s="113"/>
      <c r="AS243" s="113"/>
      <c r="AT243" s="113"/>
      <c r="AU243" s="114" t="s">
        <v>522</v>
      </c>
      <c r="AV243" s="115"/>
      <c r="AW243" s="115"/>
      <c r="AX243" s="116"/>
    </row>
    <row r="244" spans="1:50" ht="24" customHeight="1" x14ac:dyDescent="0.15">
      <c r="A244" s="112">
        <v>9</v>
      </c>
      <c r="B244" s="112">
        <v>1</v>
      </c>
      <c r="C244" s="117" t="s">
        <v>519</v>
      </c>
      <c r="D244" s="113"/>
      <c r="E244" s="113"/>
      <c r="F244" s="113"/>
      <c r="G244" s="113"/>
      <c r="H244" s="113"/>
      <c r="I244" s="113"/>
      <c r="J244" s="113"/>
      <c r="K244" s="113"/>
      <c r="L244" s="113"/>
      <c r="M244" s="117" t="s">
        <v>521</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60322</v>
      </c>
      <c r="AL244" s="115"/>
      <c r="AM244" s="115"/>
      <c r="AN244" s="115"/>
      <c r="AO244" s="115"/>
      <c r="AP244" s="116"/>
      <c r="AQ244" s="117" t="s">
        <v>523</v>
      </c>
      <c r="AR244" s="113"/>
      <c r="AS244" s="113"/>
      <c r="AT244" s="113"/>
      <c r="AU244" s="114" t="s">
        <v>482</v>
      </c>
      <c r="AV244" s="115"/>
      <c r="AW244" s="115"/>
      <c r="AX244" s="116"/>
    </row>
    <row r="245" spans="1:50" ht="24" customHeight="1" x14ac:dyDescent="0.15">
      <c r="A245" s="112">
        <v>10</v>
      </c>
      <c r="B245" s="112">
        <v>1</v>
      </c>
      <c r="C245" s="117" t="s">
        <v>520</v>
      </c>
      <c r="D245" s="113"/>
      <c r="E245" s="113"/>
      <c r="F245" s="113"/>
      <c r="G245" s="113"/>
      <c r="H245" s="113"/>
      <c r="I245" s="113"/>
      <c r="J245" s="113"/>
      <c r="K245" s="113"/>
      <c r="L245" s="113"/>
      <c r="M245" s="117" t="s">
        <v>521</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42267</v>
      </c>
      <c r="AL245" s="115"/>
      <c r="AM245" s="115"/>
      <c r="AN245" s="115"/>
      <c r="AO245" s="115"/>
      <c r="AP245" s="116"/>
      <c r="AQ245" s="117" t="s">
        <v>523</v>
      </c>
      <c r="AR245" s="113"/>
      <c r="AS245" s="113"/>
      <c r="AT245" s="113"/>
      <c r="AU245" s="114" t="s">
        <v>523</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47">
      <formula>IF(RIGHT(TEXT(P14,"0.#"),1)=".",FALSE,TRUE)</formula>
    </cfRule>
    <cfRule type="expression" dxfId="952" priority="548">
      <formula>IF(RIGHT(TEXT(P14,"0.#"),1)=".",TRUE,FALSE)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6:AQ17 P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T24:AX24 AJ23:AS23">
    <cfRule type="expression" dxfId="791" priority="59">
      <formula>IF(RIGHT(TEXT(AJ23,"0.#"),1)=".",FALSE,TRUE)</formula>
    </cfRule>
    <cfRule type="expression" dxfId="790" priority="60">
      <formula>IF(RIGHT(TEXT(AJ23,"0.#"),1)=".",TRUE,FALSE)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T29:AX29">
    <cfRule type="expression" dxfId="749" priority="5">
      <formula>IF(RIGHT(TEXT(AT29,"0.#"),1)=".",FALSE,TRUE)</formula>
    </cfRule>
    <cfRule type="expression" dxfId="748" priority="6">
      <formula>IF(RIGHT(TEXT(AT29,"0.#"),1)=".",TRUE,FALSE)</formula>
    </cfRule>
  </conditionalFormatting>
  <conditionalFormatting sqref="AE24:AS24">
    <cfRule type="expression" dxfId="747" priority="3">
      <formula>IF(RIGHT(TEXT(AE24,"0.#"),1)=".",FALSE,TRUE)</formula>
    </cfRule>
    <cfRule type="expression" dxfId="746" priority="4">
      <formula>IF(RIGHT(TEXT(AE24,"0.#"),1)=".",TRUE,FALSE)</formula>
    </cfRule>
  </conditionalFormatting>
  <conditionalFormatting sqref="AE29:AS29">
    <cfRule type="expression" dxfId="745" priority="1">
      <formula>IF(RIGHT(TEXT(AE29,"0.#"),1)=".",FALSE,TRUE)</formula>
    </cfRule>
    <cfRule type="expression" dxfId="744" priority="2">
      <formula>IF(RIGHT(TEXT(AE29,"0.#"),1)=".",TRUE,FALSE)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5" sqref="Q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t="s">
        <v>476</v>
      </c>
      <c r="R5" s="15" t="str">
        <f t="shared" si="3"/>
        <v>負担</v>
      </c>
      <c r="S5" s="15" t="str">
        <f t="shared" si="4"/>
        <v>負担</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負担</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476</v>
      </c>
      <c r="C13" s="15" t="str">
        <f t="shared" si="0"/>
        <v>障害者施策</v>
      </c>
      <c r="D13" s="15" t="str">
        <f t="shared" si="7"/>
        <v>障害者施策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476</v>
      </c>
      <c r="C14" s="15" t="str">
        <f t="shared" si="0"/>
        <v>少子化社会対策</v>
      </c>
      <c r="D14" s="15" t="str">
        <f t="shared" si="7"/>
        <v>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476</v>
      </c>
      <c r="C23" s="15" t="str">
        <f t="shared" si="0"/>
        <v>地方創生</v>
      </c>
      <c r="D23" s="15" t="str">
        <f t="shared" si="7"/>
        <v>障害者施策、少子化社会対策、地方創生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障害者施策、少子化社会対策、地方創生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障害者施策、少子化社会対策、地方創生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4" sqref="AE4:AI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467</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2"/>
      <c r="H6" s="323"/>
      <c r="I6" s="323"/>
      <c r="J6" s="323"/>
      <c r="K6" s="323"/>
      <c r="L6" s="323"/>
      <c r="M6" s="323"/>
      <c r="N6" s="323"/>
      <c r="O6" s="324"/>
      <c r="P6" s="197"/>
      <c r="Q6" s="197"/>
      <c r="R6" s="197"/>
      <c r="S6" s="197"/>
      <c r="T6" s="197"/>
      <c r="U6" s="197"/>
      <c r="V6" s="197"/>
      <c r="W6" s="197"/>
      <c r="X6" s="198"/>
      <c r="Y6" s="120" t="s">
        <v>15</v>
      </c>
      <c r="Z6" s="121"/>
      <c r="AA6" s="171"/>
      <c r="AB6" s="683" t="s">
        <v>468</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2"/>
      <c r="H11" s="323"/>
      <c r="I11" s="323"/>
      <c r="J11" s="323"/>
      <c r="K11" s="323"/>
      <c r="L11" s="323"/>
      <c r="M11" s="323"/>
      <c r="N11" s="323"/>
      <c r="O11" s="324"/>
      <c r="P11" s="197"/>
      <c r="Q11" s="197"/>
      <c r="R11" s="197"/>
      <c r="S11" s="197"/>
      <c r="T11" s="197"/>
      <c r="U11" s="197"/>
      <c r="V11" s="197"/>
      <c r="W11" s="197"/>
      <c r="X11" s="198"/>
      <c r="Y11" s="120" t="s">
        <v>15</v>
      </c>
      <c r="Z11" s="121"/>
      <c r="AA11" s="171"/>
      <c r="AB11" s="68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2"/>
      <c r="H16" s="323"/>
      <c r="I16" s="323"/>
      <c r="J16" s="323"/>
      <c r="K16" s="323"/>
      <c r="L16" s="323"/>
      <c r="M16" s="323"/>
      <c r="N16" s="323"/>
      <c r="O16" s="324"/>
      <c r="P16" s="197"/>
      <c r="Q16" s="197"/>
      <c r="R16" s="197"/>
      <c r="S16" s="197"/>
      <c r="T16" s="197"/>
      <c r="U16" s="197"/>
      <c r="V16" s="197"/>
      <c r="W16" s="197"/>
      <c r="X16" s="198"/>
      <c r="Y16" s="120" t="s">
        <v>15</v>
      </c>
      <c r="Z16" s="121"/>
      <c r="AA16" s="171"/>
      <c r="AB16" s="68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2"/>
      <c r="H21" s="323"/>
      <c r="I21" s="323"/>
      <c r="J21" s="323"/>
      <c r="K21" s="323"/>
      <c r="L21" s="323"/>
      <c r="M21" s="323"/>
      <c r="N21" s="323"/>
      <c r="O21" s="324"/>
      <c r="P21" s="197"/>
      <c r="Q21" s="197"/>
      <c r="R21" s="197"/>
      <c r="S21" s="197"/>
      <c r="T21" s="197"/>
      <c r="U21" s="197"/>
      <c r="V21" s="197"/>
      <c r="W21" s="197"/>
      <c r="X21" s="198"/>
      <c r="Y21" s="120" t="s">
        <v>15</v>
      </c>
      <c r="Z21" s="121"/>
      <c r="AA21" s="171"/>
      <c r="AB21" s="683" t="s">
        <v>469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470</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2"/>
      <c r="H26" s="323"/>
      <c r="I26" s="323"/>
      <c r="J26" s="323"/>
      <c r="K26" s="323"/>
      <c r="L26" s="323"/>
      <c r="M26" s="323"/>
      <c r="N26" s="323"/>
      <c r="O26" s="324"/>
      <c r="P26" s="197"/>
      <c r="Q26" s="197"/>
      <c r="R26" s="197"/>
      <c r="S26" s="197"/>
      <c r="T26" s="197"/>
      <c r="U26" s="197"/>
      <c r="V26" s="197"/>
      <c r="W26" s="197"/>
      <c r="X26" s="198"/>
      <c r="Y26" s="120" t="s">
        <v>15</v>
      </c>
      <c r="Z26" s="121"/>
      <c r="AA26" s="171"/>
      <c r="AB26" s="683" t="s">
        <v>469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467</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2"/>
      <c r="H31" s="323"/>
      <c r="I31" s="323"/>
      <c r="J31" s="323"/>
      <c r="K31" s="323"/>
      <c r="L31" s="323"/>
      <c r="M31" s="323"/>
      <c r="N31" s="323"/>
      <c r="O31" s="324"/>
      <c r="P31" s="197"/>
      <c r="Q31" s="197"/>
      <c r="R31" s="197"/>
      <c r="S31" s="197"/>
      <c r="T31" s="197"/>
      <c r="U31" s="197"/>
      <c r="V31" s="197"/>
      <c r="W31" s="197"/>
      <c r="X31" s="198"/>
      <c r="Y31" s="120" t="s">
        <v>15</v>
      </c>
      <c r="Z31" s="121"/>
      <c r="AA31" s="171"/>
      <c r="AB31" s="683" t="s">
        <v>468</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470</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2"/>
      <c r="H36" s="323"/>
      <c r="I36" s="323"/>
      <c r="J36" s="323"/>
      <c r="K36" s="323"/>
      <c r="L36" s="323"/>
      <c r="M36" s="323"/>
      <c r="N36" s="323"/>
      <c r="O36" s="324"/>
      <c r="P36" s="197"/>
      <c r="Q36" s="197"/>
      <c r="R36" s="197"/>
      <c r="S36" s="197"/>
      <c r="T36" s="197"/>
      <c r="U36" s="197"/>
      <c r="V36" s="197"/>
      <c r="W36" s="197"/>
      <c r="X36" s="198"/>
      <c r="Y36" s="120" t="s">
        <v>15</v>
      </c>
      <c r="Z36" s="121"/>
      <c r="AA36" s="171"/>
      <c r="AB36" s="683" t="s">
        <v>469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470</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2"/>
      <c r="H41" s="323"/>
      <c r="I41" s="323"/>
      <c r="J41" s="323"/>
      <c r="K41" s="323"/>
      <c r="L41" s="323"/>
      <c r="M41" s="323"/>
      <c r="N41" s="323"/>
      <c r="O41" s="324"/>
      <c r="P41" s="197"/>
      <c r="Q41" s="197"/>
      <c r="R41" s="197"/>
      <c r="S41" s="197"/>
      <c r="T41" s="197"/>
      <c r="U41" s="197"/>
      <c r="V41" s="197"/>
      <c r="W41" s="197"/>
      <c r="X41" s="198"/>
      <c r="Y41" s="120" t="s">
        <v>15</v>
      </c>
      <c r="Z41" s="121"/>
      <c r="AA41" s="171"/>
      <c r="AB41" s="683" t="s">
        <v>469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470</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2"/>
      <c r="H46" s="323"/>
      <c r="I46" s="323"/>
      <c r="J46" s="323"/>
      <c r="K46" s="323"/>
      <c r="L46" s="323"/>
      <c r="M46" s="323"/>
      <c r="N46" s="323"/>
      <c r="O46" s="324"/>
      <c r="P46" s="197"/>
      <c r="Q46" s="197"/>
      <c r="R46" s="197"/>
      <c r="S46" s="197"/>
      <c r="T46" s="197"/>
      <c r="U46" s="197"/>
      <c r="V46" s="197"/>
      <c r="W46" s="197"/>
      <c r="X46" s="198"/>
      <c r="Y46" s="120" t="s">
        <v>15</v>
      </c>
      <c r="Z46" s="121"/>
      <c r="AA46" s="171"/>
      <c r="AB46" s="683" t="s">
        <v>469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467</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468</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7"/>
      <c r="B3" s="698"/>
      <c r="C3" s="698"/>
      <c r="D3" s="698"/>
      <c r="E3" s="698"/>
      <c r="F3" s="69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7"/>
      <c r="B16" s="698"/>
      <c r="C16" s="698"/>
      <c r="D16" s="698"/>
      <c r="E16" s="698"/>
      <c r="F16" s="69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7"/>
      <c r="B29" s="698"/>
      <c r="C29" s="698"/>
      <c r="D29" s="698"/>
      <c r="E29" s="698"/>
      <c r="F29" s="69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7"/>
      <c r="B42" s="698"/>
      <c r="C42" s="698"/>
      <c r="D42" s="698"/>
      <c r="E42" s="698"/>
      <c r="F42" s="69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7"/>
      <c r="B56" s="698"/>
      <c r="C56" s="698"/>
      <c r="D56" s="698"/>
      <c r="E56" s="698"/>
      <c r="F56" s="69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7"/>
      <c r="B69" s="698"/>
      <c r="C69" s="698"/>
      <c r="D69" s="698"/>
      <c r="E69" s="698"/>
      <c r="F69" s="69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7"/>
      <c r="B82" s="698"/>
      <c r="C82" s="698"/>
      <c r="D82" s="698"/>
      <c r="E82" s="698"/>
      <c r="F82" s="69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7"/>
      <c r="B95" s="698"/>
      <c r="C95" s="698"/>
      <c r="D95" s="698"/>
      <c r="E95" s="698"/>
      <c r="F95" s="69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7"/>
      <c r="B109" s="698"/>
      <c r="C109" s="698"/>
      <c r="D109" s="698"/>
      <c r="E109" s="698"/>
      <c r="F109" s="69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7"/>
      <c r="B122" s="698"/>
      <c r="C122" s="698"/>
      <c r="D122" s="698"/>
      <c r="E122" s="698"/>
      <c r="F122" s="69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7"/>
      <c r="B135" s="698"/>
      <c r="C135" s="698"/>
      <c r="D135" s="698"/>
      <c r="E135" s="698"/>
      <c r="F135" s="69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7"/>
      <c r="B148" s="698"/>
      <c r="C148" s="698"/>
      <c r="D148" s="698"/>
      <c r="E148" s="698"/>
      <c r="F148" s="69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7"/>
      <c r="B162" s="698"/>
      <c r="C162" s="698"/>
      <c r="D162" s="698"/>
      <c r="E162" s="698"/>
      <c r="F162" s="69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7"/>
      <c r="B175" s="698"/>
      <c r="C175" s="698"/>
      <c r="D175" s="698"/>
      <c r="E175" s="698"/>
      <c r="F175" s="69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7"/>
      <c r="B188" s="698"/>
      <c r="C188" s="698"/>
      <c r="D188" s="698"/>
      <c r="E188" s="698"/>
      <c r="F188" s="69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7"/>
      <c r="B201" s="698"/>
      <c r="C201" s="698"/>
      <c r="D201" s="698"/>
      <c r="E201" s="698"/>
      <c r="F201" s="69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7"/>
      <c r="B215" s="698"/>
      <c r="C215" s="698"/>
      <c r="D215" s="698"/>
      <c r="E215" s="698"/>
      <c r="F215" s="69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7"/>
      <c r="B228" s="698"/>
      <c r="C228" s="698"/>
      <c r="D228" s="698"/>
      <c r="E228" s="698"/>
      <c r="F228" s="69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7"/>
      <c r="B241" s="698"/>
      <c r="C241" s="698"/>
      <c r="D241" s="698"/>
      <c r="E241" s="698"/>
      <c r="F241" s="69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7"/>
      <c r="B254" s="698"/>
      <c r="C254" s="698"/>
      <c r="D254" s="698"/>
      <c r="E254" s="698"/>
      <c r="F254" s="69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平成27年度行政事業レビュー_義務教育費国庫負担金に必要な経費</dc:title>
  <dc:creator>文部科学省</dc:creator>
  <cp:lastModifiedBy>文部科学省</cp:lastModifiedBy>
  <cp:lastPrinted>2015-09-02T02:33:10Z</cp:lastPrinted>
  <dcterms:created xsi:type="dcterms:W3CDTF">2012-03-13T00:50:25Z</dcterms:created>
  <dcterms:modified xsi:type="dcterms:W3CDTF">2015-09-03T02:40:27Z</dcterms:modified>
</cp:coreProperties>
</file>