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30" yWindow="300" windowWidth="10275" windowHeight="7785" tabRatio="988"/>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<sst xmlns="http://schemas.openxmlformats.org/spreadsheetml/2006/main" count="1328" uniqueCount="560">
  <si>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</si>
  <si>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</si>
  <si>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</si>
  <si>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</si>
  <si>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</si>
  <si>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</si>
  <si>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</si>
  <si>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</si>
  <si>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</si>
  <si>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</si>
  <si>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</si>
  <si>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</si>
  <si>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</si>
  <si>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</si>
  <si>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</si>
  <si>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</si>
  <si>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</si>
  <si>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</si>
  <si>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</si>
  <si>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</si>
  <si>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</si>
  <si>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</si>
  <si>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</si>
  <si>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</si>
  <si>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</si>
  <si>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</si>
  <si>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</si>
  <si>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</si>
  <si>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</si>
  <si>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</si>
  <si>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</si>
  <si>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</si>
  <si>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</si>
  <si>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</si>
  <si>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</si>
  <si>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</si>
  <si>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</si>
  <si>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</si>
  <si>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</si>
  <si>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</si>
  <si>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</si>
  <si>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</si>
  <si>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</si>
  <si>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</si>
  <si>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</si>
  <si>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</si>
  <si>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</si>
  <si>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</si>
  <si>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</si>
  <si>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</si>
  <si>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</si>
  <si>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</si>
  <si>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</si>
  <si>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</si>
  <si>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</si>
  <si>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</si>
  <si>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</si>
  <si>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</si>
  <si>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</si>
  <si>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</si>
  <si>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</si>
  <si>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</si>
  <si>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</si>
  <si>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</si>
  <si>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</si>
  <si>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</si>
  <si>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</si>
  <si>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</si>
  <si>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</si>
  <si>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</si>
  <si>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</si>
  <si>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</si>
  <si>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</si>
  <si>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</si>
  <si>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</si>
  <si>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</si>
  <si>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</si>
  <si>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</si>
  <si>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</si>
  <si>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</si>
  <si>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</si>
  <si>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</si>
  <si>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</si>
  <si>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</si>
  <si>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</si>
  <si>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</si>
  <si>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</si>
  <si>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</si>
  <si>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</si>
  <si>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</si>
  <si>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</si>
  <si>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</si>
  <si>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</si>
  <si>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</si>
  <si>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</si>
  <si>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</si>
  <si>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</si>
  <si>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</si>
  <si>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</si>
  <si>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</si>
  <si>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</si>
  <si>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</si>
  <si>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</si>
  <si>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</si>
  <si>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</si>
  <si>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</si>
  <si>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</si>
  <si>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</si>
  <si>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</si>
  <si>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</si>
  <si>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</si>
  <si>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</si>
  <si>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</si>
  <si>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</si>
  <si>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</si>
  <si>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</si>
  <si>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</si>
  <si>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</si>
  <si>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</si>
  <si>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</si>
  <si>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</si>
  <si>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</si>
  <si>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</si>
  <si>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</si>
  <si>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</si>
  <si>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</si>
  <si>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</si>
  <si>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</si>
  <si>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</si>
  <si>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</si>
  <si>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</si>
  <si>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</si>
  <si>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</si>
  <si>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</si>
  <si>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</si>
  <si>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</si>
  <si>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</si>
  <si>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</si>
  <si>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</si>
  <si>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</si>
  <si>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</si>
  <si>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</si>
  <si>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</si>
  <si>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</si>
  <si>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</si>
  <si>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</si>
  <si>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</si>
  <si>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</si>
  <si>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</si>
  <si>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</si>
  <si>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</si>
  <si>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</si>
  <si>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</si>
  <si>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</si>
  <si>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</si>
  <si>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</si>
  <si>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</si>
  <si>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</si>
  <si>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</si>
  <si>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</si>
  <si>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</si>
  <si>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</si>
  <si>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</si>
  <si>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</si>
  <si>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</si>
  <si>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</si>
  <si>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</si>
  <si>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</si>
  <si>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</si>
  <si>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</si>
  <si>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</si>
  <si>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</si>
  <si>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</si>
  <si>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</si>
  <si>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</si>
  <si>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</si>
  <si>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</si>
  <si>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</si>
  <si>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</si>
  <si>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</si>
  <si>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</si>
  <si>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</si>
  <si>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</si>
  <si>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</si>
  <si>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</si>
  <si>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</si>
  <si>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</si>
  <si>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</si>
  <si>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</si>
  <si>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</si>
  <si>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</si>
  <si>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</si>
  <si>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</si>
  <si>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</si>
  <si>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</si>
  <si>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</si>
  <si>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</si>
  <si>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</si>
  <si>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</si>
  <si>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</si>
  <si>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</si>
  <si>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</si>
  <si>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</si>
  <si>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</si>
  <si>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</si>
  <si>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</si>
  <si>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</si>
  <si>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</si>
  <si>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</si>
  <si>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</si>
  <si>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</si>
  <si>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</si>
  <si>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</si>
  <si>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</si>
  <si>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</si>
  <si>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</si>
  <si>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</si>
  <si>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</si>
  <si>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</si>
  <si>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</si>
  <si>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</si>
  <si>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</si>
  <si>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</si>
  <si>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</si>
  <si>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</si>
  <si>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</si>
  <si>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</si>
  <si>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</si>
  <si>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</si>
  <si>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</si>
  <si>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</si>
  <si>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</si>
  <si>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</si>
  <si>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</si>
  <si>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</si>
  <si>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</si>
  <si>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</si>
  <si>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</si>
  <si>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</si>
  <si>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</si>
  <si>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</si>
  <si>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</si>
  <si>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</si>
  <si>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</si>
  <si>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</si>
  <si>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</si>
  <si>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</si>
  <si>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</si>
  <si>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</si>
  <si>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</si>
  <si>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</si>
  <si>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</si>
  <si>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</si>
  <si>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</si>
  <si>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</si>
  <si>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</si>
  <si>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</si>
  <si>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</si>
  <si>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</si>
  <si>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</si>
  <si>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</si>
  <si>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</si>
  <si>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</si>
  <si>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</si>
  <si>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</si>
  <si>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</si>
  <si>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</si>
  <si>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</si>
  <si>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</si>
  <si>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</si>
  <si>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</si>
  <si>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</si>
  <si>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</si>
  <si>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</si>
  <si>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</si>
  <si>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</si>
  <si>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</si>
  <si>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</si>
  <si>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</si>
  <si>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</si>
  <si>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</si>
  <si>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</si>
  <si>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</si>
  <si>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</si>
  <si>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</si>
  <si>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</si>
  <si>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</si>
  <si>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</si>
  <si>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</si>
  <si>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</si>
  <si>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</si>
  <si>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</si>
  <si>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</si>
  <si>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</si>
  <si>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</si>
  <si>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</si>
  <si>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</si>
  <si>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</si>
  <si>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</si>
  <si>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</si>
  <si>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</si>
  <si>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</si>
  <si>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</si>
  <si>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</si>
  <si>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</si>
  <si>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</si>
  <si>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</si>
  <si>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</si>
  <si>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</si>
  <si>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</si>
  <si>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</si>
  <si>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</si>
  <si>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</si>
  <si>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</si>
  <si>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</si>
  <si>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</si>
  <si>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</si>
  <si>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</si>
  <si>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</si>
  <si>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</si>
  <si>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</si>
  <si>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</si>
  <si>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</si>
  <si>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</si>
  <si>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</si>
  <si>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</si>
  <si>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</si>
  <si>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</si>
  <si>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</si>
  <si>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</si>
  <si>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</si>
  <si>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</si>
  <si>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</si>
  <si>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</si>
  <si>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</si>
  <si>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</si>
  <si>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</si>
  <si>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</si>
  <si>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</si>
  <si>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</si>
  <si>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</si>
  <si>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</si>
  <si>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</si>
  <si>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</si>
  <si>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</si>
  <si>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</si>
  <si>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</si>
  <si>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</si>
  <si>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</si>
  <si>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</si>
  <si>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</si>
  <si>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</si>
  <si>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</si>
  <si>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</si>
  <si>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</si>
  <si>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</si>
  <si>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</si>
  <si>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</si>
  <si>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</si>
  <si>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</si>
  <si>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</si>
  <si>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</si>
  <si>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</si>
  <si>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</si>
  <si>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</si>
  <si>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</si>
  <si>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</si>
  <si>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</si>
  <si>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</si>
  <si>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</si>
  <si>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</si>
  <si>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</si>
  <si>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</si>
  <si>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</si>
  <si>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</si>
  <si>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</si>
  <si>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</si>
  <si>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</si>
  <si>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</si>
  <si>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</si>
  <si>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</si>
  <si>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</si>
  <si>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</si>
  <si>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</si>
  <si>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</si>
  <si>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</si>
  <si>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</si>
  <si>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</si>
  <si>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</si>
  <si>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</si>
  <si>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</si>
  <si>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</si>
  <si>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</si>
  <si>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</si>
  <si>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</si>
  <si>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</si>
  <si>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</si>
  <si>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</si>
  <si>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</si>
  <si>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</si>
  <si>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</si>
  <si>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</si>
  <si>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</si>
  <si>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</si>
  <si>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</si>
  <si>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</si>
  <si>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</si>
  <si>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</si>
  <si>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</si>
  <si>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</si>
  <si>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</si>
  <si>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</si>
  <si>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</si>
  <si>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</si>
  <si>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</si>
  <si>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</si>
  <si>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</si>
  <si>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</si>
  <si>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</si>
  <si>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</si>
  <si>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</si>
  <si>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</si>
  <si>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</si>
  <si>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</si>
  <si>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</si>
  <si>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</si>
  <si>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</si>
  <si>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</si>
  <si>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</si>
  <si>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</si>
  <si>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</si>
  <si>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</si>
  <si>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</si>
  <si>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</si>
  <si>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</si>
  <si>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</si>
  <si>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</si>
  <si>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</si>
  <si>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</si>
  <si>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</si>
  <si>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</si>
  <si>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</si>
  <si>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</si>
  <si>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</si>
  <si>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</si>
  <si>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</si>
  <si>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</si>
  <si>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</si>
  <si>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</si>
  <si>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</si>
  <si>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</si>
  <si>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</si>
  <si>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</si>
  <si>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</si>
  <si>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</si>
  <si>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</si>
  <si>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</si>
  <si>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</si>
  <si>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</si>
  <si>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</si>
  <si>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</si>
  <si>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</si>
  <si>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</si>
  <si>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</si>
  <si>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</si>
  <si>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</si>
  <si>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</si>
  <si>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</si>
  <si>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</si>
  <si>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</si>
  <si>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</si>
  <si>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大臣官房文教施設企画部</t>
    <phoneticPr fontId="5"/>
  </si>
  <si>
    <t>施設企画課</t>
    <phoneticPr fontId="5"/>
  </si>
  <si>
    <t>政策目標2:確かな学力の向上、豊かな心と健やかな体の育成と信頼される学校づくり
施策目標2-7:安全・安心で豊かな学校施設の整備推進</t>
    <rPh sb="26" eb="28">
      <t>イクセイ</t>
    </rPh>
    <phoneticPr fontId="5"/>
  </si>
  <si>
    <t>－</t>
    <phoneticPr fontId="5"/>
  </si>
  <si>
    <t>－</t>
    <phoneticPr fontId="5"/>
  </si>
  <si>
    <t>文教施設の環境対策の推進</t>
    <phoneticPr fontId="5"/>
  </si>
  <si>
    <t>○</t>
  </si>
  <si>
    <t>施設企画課長
山下　治</t>
    <rPh sb="0" eb="2">
      <t>シセツ</t>
    </rPh>
    <rPh sb="2" eb="5">
      <t>キカクカ</t>
    </rPh>
    <rPh sb="5" eb="6">
      <t>チョウ</t>
    </rPh>
    <rPh sb="7" eb="9">
      <t>ヤマシタ</t>
    </rPh>
    <rPh sb="10" eb="11">
      <t>オサム</t>
    </rPh>
    <phoneticPr fontId="5"/>
  </si>
  <si>
    <t>低炭素社会の実現に向けて、すべての学校で、環境への負荷の低減を図るため、学校施設を環境教育や省エネルギー活動に活用できるエコスクールづくりの推進、木材利用を含む学校施設の環境対策の推進及び省エネルギー対策の強化等、中長期的な取組を実施する。</t>
    <phoneticPr fontId="5"/>
  </si>
  <si>
    <t>地方公共団体等を対象に、①環境を考慮した学校づくりに関する調査研究等や実証事業等で得られた知見を全国に発信。②「公共建築物等における木材の利用の促進に関する法律」を踏まえ、学校施設の木材利用に関する調査研究等や事例収集等で得られた知見を全国に発信するとともに、専門家による講演や取組事例等を通じて木材を活用した学校施設づくりの取組を支援。③省エネ法の主務大臣として、所管する各事業者が省エネ法を適切に遵守するために、定期報告や現地調査等を通じて必要な指導助言を行う。また、①～③について研修会や講習会等を実施し、普及・啓発を行う。</t>
    <rPh sb="0" eb="2">
      <t>チホウ</t>
    </rPh>
    <rPh sb="2" eb="4">
      <t>コウキョウ</t>
    </rPh>
    <rPh sb="4" eb="6">
      <t>ダンタイ</t>
    </rPh>
    <rPh sb="6" eb="7">
      <t>トウ</t>
    </rPh>
    <rPh sb="8" eb="10">
      <t>タイショウ</t>
    </rPh>
    <rPh sb="33" eb="34">
      <t>トウ</t>
    </rPh>
    <rPh sb="35" eb="37">
      <t>ジッショウ</t>
    </rPh>
    <rPh sb="37" eb="39">
      <t>ジギョウ</t>
    </rPh>
    <rPh sb="39" eb="40">
      <t>トウ</t>
    </rPh>
    <rPh sb="41" eb="42">
      <t>エ</t>
    </rPh>
    <rPh sb="45" eb="47">
      <t>チケン</t>
    </rPh>
    <rPh sb="48" eb="50">
      <t>ゼンコク</t>
    </rPh>
    <rPh sb="51" eb="53">
      <t>ハッシン</t>
    </rPh>
    <rPh sb="91" eb="93">
      <t>モクザイ</t>
    </rPh>
    <rPh sb="93" eb="95">
      <t>リヨウ</t>
    </rPh>
    <rPh sb="96" eb="97">
      <t>カン</t>
    </rPh>
    <rPh sb="99" eb="101">
      <t>チョウサ</t>
    </rPh>
    <rPh sb="101" eb="103">
      <t>ケンキュウ</t>
    </rPh>
    <rPh sb="103" eb="104">
      <t>トウ</t>
    </rPh>
    <rPh sb="105" eb="107">
      <t>ジレイ</t>
    </rPh>
    <rPh sb="107" eb="109">
      <t>シュウシュウ</t>
    </rPh>
    <rPh sb="109" eb="110">
      <t>トウ</t>
    </rPh>
    <rPh sb="111" eb="112">
      <t>エ</t>
    </rPh>
    <rPh sb="115" eb="117">
      <t>チケン</t>
    </rPh>
    <rPh sb="118" eb="120">
      <t>ゼンコク</t>
    </rPh>
    <rPh sb="121" eb="123">
      <t>ハッシン</t>
    </rPh>
    <rPh sb="141" eb="143">
      <t>ジレイ</t>
    </rPh>
    <rPh sb="243" eb="246">
      <t>ケンシュウカイ</t>
    </rPh>
    <rPh sb="250" eb="251">
      <t>トウ</t>
    </rPh>
    <phoneticPr fontId="5"/>
  </si>
  <si>
    <t>校</t>
    <rPh sb="0" eb="1">
      <t>コウ</t>
    </rPh>
    <phoneticPr fontId="5"/>
  </si>
  <si>
    <t>①実証事業採択機関数</t>
    <phoneticPr fontId="5"/>
  </si>
  <si>
    <t>機関</t>
    <rPh sb="0" eb="2">
      <t>キカン</t>
    </rPh>
    <phoneticPr fontId="5"/>
  </si>
  <si>
    <t>回</t>
    <rPh sb="0" eb="1">
      <t>カイ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</si>
  <si>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</si>
  <si>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</si>
  <si>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</si>
  <si>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</si>
  <si>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</si>
  <si>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</si>
  <si>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t>
  </si>
  <si>
    <t>○</t>
    <phoneticPr fontId="5"/>
  </si>
  <si>
    <t>A.佐藤エネルギーリサーチ株式会社（川崎市と連携）</t>
    <rPh sb="2" eb="4">
      <t>サトウ</t>
    </rPh>
    <rPh sb="13" eb="15">
      <t>カブシキ</t>
    </rPh>
    <rPh sb="15" eb="17">
      <t>カイシャ</t>
    </rPh>
    <rPh sb="18" eb="21">
      <t>カワサキシ</t>
    </rPh>
    <rPh sb="22" eb="24">
      <t>レンケイ</t>
    </rPh>
    <phoneticPr fontId="5"/>
  </si>
  <si>
    <t>旅費</t>
    <rPh sb="0" eb="2">
      <t>リョヒ</t>
    </rPh>
    <phoneticPr fontId="5"/>
  </si>
  <si>
    <t>雑役務費</t>
    <rPh sb="0" eb="1">
      <t>ザツ</t>
    </rPh>
    <rPh sb="1" eb="3">
      <t>エキム</t>
    </rPh>
    <rPh sb="3" eb="4">
      <t>ヒ</t>
    </rPh>
    <phoneticPr fontId="5"/>
  </si>
  <si>
    <t>地球温暖化対策が学校施設にも求められており、これまで以上の省エネ等への取組が不可欠となっている。そのため当事業については、学校設置者と連携しながら国として推進する必要がある。</t>
    <rPh sb="0" eb="2">
      <t>チキュウ</t>
    </rPh>
    <rPh sb="26" eb="28">
      <t>イジョウ</t>
    </rPh>
    <rPh sb="29" eb="30">
      <t>ショウ</t>
    </rPh>
    <rPh sb="32" eb="33">
      <t>トウ</t>
    </rPh>
    <rPh sb="35" eb="37">
      <t>トリクミ</t>
    </rPh>
    <rPh sb="38" eb="41">
      <t>フカケツ</t>
    </rPh>
    <rPh sb="52" eb="53">
      <t>トウ</t>
    </rPh>
    <rPh sb="53" eb="55">
      <t>ジギョウ</t>
    </rPh>
    <phoneticPr fontId="5"/>
  </si>
  <si>
    <t>同上</t>
    <rPh sb="0" eb="2">
      <t>ドウジョウ</t>
    </rPh>
    <phoneticPr fontId="5"/>
  </si>
  <si>
    <t>同上</t>
    <rPh sb="0" eb="2">
      <t>ドウジョウ</t>
    </rPh>
    <phoneticPr fontId="5"/>
  </si>
  <si>
    <t>当該事業で得られた成果については教育関係機関をはじめ、広く一般にも利用できるようホームページに掲載するなどの工夫を行っている。</t>
    <phoneticPr fontId="5"/>
  </si>
  <si>
    <t>委託事業の支出先の選定に当たっては、十分な公告期間を確保した上で公募（企画競争）を実施しており、その妥当性や競争性を確保しているところ。</t>
    <phoneticPr fontId="5"/>
  </si>
  <si>
    <t>委託契約の締結に当たっては、事業経費の費目・使途の内容を厳正に審査するなど、その必要性について適切にチェックを行っているところである。</t>
    <phoneticPr fontId="5"/>
  </si>
  <si>
    <t>委託契約の締結に当たっては、事業経費の費目・使途の内容を厳正に審査するなど、その必要性について適切にチェックを行っているところである。</t>
    <phoneticPr fontId="5"/>
  </si>
  <si>
    <t>委託事業の支出先の選定に当たっては、十分な公告期間を確保した上で公募（企画競争）を実施しており、その妥当性や競争性を確保しているところ。</t>
    <phoneticPr fontId="5"/>
  </si>
  <si>
    <t>実証事業採択機関数は2機関、講習会についても、見込みどおりに開催した。</t>
    <rPh sb="23" eb="25">
      <t>ミコ</t>
    </rPh>
    <rPh sb="30" eb="32">
      <t>カイサイ</t>
    </rPh>
    <phoneticPr fontId="5"/>
  </si>
  <si>
    <t>本事業の実施に当たっては、限られた予算の範囲内で、各学校における環境対策が一層促進されるよう、講習会やホームページ等を通じて最新の情報や取組内容を紹介するなどの普及啓発を効率的に図ってきており、エコスクールパイロット・モデル事業の認定校数が増えていることから、一定の成果が上がっているといえる。（平成26年度までの認定校数：1,564校）</t>
    <phoneticPr fontId="5"/>
  </si>
  <si>
    <t>各学校の取組が活性化し、同事業の認定校が更に増加していくよう、引き続き、効率的・効果的に、様々な機会を通じて普及啓発を図る。特に木材利用については、内装仕上げ材への利用のみならず、木造での校舎整備により木材利用の促進を図るため、規制緩和された建築基準法による木造３階建て校舎を整備する上での留意点等を整理した手引を作成し、その成果についても速やかに公表するなど一層の普及啓発を図る。</t>
    <rPh sb="101" eb="103">
      <t>モクザイ</t>
    </rPh>
    <rPh sb="103" eb="105">
      <t>リヨウ</t>
    </rPh>
    <rPh sb="106" eb="108">
      <t>ソクシン</t>
    </rPh>
    <rPh sb="109" eb="110">
      <t>ハカ</t>
    </rPh>
    <rPh sb="114" eb="116">
      <t>キセイ</t>
    </rPh>
    <rPh sb="116" eb="118">
      <t>カンワ</t>
    </rPh>
    <rPh sb="121" eb="123">
      <t>ケンチク</t>
    </rPh>
    <rPh sb="123" eb="126">
      <t>キジュンホウ</t>
    </rPh>
    <rPh sb="129" eb="131">
      <t>モクゾウ</t>
    </rPh>
    <rPh sb="132" eb="133">
      <t>カイ</t>
    </rPh>
    <rPh sb="133" eb="134">
      <t>ダ</t>
    </rPh>
    <rPh sb="135" eb="137">
      <t>コウシャ</t>
    </rPh>
    <rPh sb="138" eb="140">
      <t>セイビ</t>
    </rPh>
    <rPh sb="142" eb="143">
      <t>ウエ</t>
    </rPh>
    <rPh sb="145" eb="148">
      <t>リュウイテン</t>
    </rPh>
    <rPh sb="148" eb="149">
      <t>トウ</t>
    </rPh>
    <rPh sb="150" eb="152">
      <t>セイリ</t>
    </rPh>
    <rPh sb="154" eb="156">
      <t>テビ</t>
    </rPh>
    <rPh sb="157" eb="159">
      <t>サクセイ</t>
    </rPh>
    <phoneticPr fontId="5"/>
  </si>
  <si>
    <t>○スーパーエコスクール実証事業
　　http://www.mext.go.jp/a_menu/shisetu/ecoschool/detail/1319684.htm
○エコスクールパイロット・モデル事業
　　http://www.mext.go.jp/a_menu/shisetu/ecoschool/detail/1289498.htm</t>
    <rPh sb="11" eb="13">
      <t>ジッショウ</t>
    </rPh>
    <rPh sb="13" eb="15">
      <t>ジギョウ</t>
    </rPh>
    <rPh sb="100" eb="102">
      <t>ジギョウ</t>
    </rPh>
    <phoneticPr fontId="5"/>
  </si>
  <si>
    <t>毎年度、省エネルギーに対して意識の向上を図る</t>
    <rPh sb="0" eb="3">
      <t>マイネンド</t>
    </rPh>
    <rPh sb="4" eb="5">
      <t>ショウ</t>
    </rPh>
    <rPh sb="11" eb="12">
      <t>タイ</t>
    </rPh>
    <rPh sb="14" eb="16">
      <t>イシキ</t>
    </rPh>
    <rPh sb="17" eb="19">
      <t>コウジョウ</t>
    </rPh>
    <rPh sb="20" eb="21">
      <t>ハカ</t>
    </rPh>
    <phoneticPr fontId="5"/>
  </si>
  <si>
    <t>％</t>
    <phoneticPr fontId="5"/>
  </si>
  <si>
    <t>毎年度の省エネルギー講習会に対する役立度（受講者からのアンケートより）</t>
    <rPh sb="0" eb="3">
      <t>マイネンド</t>
    </rPh>
    <rPh sb="4" eb="5">
      <t>ショウ</t>
    </rPh>
    <rPh sb="10" eb="13">
      <t>コウシュウカイ</t>
    </rPh>
    <rPh sb="14" eb="15">
      <t>タイ</t>
    </rPh>
    <rPh sb="17" eb="19">
      <t>ヤクダ</t>
    </rPh>
    <rPh sb="19" eb="20">
      <t>ド</t>
    </rPh>
    <rPh sb="21" eb="24">
      <t>ジュコウシャ</t>
    </rPh>
    <phoneticPr fontId="5"/>
  </si>
  <si>
    <t>②講習会開催回数</t>
    <rPh sb="1" eb="4">
      <t>コウシュウカイ</t>
    </rPh>
    <phoneticPr fontId="5"/>
  </si>
  <si>
    <t>③講習会開催回数</t>
    <phoneticPr fontId="5"/>
  </si>
  <si>
    <t>-</t>
    <phoneticPr fontId="5"/>
  </si>
  <si>
    <t>-</t>
    <phoneticPr fontId="5"/>
  </si>
  <si>
    <t>-</t>
    <phoneticPr fontId="5"/>
  </si>
  <si>
    <t>-</t>
    <phoneticPr fontId="5"/>
  </si>
  <si>
    <t>人件費</t>
    <rPh sb="0" eb="3">
      <t>ジンケンヒ</t>
    </rPh>
    <phoneticPr fontId="5"/>
  </si>
  <si>
    <t>印刷製本費</t>
    <rPh sb="0" eb="2">
      <t>インサツ</t>
    </rPh>
    <rPh sb="2" eb="4">
      <t>セイホン</t>
    </rPh>
    <rPh sb="4" eb="5">
      <t>ヒ</t>
    </rPh>
    <phoneticPr fontId="5"/>
  </si>
  <si>
    <t>設備備品費</t>
    <rPh sb="0" eb="2">
      <t>セツビ</t>
    </rPh>
    <rPh sb="2" eb="4">
      <t>ビヒン</t>
    </rPh>
    <rPh sb="4" eb="5">
      <t>ヒ</t>
    </rPh>
    <phoneticPr fontId="5"/>
  </si>
  <si>
    <t>一般管理費</t>
    <rPh sb="0" eb="2">
      <t>イッパン</t>
    </rPh>
    <rPh sb="2" eb="5">
      <t>カンリヒ</t>
    </rPh>
    <phoneticPr fontId="5"/>
  </si>
  <si>
    <t>検討委員会謝金</t>
    <rPh sb="0" eb="2">
      <t>ケントウ</t>
    </rPh>
    <rPh sb="2" eb="5">
      <t>イインカイ</t>
    </rPh>
    <rPh sb="5" eb="7">
      <t>シャキン</t>
    </rPh>
    <phoneticPr fontId="5"/>
  </si>
  <si>
    <t>検討委員会旅費</t>
    <rPh sb="0" eb="2">
      <t>ケントウ</t>
    </rPh>
    <rPh sb="2" eb="5">
      <t>イインカイ</t>
    </rPh>
    <rPh sb="5" eb="7">
      <t>リョヒ</t>
    </rPh>
    <phoneticPr fontId="5"/>
  </si>
  <si>
    <t>基本計画策定のための温熱環境測定等</t>
    <rPh sb="0" eb="2">
      <t>キホン</t>
    </rPh>
    <rPh sb="2" eb="4">
      <t>ケイカク</t>
    </rPh>
    <rPh sb="4" eb="6">
      <t>サクテイ</t>
    </rPh>
    <rPh sb="10" eb="12">
      <t>オンネツ</t>
    </rPh>
    <rPh sb="12" eb="14">
      <t>カンキョウ</t>
    </rPh>
    <rPh sb="14" eb="16">
      <t>ソクテイ</t>
    </rPh>
    <rPh sb="16" eb="17">
      <t>トウ</t>
    </rPh>
    <phoneticPr fontId="5"/>
  </si>
  <si>
    <t>基本計画策定のための温熱環境測定等</t>
    <phoneticPr fontId="5"/>
  </si>
  <si>
    <t>報告書</t>
    <rPh sb="0" eb="3">
      <t>ホウコクショ</t>
    </rPh>
    <phoneticPr fontId="5"/>
  </si>
  <si>
    <t>佐藤エネルギーリサーチ株式会社</t>
    <phoneticPr fontId="5"/>
  </si>
  <si>
    <t>省エネや創エネにより川崎市の新設小学校のゼロエネルギー化を目指す基本計画を策定する。</t>
    <phoneticPr fontId="5"/>
  </si>
  <si>
    <t>瑞浪市</t>
    <phoneticPr fontId="5"/>
  </si>
  <si>
    <t>省エネや創エネにより瑞浪市の（仮称）瑞浪北中学校のゼロエネルギー化を目指す基本計画を策定する。</t>
    <phoneticPr fontId="5"/>
  </si>
  <si>
    <t>企画競争</t>
    <rPh sb="0" eb="2">
      <t>キカク</t>
    </rPh>
    <rPh sb="2" eb="4">
      <t>キョウソウ</t>
    </rPh>
    <phoneticPr fontId="5"/>
  </si>
  <si>
    <t>-</t>
    <phoneticPr fontId="5"/>
  </si>
  <si>
    <t>-</t>
    <phoneticPr fontId="5"/>
  </si>
  <si>
    <t>毎年度、環境を考慮した学校施設（エコスクール）の増加を図る
※本事業は毎年度エコスクールを増加することを目的とした事業のため終了予定年度は無いが、目標最終年度の欄には27年度の目標値を記載している。</t>
    <rPh sb="0" eb="3">
      <t>マイネンド</t>
    </rPh>
    <rPh sb="4" eb="6">
      <t>カンキョウ</t>
    </rPh>
    <rPh sb="7" eb="9">
      <t>コウリョ</t>
    </rPh>
    <rPh sb="11" eb="13">
      <t>ガッコウ</t>
    </rPh>
    <rPh sb="13" eb="15">
      <t>シセツ</t>
    </rPh>
    <rPh sb="24" eb="26">
      <t>ゾウカ</t>
    </rPh>
    <rPh sb="27" eb="28">
      <t>ハカ</t>
    </rPh>
    <phoneticPr fontId="5"/>
  </si>
  <si>
    <t>△</t>
  </si>
  <si>
    <t>成果目標の達成度は７割程度ではあるが、委託事業による実証検証や講習会等による普及啓発を図ることで、毎年度のエコスクール増加に資するよう努めている。</t>
    <phoneticPr fontId="5"/>
  </si>
  <si>
    <t>毎年度のエコスクールパイロット・モデル事業の認定校数（過去３年の平均認定校数）</t>
    <rPh sb="0" eb="3">
      <t>マイネンド</t>
    </rPh>
    <rPh sb="19" eb="21">
      <t>ジギョウ</t>
    </rPh>
    <rPh sb="22" eb="24">
      <t>ニンテイ</t>
    </rPh>
    <rPh sb="24" eb="26">
      <t>コウスウ</t>
    </rPh>
    <rPh sb="27" eb="29">
      <t>カコ</t>
    </rPh>
    <rPh sb="30" eb="31">
      <t>ネン</t>
    </rPh>
    <rPh sb="32" eb="34">
      <t>ヘイキン</t>
    </rPh>
    <rPh sb="34" eb="36">
      <t>ニンテイ</t>
    </rPh>
    <rPh sb="36" eb="38">
      <t>コウスウ</t>
    </rPh>
    <phoneticPr fontId="5"/>
  </si>
  <si>
    <t>※外部有識者による点検対象外</t>
    <phoneticPr fontId="5"/>
  </si>
  <si>
    <t>執行等改善</t>
  </si>
  <si>
    <t>１．事業評価の観点：
　本事業は、環境を考慮した学校作りに関する調査研究、学校施設整備における木材活用の推進及び省エネルギー対策の推進を行うものであり、成果の検証及び長期継続事業の観点で検証を行った。
２．所見：
　現行の予算の範囲内で適切に執行し、一定程度の成果は出ていると考えられるが、以下、２点について事業改善すべきである。
○エコスクールパイロットモデルの認定校数の増加数が減少傾向にあるため、目標を達成できるよう事業の方針について検討が必要である。
○事業の最終目的を見据えた計画策定（何年度までに何校まで認定校を増やし、最終的にどういった状態になることを目指しているのか）を行うべきである。</t>
    <phoneticPr fontId="5"/>
  </si>
  <si>
    <t>○エコスクールパイロットモデルの認定校数増加のため、講習会などのあらゆる機会において認定事業制度の周知を一層図る。
○事業の最終目標を見据えた計画策定を含め、今後のエコスクールへの取り組みに関しては有識者を中心とした協力者会議にて検討していくものとして調査研究を実施する。</t>
    <phoneticPr fontId="5"/>
  </si>
  <si>
    <t>①実証事業執行額／採択機関数</t>
    <rPh sb="1" eb="3">
      <t>ジッショウ</t>
    </rPh>
    <rPh sb="3" eb="5">
      <t>ジギョウ</t>
    </rPh>
    <rPh sb="5" eb="7">
      <t>シッコウ</t>
    </rPh>
    <rPh sb="7" eb="8">
      <t>ガク</t>
    </rPh>
    <rPh sb="9" eb="11">
      <t>サイタク</t>
    </rPh>
    <rPh sb="11" eb="13">
      <t>キカン</t>
    </rPh>
    <rPh sb="13" eb="14">
      <t>スウ</t>
    </rPh>
    <phoneticPr fontId="5"/>
  </si>
  <si>
    <t>②講習会執行額／講習回数　　　　　　　　　　　　　　</t>
    <rPh sb="1" eb="4">
      <t>コウシュウカイ</t>
    </rPh>
    <rPh sb="4" eb="6">
      <t>シッコウ</t>
    </rPh>
    <rPh sb="6" eb="7">
      <t>ガク</t>
    </rPh>
    <rPh sb="8" eb="10">
      <t>コウシュウ</t>
    </rPh>
    <rPh sb="10" eb="12">
      <t>カイスウ</t>
    </rPh>
    <phoneticPr fontId="5"/>
  </si>
  <si>
    <t>③講習会執行額／講習回数　　　　　　　　　　　　　　</t>
    <rPh sb="1" eb="4">
      <t>コウシュウカイ</t>
    </rPh>
    <rPh sb="4" eb="6">
      <t>シッコウ</t>
    </rPh>
    <rPh sb="6" eb="7">
      <t>ガク</t>
    </rPh>
    <rPh sb="8" eb="10">
      <t>コウシュウ</t>
    </rPh>
    <rPh sb="10" eb="12">
      <t>カイスウ</t>
    </rPh>
    <phoneticPr fontId="5"/>
  </si>
  <si>
    <t>百万円</t>
    <rPh sb="0" eb="2">
      <t>ヒャクマン</t>
    </rPh>
    <rPh sb="2" eb="3">
      <t>エン</t>
    </rPh>
    <phoneticPr fontId="5"/>
  </si>
  <si>
    <t>百万円／機関</t>
    <rPh sb="0" eb="2">
      <t>ヒャクマン</t>
    </rPh>
    <rPh sb="2" eb="3">
      <t>エン</t>
    </rPh>
    <rPh sb="4" eb="6">
      <t>キカン</t>
    </rPh>
    <phoneticPr fontId="5"/>
  </si>
  <si>
    <t>百万円/回</t>
    <rPh sb="0" eb="2">
      <t>ヒャクマン</t>
    </rPh>
    <rPh sb="2" eb="3">
      <t>エン</t>
    </rPh>
    <rPh sb="4" eb="5">
      <t>カイ</t>
    </rPh>
    <phoneticPr fontId="5"/>
  </si>
  <si>
    <t>百万円</t>
    <phoneticPr fontId="5"/>
  </si>
  <si>
    <t>-</t>
    <phoneticPr fontId="5"/>
  </si>
  <si>
    <t>百万円/回</t>
    <phoneticPr fontId="5"/>
  </si>
  <si>
    <t>0.83/4</t>
    <phoneticPr fontId="5"/>
  </si>
  <si>
    <t>0.57/3</t>
    <phoneticPr fontId="5"/>
  </si>
  <si>
    <t>1.11/4</t>
    <phoneticPr fontId="5"/>
  </si>
  <si>
    <t>-</t>
    <phoneticPr fontId="5"/>
  </si>
  <si>
    <t>1.4/3</t>
    <phoneticPr fontId="5"/>
  </si>
  <si>
    <t>1.1/3</t>
    <phoneticPr fontId="5"/>
  </si>
  <si>
    <t>2.2/3</t>
    <phoneticPr fontId="5"/>
  </si>
  <si>
    <t>12.0/3</t>
    <phoneticPr fontId="5"/>
  </si>
  <si>
    <t>10.8/2</t>
    <phoneticPr fontId="5"/>
  </si>
  <si>
    <t>10.3/2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</si>
</sst>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b/>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1" fillId="0" borderId="75" xfId="3" applyFont="1" applyFill="1" applyBorder="1" applyAlignment="1" applyProtection="1">
      <alignment horizontal="center" vertical="center" wrapText="1" shrinkToFit="1"/>
      <protection locked="0"/>
    </xf>
    <xf numFmtId="0" fontId="31"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57150</xdr:colOff>
          <xdr:row>45</xdr:row>
          <xdr:rowOff>200025</xdr:rowOff>
        </xdr:from>
        <xdr:to>
          <xdr:col>49</xdr:col>
          <xdr:colOff>209550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227</xdr:row>
          <xdr:rowOff>104775</xdr:rowOff>
        </xdr:from>
        <xdr:to>
          <xdr:col>46</xdr:col>
          <xdr:colOff>19050</xdr:colOff>
          <xdr:row>228</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499</xdr:row>
          <xdr:rowOff>19050</xdr:rowOff>
        </xdr:from>
        <xdr:to>
          <xdr:col>46</xdr:col>
          <xdr:colOff>19050</xdr:colOff>
          <xdr:row>500</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196539</xdr:colOff>
      <xdr:row>143</xdr:row>
      <xdr:rowOff>228921</xdr:rowOff>
    </xdr:from>
    <xdr:to>
      <xdr:col>47</xdr:col>
      <xdr:colOff>70336</xdr:colOff>
      <xdr:row>156</xdr:row>
      <xdr:rowOff>17448</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7610" y="33199028"/>
          <a:ext cx="7425762" cy="4387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F131" sqref="F131:AX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1" t="s">
        <v>0</v>
      </c>
      <c r="AK2" s="491"/>
      <c r="AL2" s="491"/>
      <c r="AM2" s="491"/>
      <c r="AN2" s="491"/>
      <c r="AO2" s="491"/>
      <c r="AP2" s="491"/>
      <c r="AQ2" s="106" t="s">
        <v>464</v>
      </c>
      <c r="AR2" s="106"/>
      <c r="AS2" s="68" t="str">
        <f>IF(OR(AQ2="　", AQ2=""), "", "-")</f>
        <v/>
      </c>
      <c r="AT2" s="107">
        <v>98</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c r="A4" s="519" t="s">
        <v>30</v>
      </c>
      <c r="B4" s="520"/>
      <c r="C4" s="520"/>
      <c r="D4" s="520"/>
      <c r="E4" s="520"/>
      <c r="F4" s="520"/>
      <c r="G4" s="493" t="s">
        <v>476</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471</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c r="A5" s="503" t="s">
        <v>93</v>
      </c>
      <c r="B5" s="504"/>
      <c r="C5" s="504"/>
      <c r="D5" s="504"/>
      <c r="E5" s="504"/>
      <c r="F5" s="505"/>
      <c r="G5" s="327" t="s">
        <v>206</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472</v>
      </c>
      <c r="AF5" s="514"/>
      <c r="AG5" s="514"/>
      <c r="AH5" s="514"/>
      <c r="AI5" s="514"/>
      <c r="AJ5" s="514"/>
      <c r="AK5" s="514"/>
      <c r="AL5" s="514"/>
      <c r="AM5" s="514"/>
      <c r="AN5" s="514"/>
      <c r="AO5" s="514"/>
      <c r="AP5" s="515"/>
      <c r="AQ5" s="516" t="s">
        <v>478</v>
      </c>
      <c r="AR5" s="517"/>
      <c r="AS5" s="517"/>
      <c r="AT5" s="517"/>
      <c r="AU5" s="517"/>
      <c r="AV5" s="517"/>
      <c r="AW5" s="517"/>
      <c r="AX5" s="518"/>
    </row>
    <row r="6" spans="1:50" ht="50.1" customHeight="1">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473</v>
      </c>
      <c r="AF6" s="528"/>
      <c r="AG6" s="528"/>
      <c r="AH6" s="528"/>
      <c r="AI6" s="528"/>
      <c r="AJ6" s="528"/>
      <c r="AK6" s="528"/>
      <c r="AL6" s="528"/>
      <c r="AM6" s="528"/>
      <c r="AN6" s="528"/>
      <c r="AO6" s="528"/>
      <c r="AP6" s="528"/>
      <c r="AQ6" s="124"/>
      <c r="AR6" s="124"/>
      <c r="AS6" s="124"/>
      <c r="AT6" s="124"/>
      <c r="AU6" s="124"/>
      <c r="AV6" s="124"/>
      <c r="AW6" s="124"/>
      <c r="AX6" s="529"/>
    </row>
    <row r="7" spans="1:50" ht="37.5" customHeight="1">
      <c r="A7" s="449" t="s">
        <v>25</v>
      </c>
      <c r="B7" s="450"/>
      <c r="C7" s="450"/>
      <c r="D7" s="450"/>
      <c r="E7" s="450"/>
      <c r="F7" s="450"/>
      <c r="G7" s="451" t="s">
        <v>474</v>
      </c>
      <c r="H7" s="452"/>
      <c r="I7" s="452"/>
      <c r="J7" s="452"/>
      <c r="K7" s="452"/>
      <c r="L7" s="452"/>
      <c r="M7" s="452"/>
      <c r="N7" s="452"/>
      <c r="O7" s="452"/>
      <c r="P7" s="452"/>
      <c r="Q7" s="452"/>
      <c r="R7" s="452"/>
      <c r="S7" s="452"/>
      <c r="T7" s="452"/>
      <c r="U7" s="452"/>
      <c r="V7" s="453"/>
      <c r="W7" s="453"/>
      <c r="X7" s="453"/>
      <c r="Y7" s="454" t="s">
        <v>5</v>
      </c>
      <c r="Z7" s="393"/>
      <c r="AA7" s="393"/>
      <c r="AB7" s="393"/>
      <c r="AC7" s="393"/>
      <c r="AD7" s="395"/>
      <c r="AE7" s="455" t="s">
        <v>475</v>
      </c>
      <c r="AF7" s="456"/>
      <c r="AG7" s="456"/>
      <c r="AH7" s="456"/>
      <c r="AI7" s="456"/>
      <c r="AJ7" s="456"/>
      <c r="AK7" s="456"/>
      <c r="AL7" s="456"/>
      <c r="AM7" s="456"/>
      <c r="AN7" s="456"/>
      <c r="AO7" s="456"/>
      <c r="AP7" s="456"/>
      <c r="AQ7" s="456"/>
      <c r="AR7" s="456"/>
      <c r="AS7" s="456"/>
      <c r="AT7" s="456"/>
      <c r="AU7" s="456"/>
      <c r="AV7" s="456"/>
      <c r="AW7" s="456"/>
      <c r="AX7" s="457"/>
    </row>
    <row r="8" spans="1:50" ht="30" customHeight="1">
      <c r="A8" s="355" t="s">
        <v>308</v>
      </c>
      <c r="B8" s="356"/>
      <c r="C8" s="356"/>
      <c r="D8" s="356"/>
      <c r="E8" s="356"/>
      <c r="F8" s="357"/>
      <c r="G8" s="352" t="str">
        <f>入力規則等!A26</f>
        <v>地球温暖化対策</v>
      </c>
      <c r="H8" s="353"/>
      <c r="I8" s="353"/>
      <c r="J8" s="353"/>
      <c r="K8" s="353"/>
      <c r="L8" s="353"/>
      <c r="M8" s="353"/>
      <c r="N8" s="353"/>
      <c r="O8" s="353"/>
      <c r="P8" s="353"/>
      <c r="Q8" s="353"/>
      <c r="R8" s="353"/>
      <c r="S8" s="353"/>
      <c r="T8" s="353"/>
      <c r="U8" s="353"/>
      <c r="V8" s="353"/>
      <c r="W8" s="353"/>
      <c r="X8" s="354"/>
      <c r="Y8" s="530" t="s">
        <v>79</v>
      </c>
      <c r="Z8" s="530"/>
      <c r="AA8" s="530"/>
      <c r="AB8" s="530"/>
      <c r="AC8" s="530"/>
      <c r="AD8" s="530"/>
      <c r="AE8" s="484" t="str">
        <f>入力規則等!K13</f>
        <v>文教及び科学振興</v>
      </c>
      <c r="AF8" s="485"/>
      <c r="AG8" s="485"/>
      <c r="AH8" s="485"/>
      <c r="AI8" s="485"/>
      <c r="AJ8" s="485"/>
      <c r="AK8" s="485"/>
      <c r="AL8" s="485"/>
      <c r="AM8" s="485"/>
      <c r="AN8" s="485"/>
      <c r="AO8" s="485"/>
      <c r="AP8" s="485"/>
      <c r="AQ8" s="485"/>
      <c r="AR8" s="485"/>
      <c r="AS8" s="485"/>
      <c r="AT8" s="485"/>
      <c r="AU8" s="485"/>
      <c r="AV8" s="485"/>
      <c r="AW8" s="485"/>
      <c r="AX8" s="486"/>
    </row>
    <row r="9" spans="1:50" ht="54.95" customHeight="1">
      <c r="A9" s="458" t="s">
        <v>26</v>
      </c>
      <c r="B9" s="459"/>
      <c r="C9" s="459"/>
      <c r="D9" s="459"/>
      <c r="E9" s="459"/>
      <c r="F9" s="459"/>
      <c r="G9" s="487" t="s">
        <v>479</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66.95" customHeight="1">
      <c r="A10" s="458" t="s">
        <v>36</v>
      </c>
      <c r="B10" s="459"/>
      <c r="C10" s="459"/>
      <c r="D10" s="459"/>
      <c r="E10" s="459"/>
      <c r="F10" s="459"/>
      <c r="G10" s="487" t="s">
        <v>480</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26.25" customHeight="1">
      <c r="A11" s="458" t="s">
        <v>6</v>
      </c>
      <c r="B11" s="459"/>
      <c r="C11" s="459"/>
      <c r="D11" s="459"/>
      <c r="E11" s="459"/>
      <c r="F11" s="460"/>
      <c r="G11" s="507" t="str">
        <f>入力規則等!P10</f>
        <v>直接実施、委託・請負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c r="A13" s="464"/>
      <c r="B13" s="465"/>
      <c r="C13" s="465"/>
      <c r="D13" s="465"/>
      <c r="E13" s="465"/>
      <c r="F13" s="466"/>
      <c r="G13" s="475" t="s">
        <v>7</v>
      </c>
      <c r="H13" s="476"/>
      <c r="I13" s="481" t="s">
        <v>8</v>
      </c>
      <c r="J13" s="482"/>
      <c r="K13" s="482"/>
      <c r="L13" s="482"/>
      <c r="M13" s="482"/>
      <c r="N13" s="482"/>
      <c r="O13" s="483"/>
      <c r="P13" s="71">
        <v>34</v>
      </c>
      <c r="Q13" s="72"/>
      <c r="R13" s="72"/>
      <c r="S13" s="72"/>
      <c r="T13" s="72"/>
      <c r="U13" s="72"/>
      <c r="V13" s="73"/>
      <c r="W13" s="71">
        <v>30</v>
      </c>
      <c r="X13" s="72"/>
      <c r="Y13" s="72"/>
      <c r="Z13" s="72"/>
      <c r="AA13" s="72"/>
      <c r="AB13" s="72"/>
      <c r="AC13" s="73"/>
      <c r="AD13" s="71">
        <v>25</v>
      </c>
      <c r="AE13" s="72"/>
      <c r="AF13" s="72"/>
      <c r="AG13" s="72"/>
      <c r="AH13" s="72"/>
      <c r="AI13" s="72"/>
      <c r="AJ13" s="73"/>
      <c r="AK13" s="71">
        <v>27</v>
      </c>
      <c r="AL13" s="72"/>
      <c r="AM13" s="72"/>
      <c r="AN13" s="72"/>
      <c r="AO13" s="72"/>
      <c r="AP13" s="72"/>
      <c r="AQ13" s="73"/>
      <c r="AR13" s="671">
        <v>29</v>
      </c>
      <c r="AS13" s="672"/>
      <c r="AT13" s="672"/>
      <c r="AU13" s="672"/>
      <c r="AV13" s="672"/>
      <c r="AW13" s="672"/>
      <c r="AX13" s="673"/>
    </row>
    <row r="14" spans="1:50" ht="21" customHeight="1">
      <c r="A14" s="464"/>
      <c r="B14" s="465"/>
      <c r="C14" s="465"/>
      <c r="D14" s="465"/>
      <c r="E14" s="465"/>
      <c r="F14" s="466"/>
      <c r="G14" s="477"/>
      <c r="H14" s="478"/>
      <c r="I14" s="343" t="s">
        <v>9</v>
      </c>
      <c r="J14" s="472"/>
      <c r="K14" s="472"/>
      <c r="L14" s="472"/>
      <c r="M14" s="472"/>
      <c r="N14" s="472"/>
      <c r="O14" s="473"/>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9"/>
      <c r="AS14" s="669"/>
      <c r="AT14" s="669"/>
      <c r="AU14" s="669"/>
      <c r="AV14" s="669"/>
      <c r="AW14" s="669"/>
      <c r="AX14" s="670"/>
    </row>
    <row r="15" spans="1:50" ht="21" customHeight="1">
      <c r="A15" s="464"/>
      <c r="B15" s="465"/>
      <c r="C15" s="465"/>
      <c r="D15" s="465"/>
      <c r="E15" s="465"/>
      <c r="F15" s="466"/>
      <c r="G15" s="477"/>
      <c r="H15" s="478"/>
      <c r="I15" s="343" t="s">
        <v>62</v>
      </c>
      <c r="J15" s="344"/>
      <c r="K15" s="344"/>
      <c r="L15" s="344"/>
      <c r="M15" s="344"/>
      <c r="N15" s="344"/>
      <c r="O15" s="345"/>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8"/>
    </row>
    <row r="16" spans="1:50" ht="21" customHeight="1">
      <c r="A16" s="464"/>
      <c r="B16" s="465"/>
      <c r="C16" s="465"/>
      <c r="D16" s="465"/>
      <c r="E16" s="465"/>
      <c r="F16" s="466"/>
      <c r="G16" s="477"/>
      <c r="H16" s="478"/>
      <c r="I16" s="343" t="s">
        <v>63</v>
      </c>
      <c r="J16" s="344"/>
      <c r="K16" s="344"/>
      <c r="L16" s="344"/>
      <c r="M16" s="344"/>
      <c r="N16" s="344"/>
      <c r="O16" s="345"/>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4"/>
      <c r="AS16" s="445"/>
      <c r="AT16" s="445"/>
      <c r="AU16" s="445"/>
      <c r="AV16" s="445"/>
      <c r="AW16" s="445"/>
      <c r="AX16" s="446"/>
    </row>
    <row r="17" spans="1:50" ht="21" customHeight="1">
      <c r="A17" s="464"/>
      <c r="B17" s="465"/>
      <c r="C17" s="465"/>
      <c r="D17" s="465"/>
      <c r="E17" s="465"/>
      <c r="F17" s="466"/>
      <c r="G17" s="477"/>
      <c r="H17" s="478"/>
      <c r="I17" s="343" t="s">
        <v>61</v>
      </c>
      <c r="J17" s="472"/>
      <c r="K17" s="472"/>
      <c r="L17" s="472"/>
      <c r="M17" s="472"/>
      <c r="N17" s="472"/>
      <c r="O17" s="473"/>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c r="A18" s="464"/>
      <c r="B18" s="465"/>
      <c r="C18" s="465"/>
      <c r="D18" s="465"/>
      <c r="E18" s="465"/>
      <c r="F18" s="466"/>
      <c r="G18" s="479"/>
      <c r="H18" s="480"/>
      <c r="I18" s="346" t="s">
        <v>22</v>
      </c>
      <c r="J18" s="347"/>
      <c r="K18" s="347"/>
      <c r="L18" s="347"/>
      <c r="M18" s="347"/>
      <c r="N18" s="347"/>
      <c r="O18" s="348"/>
      <c r="P18" s="315">
        <f>SUM(P13:V17)</f>
        <v>34</v>
      </c>
      <c r="Q18" s="316"/>
      <c r="R18" s="316"/>
      <c r="S18" s="316"/>
      <c r="T18" s="316"/>
      <c r="U18" s="316"/>
      <c r="V18" s="317"/>
      <c r="W18" s="315">
        <f>SUM(W13:AC17)</f>
        <v>30</v>
      </c>
      <c r="X18" s="316"/>
      <c r="Y18" s="316"/>
      <c r="Z18" s="316"/>
      <c r="AA18" s="316"/>
      <c r="AB18" s="316"/>
      <c r="AC18" s="317"/>
      <c r="AD18" s="315">
        <f t="shared" ref="AD18" si="0">SUM(AD13:AJ17)</f>
        <v>25</v>
      </c>
      <c r="AE18" s="316"/>
      <c r="AF18" s="316"/>
      <c r="AG18" s="316"/>
      <c r="AH18" s="316"/>
      <c r="AI18" s="316"/>
      <c r="AJ18" s="317"/>
      <c r="AK18" s="315">
        <f t="shared" ref="AK18" si="1">SUM(AK13:AQ17)</f>
        <v>27</v>
      </c>
      <c r="AL18" s="316"/>
      <c r="AM18" s="316"/>
      <c r="AN18" s="316"/>
      <c r="AO18" s="316"/>
      <c r="AP18" s="316"/>
      <c r="AQ18" s="317"/>
      <c r="AR18" s="315">
        <f t="shared" ref="AR18" si="2">SUM(AR13:AX17)</f>
        <v>29</v>
      </c>
      <c r="AS18" s="316"/>
      <c r="AT18" s="316"/>
      <c r="AU18" s="316"/>
      <c r="AV18" s="316"/>
      <c r="AW18" s="316"/>
      <c r="AX18" s="318"/>
    </row>
    <row r="19" spans="1:50" ht="24.75" customHeight="1">
      <c r="A19" s="464"/>
      <c r="B19" s="465"/>
      <c r="C19" s="465"/>
      <c r="D19" s="465"/>
      <c r="E19" s="465"/>
      <c r="F19" s="466"/>
      <c r="G19" s="312" t="s">
        <v>10</v>
      </c>
      <c r="H19" s="313"/>
      <c r="I19" s="313"/>
      <c r="J19" s="313"/>
      <c r="K19" s="313"/>
      <c r="L19" s="313"/>
      <c r="M19" s="313"/>
      <c r="N19" s="313"/>
      <c r="O19" s="313"/>
      <c r="P19" s="71">
        <v>29</v>
      </c>
      <c r="Q19" s="72"/>
      <c r="R19" s="72"/>
      <c r="S19" s="72"/>
      <c r="T19" s="72"/>
      <c r="U19" s="72"/>
      <c r="V19" s="73"/>
      <c r="W19" s="71">
        <v>23</v>
      </c>
      <c r="X19" s="72"/>
      <c r="Y19" s="72"/>
      <c r="Z19" s="72"/>
      <c r="AA19" s="72"/>
      <c r="AB19" s="72"/>
      <c r="AC19" s="73"/>
      <c r="AD19" s="71">
        <v>25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7"/>
      <c r="B20" s="468"/>
      <c r="C20" s="468"/>
      <c r="D20" s="468"/>
      <c r="E20" s="468"/>
      <c r="F20" s="469"/>
      <c r="G20" s="312" t="s">
        <v>11</v>
      </c>
      <c r="H20" s="313"/>
      <c r="I20" s="313"/>
      <c r="J20" s="313"/>
      <c r="K20" s="313"/>
      <c r="L20" s="313"/>
      <c r="M20" s="313"/>
      <c r="N20" s="313"/>
      <c r="O20" s="313"/>
      <c r="P20" s="320">
        <f>IF(P18=0, "-", P19/P18)</f>
        <v>0.8529411764705882</v>
      </c>
      <c r="Q20" s="320"/>
      <c r="R20" s="320"/>
      <c r="S20" s="320"/>
      <c r="T20" s="320"/>
      <c r="U20" s="320"/>
      <c r="V20" s="320"/>
      <c r="W20" s="320">
        <f>IF(W18=0, "-", W19/W18)</f>
        <v>0.76666666666666672</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45" customHeight="1">
      <c r="A23" s="217"/>
      <c r="B23" s="215"/>
      <c r="C23" s="215"/>
      <c r="D23" s="215"/>
      <c r="E23" s="215"/>
      <c r="F23" s="216"/>
      <c r="G23" s="321" t="s">
        <v>533</v>
      </c>
      <c r="H23" s="288"/>
      <c r="I23" s="288"/>
      <c r="J23" s="288"/>
      <c r="K23" s="288"/>
      <c r="L23" s="288"/>
      <c r="M23" s="288"/>
      <c r="N23" s="288"/>
      <c r="O23" s="289"/>
      <c r="P23" s="213" t="s">
        <v>536</v>
      </c>
      <c r="Q23" s="195"/>
      <c r="R23" s="195"/>
      <c r="S23" s="195"/>
      <c r="T23" s="195"/>
      <c r="U23" s="195"/>
      <c r="V23" s="195"/>
      <c r="W23" s="195"/>
      <c r="X23" s="196"/>
      <c r="Y23" s="293" t="s">
        <v>14</v>
      </c>
      <c r="Z23" s="294"/>
      <c r="AA23" s="295"/>
      <c r="AB23" s="325" t="s">
        <v>481</v>
      </c>
      <c r="AC23" s="296"/>
      <c r="AD23" s="296"/>
      <c r="AE23" s="93">
        <v>112</v>
      </c>
      <c r="AF23" s="94"/>
      <c r="AG23" s="94"/>
      <c r="AH23" s="94"/>
      <c r="AI23" s="95"/>
      <c r="AJ23" s="93">
        <v>112</v>
      </c>
      <c r="AK23" s="94"/>
      <c r="AL23" s="94"/>
      <c r="AM23" s="94"/>
      <c r="AN23" s="95"/>
      <c r="AO23" s="93">
        <v>80</v>
      </c>
      <c r="AP23" s="94"/>
      <c r="AQ23" s="94"/>
      <c r="AR23" s="94"/>
      <c r="AS23" s="95"/>
      <c r="AT23" s="227"/>
      <c r="AU23" s="227"/>
      <c r="AV23" s="227"/>
      <c r="AW23" s="227"/>
      <c r="AX23" s="228"/>
    </row>
    <row r="24" spans="1:50" ht="45"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481</v>
      </c>
      <c r="AC24" s="286"/>
      <c r="AD24" s="286"/>
      <c r="AE24" s="93">
        <v>155</v>
      </c>
      <c r="AF24" s="94"/>
      <c r="AG24" s="94"/>
      <c r="AH24" s="94"/>
      <c r="AI24" s="95"/>
      <c r="AJ24" s="93">
        <v>140</v>
      </c>
      <c r="AK24" s="94"/>
      <c r="AL24" s="94"/>
      <c r="AM24" s="94"/>
      <c r="AN24" s="95"/>
      <c r="AO24" s="93">
        <v>119</v>
      </c>
      <c r="AP24" s="94"/>
      <c r="AQ24" s="94"/>
      <c r="AR24" s="94"/>
      <c r="AS24" s="95"/>
      <c r="AT24" s="93">
        <v>101</v>
      </c>
      <c r="AU24" s="94"/>
      <c r="AV24" s="94"/>
      <c r="AW24" s="94"/>
      <c r="AX24" s="96"/>
    </row>
    <row r="25" spans="1:50" ht="45" customHeight="1">
      <c r="A25" s="674"/>
      <c r="B25" s="675"/>
      <c r="C25" s="675"/>
      <c r="D25" s="675"/>
      <c r="E25" s="675"/>
      <c r="F25" s="676"/>
      <c r="G25" s="322"/>
      <c r="H25" s="323"/>
      <c r="I25" s="323"/>
      <c r="J25" s="323"/>
      <c r="K25" s="323"/>
      <c r="L25" s="323"/>
      <c r="M25" s="323"/>
      <c r="N25" s="323"/>
      <c r="O25" s="324"/>
      <c r="P25" s="197"/>
      <c r="Q25" s="197"/>
      <c r="R25" s="197"/>
      <c r="S25" s="197"/>
      <c r="T25" s="197"/>
      <c r="U25" s="197"/>
      <c r="V25" s="197"/>
      <c r="W25" s="197"/>
      <c r="X25" s="198"/>
      <c r="Y25" s="120" t="s">
        <v>15</v>
      </c>
      <c r="Z25" s="121"/>
      <c r="AA25" s="171"/>
      <c r="AB25" s="686" t="s">
        <v>363</v>
      </c>
      <c r="AC25" s="264"/>
      <c r="AD25" s="264"/>
      <c r="AE25" s="93">
        <v>72</v>
      </c>
      <c r="AF25" s="94"/>
      <c r="AG25" s="94"/>
      <c r="AH25" s="94"/>
      <c r="AI25" s="95"/>
      <c r="AJ25" s="93">
        <v>80</v>
      </c>
      <c r="AK25" s="94"/>
      <c r="AL25" s="94"/>
      <c r="AM25" s="94"/>
      <c r="AN25" s="95"/>
      <c r="AO25" s="93">
        <v>67</v>
      </c>
      <c r="AP25" s="94"/>
      <c r="AQ25" s="94"/>
      <c r="AR25" s="94"/>
      <c r="AS25" s="95"/>
      <c r="AT25" s="268"/>
      <c r="AU25" s="269"/>
      <c r="AV25" s="269"/>
      <c r="AW25" s="269"/>
      <c r="AX25" s="270"/>
    </row>
    <row r="26" spans="1:50" ht="18.75"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5" t="s">
        <v>303</v>
      </c>
      <c r="AU26" s="666"/>
      <c r="AV26" s="666"/>
      <c r="AW26" s="666"/>
      <c r="AX26" s="667"/>
    </row>
    <row r="27" spans="1:50" ht="18.75"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27</v>
      </c>
      <c r="AV27" s="110"/>
      <c r="AW27" s="108" t="s">
        <v>360</v>
      </c>
      <c r="AX27" s="109"/>
    </row>
    <row r="28" spans="1:50" ht="23.1" customHeight="1">
      <c r="A28" s="217"/>
      <c r="B28" s="215"/>
      <c r="C28" s="215"/>
      <c r="D28" s="215"/>
      <c r="E28" s="215"/>
      <c r="F28" s="216"/>
      <c r="G28" s="321" t="s">
        <v>508</v>
      </c>
      <c r="H28" s="288"/>
      <c r="I28" s="288"/>
      <c r="J28" s="288"/>
      <c r="K28" s="288"/>
      <c r="L28" s="288"/>
      <c r="M28" s="288"/>
      <c r="N28" s="288"/>
      <c r="O28" s="289"/>
      <c r="P28" s="213" t="s">
        <v>510</v>
      </c>
      <c r="Q28" s="195"/>
      <c r="R28" s="195"/>
      <c r="S28" s="195"/>
      <c r="T28" s="195"/>
      <c r="U28" s="195"/>
      <c r="V28" s="195"/>
      <c r="W28" s="195"/>
      <c r="X28" s="196"/>
      <c r="Y28" s="293" t="s">
        <v>14</v>
      </c>
      <c r="Z28" s="294"/>
      <c r="AA28" s="295"/>
      <c r="AB28" s="325" t="s">
        <v>509</v>
      </c>
      <c r="AC28" s="296"/>
      <c r="AD28" s="296"/>
      <c r="AE28" s="93" t="s">
        <v>513</v>
      </c>
      <c r="AF28" s="94"/>
      <c r="AG28" s="94"/>
      <c r="AH28" s="94"/>
      <c r="AI28" s="95"/>
      <c r="AJ28" s="93" t="s">
        <v>515</v>
      </c>
      <c r="AK28" s="94"/>
      <c r="AL28" s="94"/>
      <c r="AM28" s="94"/>
      <c r="AN28" s="95"/>
      <c r="AO28" s="93">
        <v>71</v>
      </c>
      <c r="AP28" s="94"/>
      <c r="AQ28" s="94"/>
      <c r="AR28" s="94"/>
      <c r="AS28" s="95"/>
      <c r="AT28" s="227"/>
      <c r="AU28" s="227"/>
      <c r="AV28" s="227"/>
      <c r="AW28" s="227"/>
      <c r="AX28" s="228"/>
    </row>
    <row r="29" spans="1:50" ht="23.1"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363</v>
      </c>
      <c r="AC29" s="286"/>
      <c r="AD29" s="286"/>
      <c r="AE29" s="93" t="s">
        <v>514</v>
      </c>
      <c r="AF29" s="94"/>
      <c r="AG29" s="94"/>
      <c r="AH29" s="94"/>
      <c r="AI29" s="95"/>
      <c r="AJ29" s="93" t="s">
        <v>516</v>
      </c>
      <c r="AK29" s="94"/>
      <c r="AL29" s="94"/>
      <c r="AM29" s="94"/>
      <c r="AN29" s="95"/>
      <c r="AO29" s="93">
        <v>100</v>
      </c>
      <c r="AP29" s="94"/>
      <c r="AQ29" s="94"/>
      <c r="AR29" s="94"/>
      <c r="AS29" s="95"/>
      <c r="AT29" s="93">
        <v>100</v>
      </c>
      <c r="AU29" s="94"/>
      <c r="AV29" s="94"/>
      <c r="AW29" s="94"/>
      <c r="AX29" s="96"/>
    </row>
    <row r="30" spans="1:50" ht="23.1" customHeight="1">
      <c r="A30" s="674"/>
      <c r="B30" s="675"/>
      <c r="C30" s="675"/>
      <c r="D30" s="675"/>
      <c r="E30" s="675"/>
      <c r="F30" s="676"/>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515</v>
      </c>
      <c r="AF30" s="94"/>
      <c r="AG30" s="94"/>
      <c r="AH30" s="94"/>
      <c r="AI30" s="95"/>
      <c r="AJ30" s="93" t="s">
        <v>516</v>
      </c>
      <c r="AK30" s="94"/>
      <c r="AL30" s="94"/>
      <c r="AM30" s="94"/>
      <c r="AN30" s="95"/>
      <c r="AO30" s="93">
        <v>71</v>
      </c>
      <c r="AP30" s="94"/>
      <c r="AQ30" s="94"/>
      <c r="AR30" s="94"/>
      <c r="AS30" s="95"/>
      <c r="AT30" s="268"/>
      <c r="AU30" s="269"/>
      <c r="AV30" s="269"/>
      <c r="AW30" s="269"/>
      <c r="AX30" s="270"/>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4"/>
      <c r="B35" s="675"/>
      <c r="C35" s="675"/>
      <c r="D35" s="675"/>
      <c r="E35" s="675"/>
      <c r="F35" s="676"/>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4"/>
      <c r="B40" s="675"/>
      <c r="C40" s="675"/>
      <c r="D40" s="675"/>
      <c r="E40" s="675"/>
      <c r="F40" s="676"/>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34.5" customHeight="1">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21" hidden="1" customHeight="1">
      <c r="A47" s="235" t="s">
        <v>320</v>
      </c>
      <c r="B47" s="689" t="s">
        <v>317</v>
      </c>
      <c r="C47" s="237"/>
      <c r="D47" s="237"/>
      <c r="E47" s="237"/>
      <c r="F47" s="238"/>
      <c r="G47" s="627" t="s">
        <v>311</v>
      </c>
      <c r="H47" s="627"/>
      <c r="I47" s="627"/>
      <c r="J47" s="627"/>
      <c r="K47" s="627"/>
      <c r="L47" s="627"/>
      <c r="M47" s="627"/>
      <c r="N47" s="627"/>
      <c r="O47" s="627"/>
      <c r="P47" s="627"/>
      <c r="Q47" s="627"/>
      <c r="R47" s="627"/>
      <c r="S47" s="627"/>
      <c r="T47" s="627"/>
      <c r="U47" s="627"/>
      <c r="V47" s="627"/>
      <c r="W47" s="627"/>
      <c r="X47" s="627"/>
      <c r="Y47" s="627"/>
      <c r="Z47" s="627"/>
      <c r="AA47" s="694"/>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21" hidden="1" customHeight="1">
      <c r="A48" s="235"/>
      <c r="B48" s="689"/>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1" hidden="1" customHeight="1">
      <c r="A49" s="235"/>
      <c r="B49" s="689"/>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20"/>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1"/>
    </row>
    <row r="50" spans="1:50" ht="21" hidden="1" customHeight="1">
      <c r="A50" s="235"/>
      <c r="B50" s="689"/>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22"/>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3"/>
    </row>
    <row r="51" spans="1:50" ht="21" hidden="1" customHeight="1">
      <c r="A51" s="235"/>
      <c r="B51" s="690"/>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4"/>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5"/>
    </row>
    <row r="52" spans="1:50" ht="21"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21"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1" hidden="1" customHeight="1">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1"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63"/>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1"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idden="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idden="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idden="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idden="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idden="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idden="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idden="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idden="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idden="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idden="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23.1"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4" t="s">
        <v>69</v>
      </c>
      <c r="AF67" s="118"/>
      <c r="AG67" s="118"/>
      <c r="AH67" s="118"/>
      <c r="AI67" s="118"/>
      <c r="AJ67" s="664" t="s">
        <v>70</v>
      </c>
      <c r="AK67" s="118"/>
      <c r="AL67" s="118"/>
      <c r="AM67" s="118"/>
      <c r="AN67" s="118"/>
      <c r="AO67" s="664" t="s">
        <v>71</v>
      </c>
      <c r="AP67" s="118"/>
      <c r="AQ67" s="118"/>
      <c r="AR67" s="118"/>
      <c r="AS67" s="118"/>
      <c r="AT67" s="176" t="s">
        <v>74</v>
      </c>
      <c r="AU67" s="177"/>
      <c r="AV67" s="177"/>
      <c r="AW67" s="177"/>
      <c r="AX67" s="178"/>
    </row>
    <row r="68" spans="1:60" ht="23.1" customHeight="1">
      <c r="A68" s="185"/>
      <c r="B68" s="186"/>
      <c r="C68" s="186"/>
      <c r="D68" s="186"/>
      <c r="E68" s="186"/>
      <c r="F68" s="187"/>
      <c r="G68" s="213" t="s">
        <v>482</v>
      </c>
      <c r="H68" s="195"/>
      <c r="I68" s="195"/>
      <c r="J68" s="195"/>
      <c r="K68" s="195"/>
      <c r="L68" s="195"/>
      <c r="M68" s="195"/>
      <c r="N68" s="195"/>
      <c r="O68" s="195"/>
      <c r="P68" s="195"/>
      <c r="Q68" s="195"/>
      <c r="R68" s="195"/>
      <c r="S68" s="195"/>
      <c r="T68" s="195"/>
      <c r="U68" s="195"/>
      <c r="V68" s="195"/>
      <c r="W68" s="195"/>
      <c r="X68" s="196"/>
      <c r="Y68" s="334" t="s">
        <v>66</v>
      </c>
      <c r="Z68" s="335"/>
      <c r="AA68" s="336"/>
      <c r="AB68" s="202" t="s">
        <v>483</v>
      </c>
      <c r="AC68" s="203"/>
      <c r="AD68" s="204"/>
      <c r="AE68" s="93">
        <v>3</v>
      </c>
      <c r="AF68" s="94"/>
      <c r="AG68" s="94"/>
      <c r="AH68" s="94"/>
      <c r="AI68" s="95"/>
      <c r="AJ68" s="93">
        <v>2</v>
      </c>
      <c r="AK68" s="94"/>
      <c r="AL68" s="94"/>
      <c r="AM68" s="94"/>
      <c r="AN68" s="95"/>
      <c r="AO68" s="93">
        <v>2</v>
      </c>
      <c r="AP68" s="94"/>
      <c r="AQ68" s="94"/>
      <c r="AR68" s="94"/>
      <c r="AS68" s="95"/>
      <c r="AT68" s="205"/>
      <c r="AU68" s="205"/>
      <c r="AV68" s="205"/>
      <c r="AW68" s="205"/>
      <c r="AX68" s="206"/>
      <c r="AY68" s="10"/>
      <c r="AZ68" s="10"/>
      <c r="BA68" s="10"/>
      <c r="BB68" s="10"/>
      <c r="BC68" s="10"/>
    </row>
    <row r="69" spans="1:60" ht="23.1"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483</v>
      </c>
      <c r="AC69" s="211"/>
      <c r="AD69" s="212"/>
      <c r="AE69" s="93">
        <v>3</v>
      </c>
      <c r="AF69" s="94"/>
      <c r="AG69" s="94"/>
      <c r="AH69" s="94"/>
      <c r="AI69" s="95"/>
      <c r="AJ69" s="93">
        <v>3</v>
      </c>
      <c r="AK69" s="94"/>
      <c r="AL69" s="94"/>
      <c r="AM69" s="94"/>
      <c r="AN69" s="95"/>
      <c r="AO69" s="93">
        <v>2</v>
      </c>
      <c r="AP69" s="94"/>
      <c r="AQ69" s="94"/>
      <c r="AR69" s="94"/>
      <c r="AS69" s="95"/>
      <c r="AT69" s="93"/>
      <c r="AU69" s="94"/>
      <c r="AV69" s="94"/>
      <c r="AW69" s="94"/>
      <c r="AX69" s="96"/>
      <c r="AY69" s="10"/>
      <c r="AZ69" s="10"/>
      <c r="BA69" s="10"/>
      <c r="BB69" s="10"/>
      <c r="BC69" s="10"/>
      <c r="BD69" s="10"/>
      <c r="BE69" s="10"/>
      <c r="BF69" s="10"/>
      <c r="BG69" s="10"/>
      <c r="BH69" s="10"/>
    </row>
    <row r="70" spans="1:60" ht="23.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3.1" customHeight="1">
      <c r="A71" s="185"/>
      <c r="B71" s="186"/>
      <c r="C71" s="186"/>
      <c r="D71" s="186"/>
      <c r="E71" s="186"/>
      <c r="F71" s="187"/>
      <c r="G71" s="213" t="s">
        <v>511</v>
      </c>
      <c r="H71" s="195"/>
      <c r="I71" s="195"/>
      <c r="J71" s="195"/>
      <c r="K71" s="195"/>
      <c r="L71" s="195"/>
      <c r="M71" s="195"/>
      <c r="N71" s="195"/>
      <c r="O71" s="195"/>
      <c r="P71" s="195"/>
      <c r="Q71" s="195"/>
      <c r="R71" s="195"/>
      <c r="S71" s="195"/>
      <c r="T71" s="195"/>
      <c r="U71" s="195"/>
      <c r="V71" s="195"/>
      <c r="W71" s="195"/>
      <c r="X71" s="196"/>
      <c r="Y71" s="199" t="s">
        <v>66</v>
      </c>
      <c r="Z71" s="200"/>
      <c r="AA71" s="201"/>
      <c r="AB71" s="202" t="s">
        <v>484</v>
      </c>
      <c r="AC71" s="203"/>
      <c r="AD71" s="204"/>
      <c r="AE71" s="93">
        <v>3</v>
      </c>
      <c r="AF71" s="94"/>
      <c r="AG71" s="94"/>
      <c r="AH71" s="94"/>
      <c r="AI71" s="95"/>
      <c r="AJ71" s="93">
        <v>3</v>
      </c>
      <c r="AK71" s="94"/>
      <c r="AL71" s="94"/>
      <c r="AM71" s="94"/>
      <c r="AN71" s="95"/>
      <c r="AO71" s="93">
        <v>3</v>
      </c>
      <c r="AP71" s="94"/>
      <c r="AQ71" s="94"/>
      <c r="AR71" s="94"/>
      <c r="AS71" s="95"/>
      <c r="AT71" s="205"/>
      <c r="AU71" s="205"/>
      <c r="AV71" s="205"/>
      <c r="AW71" s="205"/>
      <c r="AX71" s="206"/>
      <c r="AY71" s="10"/>
      <c r="AZ71" s="10"/>
      <c r="BA71" s="10"/>
      <c r="BB71" s="10"/>
      <c r="BC71" s="10"/>
    </row>
    <row r="72" spans="1:60" ht="23.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484</v>
      </c>
      <c r="AC72" s="211"/>
      <c r="AD72" s="212"/>
      <c r="AE72" s="93">
        <v>3</v>
      </c>
      <c r="AF72" s="94"/>
      <c r="AG72" s="94"/>
      <c r="AH72" s="94"/>
      <c r="AI72" s="95"/>
      <c r="AJ72" s="93">
        <v>3</v>
      </c>
      <c r="AK72" s="94"/>
      <c r="AL72" s="94"/>
      <c r="AM72" s="94"/>
      <c r="AN72" s="95"/>
      <c r="AO72" s="93">
        <v>3</v>
      </c>
      <c r="AP72" s="94"/>
      <c r="AQ72" s="94"/>
      <c r="AR72" s="94"/>
      <c r="AS72" s="95"/>
      <c r="AT72" s="93">
        <v>3</v>
      </c>
      <c r="AU72" s="94"/>
      <c r="AV72" s="94"/>
      <c r="AW72" s="94"/>
      <c r="AX72" s="96"/>
      <c r="AY72" s="10"/>
      <c r="AZ72" s="10"/>
      <c r="BA72" s="10"/>
      <c r="BB72" s="10"/>
      <c r="BC72" s="10"/>
      <c r="BD72" s="10"/>
      <c r="BE72" s="10"/>
      <c r="BF72" s="10"/>
      <c r="BG72" s="10"/>
      <c r="BH72" s="10"/>
    </row>
    <row r="73" spans="1:60" ht="23.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3.1" customHeight="1">
      <c r="A74" s="185"/>
      <c r="B74" s="186"/>
      <c r="C74" s="186"/>
      <c r="D74" s="186"/>
      <c r="E74" s="186"/>
      <c r="F74" s="187"/>
      <c r="G74" s="213" t="s">
        <v>512</v>
      </c>
      <c r="H74" s="195"/>
      <c r="I74" s="195"/>
      <c r="J74" s="195"/>
      <c r="K74" s="195"/>
      <c r="L74" s="195"/>
      <c r="M74" s="195"/>
      <c r="N74" s="195"/>
      <c r="O74" s="195"/>
      <c r="P74" s="195"/>
      <c r="Q74" s="195"/>
      <c r="R74" s="195"/>
      <c r="S74" s="195"/>
      <c r="T74" s="195"/>
      <c r="U74" s="195"/>
      <c r="V74" s="195"/>
      <c r="W74" s="195"/>
      <c r="X74" s="196"/>
      <c r="Y74" s="199" t="s">
        <v>66</v>
      </c>
      <c r="Z74" s="200"/>
      <c r="AA74" s="201"/>
      <c r="AB74" s="202" t="s">
        <v>484</v>
      </c>
      <c r="AC74" s="203"/>
      <c r="AD74" s="204"/>
      <c r="AE74" s="93">
        <v>4</v>
      </c>
      <c r="AF74" s="94"/>
      <c r="AG74" s="94"/>
      <c r="AH74" s="94"/>
      <c r="AI74" s="95"/>
      <c r="AJ74" s="93">
        <v>3</v>
      </c>
      <c r="AK74" s="94"/>
      <c r="AL74" s="94"/>
      <c r="AM74" s="94"/>
      <c r="AN74" s="95"/>
      <c r="AO74" s="93">
        <v>4</v>
      </c>
      <c r="AP74" s="94"/>
      <c r="AQ74" s="94"/>
      <c r="AR74" s="94"/>
      <c r="AS74" s="95"/>
      <c r="AT74" s="205"/>
      <c r="AU74" s="205"/>
      <c r="AV74" s="205"/>
      <c r="AW74" s="205"/>
      <c r="AX74" s="206"/>
      <c r="AY74" s="10"/>
      <c r="AZ74" s="10"/>
      <c r="BA74" s="10"/>
      <c r="BB74" s="10"/>
      <c r="BC74" s="10"/>
    </row>
    <row r="75" spans="1:60" ht="23.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t="s">
        <v>484</v>
      </c>
      <c r="AC75" s="211"/>
      <c r="AD75" s="212"/>
      <c r="AE75" s="93">
        <v>5</v>
      </c>
      <c r="AF75" s="94"/>
      <c r="AG75" s="94"/>
      <c r="AH75" s="94"/>
      <c r="AI75" s="95"/>
      <c r="AJ75" s="93">
        <v>4</v>
      </c>
      <c r="AK75" s="94"/>
      <c r="AL75" s="94"/>
      <c r="AM75" s="94"/>
      <c r="AN75" s="95"/>
      <c r="AO75" s="93">
        <v>3</v>
      </c>
      <c r="AP75" s="94"/>
      <c r="AQ75" s="94"/>
      <c r="AR75" s="94"/>
      <c r="AS75" s="95"/>
      <c r="AT75" s="93">
        <v>3</v>
      </c>
      <c r="AU75" s="94"/>
      <c r="AV75" s="94"/>
      <c r="AW75" s="94"/>
      <c r="AX75" s="96"/>
      <c r="AY75" s="10"/>
      <c r="AZ75" s="10"/>
      <c r="BA75" s="10"/>
      <c r="BB75" s="10"/>
      <c r="BC75" s="10"/>
      <c r="BD75" s="10"/>
      <c r="BE75" s="10"/>
      <c r="BF75" s="10"/>
      <c r="BG75" s="10"/>
      <c r="BH75" s="10"/>
    </row>
    <row r="76" spans="1:60" hidden="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c r="A83" s="129"/>
      <c r="B83" s="127"/>
      <c r="C83" s="127"/>
      <c r="D83" s="127"/>
      <c r="E83" s="127"/>
      <c r="F83" s="128"/>
      <c r="G83" s="144" t="s">
        <v>541</v>
      </c>
      <c r="H83" s="144"/>
      <c r="I83" s="144"/>
      <c r="J83" s="144"/>
      <c r="K83" s="144"/>
      <c r="L83" s="144"/>
      <c r="M83" s="144"/>
      <c r="N83" s="144"/>
      <c r="O83" s="144"/>
      <c r="P83" s="144"/>
      <c r="Q83" s="144"/>
      <c r="R83" s="144"/>
      <c r="S83" s="144"/>
      <c r="T83" s="144"/>
      <c r="U83" s="144"/>
      <c r="V83" s="144"/>
      <c r="W83" s="144"/>
      <c r="X83" s="144"/>
      <c r="Y83" s="146" t="s">
        <v>17</v>
      </c>
      <c r="Z83" s="147"/>
      <c r="AA83" s="148"/>
      <c r="AB83" s="181" t="s">
        <v>544</v>
      </c>
      <c r="AC83" s="150"/>
      <c r="AD83" s="151"/>
      <c r="AE83" s="152">
        <v>4</v>
      </c>
      <c r="AF83" s="153"/>
      <c r="AG83" s="153"/>
      <c r="AH83" s="153"/>
      <c r="AI83" s="153"/>
      <c r="AJ83" s="152">
        <v>5.4</v>
      </c>
      <c r="AK83" s="153"/>
      <c r="AL83" s="153"/>
      <c r="AM83" s="153"/>
      <c r="AN83" s="153"/>
      <c r="AO83" s="152">
        <v>5.15</v>
      </c>
      <c r="AP83" s="153"/>
      <c r="AQ83" s="153"/>
      <c r="AR83" s="153"/>
      <c r="AS83" s="153"/>
      <c r="AT83" s="93" t="s">
        <v>548</v>
      </c>
      <c r="AU83" s="94"/>
      <c r="AV83" s="94"/>
      <c r="AW83" s="94"/>
      <c r="AX83" s="96"/>
    </row>
    <row r="84" spans="1:60" ht="27"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545</v>
      </c>
      <c r="AC84" s="158"/>
      <c r="AD84" s="159"/>
      <c r="AE84" s="157" t="s">
        <v>557</v>
      </c>
      <c r="AF84" s="158"/>
      <c r="AG84" s="158"/>
      <c r="AH84" s="158"/>
      <c r="AI84" s="159"/>
      <c r="AJ84" s="157" t="s">
        <v>558</v>
      </c>
      <c r="AK84" s="158"/>
      <c r="AL84" s="158"/>
      <c r="AM84" s="158"/>
      <c r="AN84" s="159"/>
      <c r="AO84" s="157" t="s">
        <v>559</v>
      </c>
      <c r="AP84" s="158"/>
      <c r="AQ84" s="158"/>
      <c r="AR84" s="158"/>
      <c r="AS84" s="159"/>
      <c r="AT84" s="157" t="s">
        <v>548</v>
      </c>
      <c r="AU84" s="158"/>
      <c r="AV84" s="158"/>
      <c r="AW84" s="158"/>
      <c r="AX84" s="160"/>
    </row>
    <row r="85" spans="1:60" ht="32.25"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c r="A86" s="129"/>
      <c r="B86" s="127"/>
      <c r="C86" s="127"/>
      <c r="D86" s="127"/>
      <c r="E86" s="127"/>
      <c r="F86" s="128"/>
      <c r="G86" s="144" t="s">
        <v>542</v>
      </c>
      <c r="H86" s="144"/>
      <c r="I86" s="144"/>
      <c r="J86" s="144"/>
      <c r="K86" s="144"/>
      <c r="L86" s="144"/>
      <c r="M86" s="144"/>
      <c r="N86" s="144"/>
      <c r="O86" s="144"/>
      <c r="P86" s="144"/>
      <c r="Q86" s="144"/>
      <c r="R86" s="144"/>
      <c r="S86" s="144"/>
      <c r="T86" s="144"/>
      <c r="U86" s="144"/>
      <c r="V86" s="144"/>
      <c r="W86" s="144"/>
      <c r="X86" s="144"/>
      <c r="Y86" s="146" t="s">
        <v>17</v>
      </c>
      <c r="Z86" s="147"/>
      <c r="AA86" s="148"/>
      <c r="AB86" s="181" t="s">
        <v>544</v>
      </c>
      <c r="AC86" s="150"/>
      <c r="AD86" s="151"/>
      <c r="AE86" s="152">
        <v>0.5</v>
      </c>
      <c r="AF86" s="153"/>
      <c r="AG86" s="153"/>
      <c r="AH86" s="153"/>
      <c r="AI86" s="153"/>
      <c r="AJ86" s="152">
        <v>0.4</v>
      </c>
      <c r="AK86" s="153"/>
      <c r="AL86" s="153"/>
      <c r="AM86" s="153"/>
      <c r="AN86" s="153"/>
      <c r="AO86" s="152">
        <v>0.7</v>
      </c>
      <c r="AP86" s="153"/>
      <c r="AQ86" s="153"/>
      <c r="AR86" s="153"/>
      <c r="AS86" s="153"/>
      <c r="AT86" s="93" t="s">
        <v>548</v>
      </c>
      <c r="AU86" s="94"/>
      <c r="AV86" s="94"/>
      <c r="AW86" s="94"/>
      <c r="AX86" s="96"/>
    </row>
    <row r="87" spans="1:60" ht="27"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546</v>
      </c>
      <c r="AC87" s="158"/>
      <c r="AD87" s="159"/>
      <c r="AE87" s="157" t="s">
        <v>554</v>
      </c>
      <c r="AF87" s="158"/>
      <c r="AG87" s="158"/>
      <c r="AH87" s="158"/>
      <c r="AI87" s="159"/>
      <c r="AJ87" s="157" t="s">
        <v>555</v>
      </c>
      <c r="AK87" s="158"/>
      <c r="AL87" s="158"/>
      <c r="AM87" s="158"/>
      <c r="AN87" s="159"/>
      <c r="AO87" s="157" t="s">
        <v>556</v>
      </c>
      <c r="AP87" s="158"/>
      <c r="AQ87" s="158"/>
      <c r="AR87" s="158"/>
      <c r="AS87" s="159"/>
      <c r="AT87" s="157" t="s">
        <v>548</v>
      </c>
      <c r="AU87" s="158"/>
      <c r="AV87" s="158"/>
      <c r="AW87" s="158"/>
      <c r="AX87" s="160"/>
    </row>
    <row r="88" spans="1:60" ht="32.25"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customHeight="1">
      <c r="A89" s="129"/>
      <c r="B89" s="127"/>
      <c r="C89" s="127"/>
      <c r="D89" s="127"/>
      <c r="E89" s="127"/>
      <c r="F89" s="128"/>
      <c r="G89" s="144" t="s">
        <v>543</v>
      </c>
      <c r="H89" s="144"/>
      <c r="I89" s="144"/>
      <c r="J89" s="144"/>
      <c r="K89" s="144"/>
      <c r="L89" s="144"/>
      <c r="M89" s="144"/>
      <c r="N89" s="144"/>
      <c r="O89" s="144"/>
      <c r="P89" s="144"/>
      <c r="Q89" s="144"/>
      <c r="R89" s="144"/>
      <c r="S89" s="144"/>
      <c r="T89" s="144"/>
      <c r="U89" s="144"/>
      <c r="V89" s="144"/>
      <c r="W89" s="144"/>
      <c r="X89" s="144"/>
      <c r="Y89" s="146" t="s">
        <v>17</v>
      </c>
      <c r="Z89" s="147"/>
      <c r="AA89" s="148"/>
      <c r="AB89" s="181" t="s">
        <v>547</v>
      </c>
      <c r="AC89" s="150"/>
      <c r="AD89" s="151"/>
      <c r="AE89" s="152">
        <v>0.21</v>
      </c>
      <c r="AF89" s="153"/>
      <c r="AG89" s="153"/>
      <c r="AH89" s="153"/>
      <c r="AI89" s="153"/>
      <c r="AJ89" s="152">
        <v>0.19</v>
      </c>
      <c r="AK89" s="153"/>
      <c r="AL89" s="153"/>
      <c r="AM89" s="153"/>
      <c r="AN89" s="153"/>
      <c r="AO89" s="152">
        <v>0.28000000000000003</v>
      </c>
      <c r="AP89" s="153"/>
      <c r="AQ89" s="153"/>
      <c r="AR89" s="153"/>
      <c r="AS89" s="153"/>
      <c r="AT89" s="93" t="s">
        <v>548</v>
      </c>
      <c r="AU89" s="94"/>
      <c r="AV89" s="94"/>
      <c r="AW89" s="94"/>
      <c r="AX89" s="96"/>
    </row>
    <row r="90" spans="1:60" ht="27"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549</v>
      </c>
      <c r="AC90" s="158"/>
      <c r="AD90" s="159"/>
      <c r="AE90" s="157" t="s">
        <v>550</v>
      </c>
      <c r="AF90" s="158"/>
      <c r="AG90" s="158"/>
      <c r="AH90" s="158"/>
      <c r="AI90" s="159"/>
      <c r="AJ90" s="157" t="s">
        <v>551</v>
      </c>
      <c r="AK90" s="158"/>
      <c r="AL90" s="158"/>
      <c r="AM90" s="158"/>
      <c r="AN90" s="159"/>
      <c r="AO90" s="157" t="s">
        <v>552</v>
      </c>
      <c r="AP90" s="158"/>
      <c r="AQ90" s="158"/>
      <c r="AR90" s="158"/>
      <c r="AS90" s="159"/>
      <c r="AT90" s="157" t="s">
        <v>553</v>
      </c>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0.25" customHeight="1">
      <c r="A98" s="378"/>
      <c r="B98" s="379"/>
      <c r="C98" s="413" t="s">
        <v>485</v>
      </c>
      <c r="D98" s="414"/>
      <c r="E98" s="414"/>
      <c r="F98" s="414"/>
      <c r="G98" s="414"/>
      <c r="H98" s="414"/>
      <c r="I98" s="414"/>
      <c r="J98" s="414"/>
      <c r="K98" s="415"/>
      <c r="L98" s="71">
        <v>3</v>
      </c>
      <c r="M98" s="72"/>
      <c r="N98" s="72"/>
      <c r="O98" s="72"/>
      <c r="P98" s="72"/>
      <c r="Q98" s="73"/>
      <c r="R98" s="71">
        <v>3</v>
      </c>
      <c r="S98" s="72"/>
      <c r="T98" s="72"/>
      <c r="U98" s="72"/>
      <c r="V98" s="72"/>
      <c r="W98" s="73"/>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0.25" customHeight="1">
      <c r="A99" s="378"/>
      <c r="B99" s="379"/>
      <c r="C99" s="161" t="s">
        <v>486</v>
      </c>
      <c r="D99" s="162"/>
      <c r="E99" s="162"/>
      <c r="F99" s="162"/>
      <c r="G99" s="162"/>
      <c r="H99" s="162"/>
      <c r="I99" s="162"/>
      <c r="J99" s="162"/>
      <c r="K99" s="163"/>
      <c r="L99" s="71">
        <v>3</v>
      </c>
      <c r="M99" s="72"/>
      <c r="N99" s="72"/>
      <c r="O99" s="72"/>
      <c r="P99" s="72"/>
      <c r="Q99" s="73"/>
      <c r="R99" s="71">
        <v>4</v>
      </c>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0.25" customHeight="1">
      <c r="A100" s="378"/>
      <c r="B100" s="379"/>
      <c r="C100" s="161" t="s">
        <v>487</v>
      </c>
      <c r="D100" s="162"/>
      <c r="E100" s="162"/>
      <c r="F100" s="162"/>
      <c r="G100" s="162"/>
      <c r="H100" s="162"/>
      <c r="I100" s="162"/>
      <c r="J100" s="162"/>
      <c r="K100" s="163"/>
      <c r="L100" s="71">
        <v>2</v>
      </c>
      <c r="M100" s="72"/>
      <c r="N100" s="72"/>
      <c r="O100" s="72"/>
      <c r="P100" s="72"/>
      <c r="Q100" s="73"/>
      <c r="R100" s="71">
        <v>2</v>
      </c>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0.25" customHeight="1">
      <c r="A101" s="378"/>
      <c r="B101" s="379"/>
      <c r="C101" s="161" t="s">
        <v>488</v>
      </c>
      <c r="D101" s="162"/>
      <c r="E101" s="162"/>
      <c r="F101" s="162"/>
      <c r="G101" s="162"/>
      <c r="H101" s="162"/>
      <c r="I101" s="162"/>
      <c r="J101" s="162"/>
      <c r="K101" s="163"/>
      <c r="L101" s="71">
        <v>11</v>
      </c>
      <c r="M101" s="72"/>
      <c r="N101" s="72"/>
      <c r="O101" s="72"/>
      <c r="P101" s="72"/>
      <c r="Q101" s="73"/>
      <c r="R101" s="71">
        <v>9</v>
      </c>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0.25" customHeight="1">
      <c r="A102" s="378"/>
      <c r="B102" s="379"/>
      <c r="C102" s="161" t="s">
        <v>489</v>
      </c>
      <c r="D102" s="162"/>
      <c r="E102" s="162"/>
      <c r="F102" s="162"/>
      <c r="G102" s="162"/>
      <c r="H102" s="162"/>
      <c r="I102" s="162"/>
      <c r="J102" s="162"/>
      <c r="K102" s="163"/>
      <c r="L102" s="71">
        <v>2</v>
      </c>
      <c r="M102" s="72"/>
      <c r="N102" s="72"/>
      <c r="O102" s="72"/>
      <c r="P102" s="72"/>
      <c r="Q102" s="73"/>
      <c r="R102" s="71">
        <v>3</v>
      </c>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7" customHeight="1">
      <c r="A103" s="378"/>
      <c r="B103" s="379"/>
      <c r="C103" s="382" t="s">
        <v>490</v>
      </c>
      <c r="D103" s="383"/>
      <c r="E103" s="383"/>
      <c r="F103" s="383"/>
      <c r="G103" s="383"/>
      <c r="H103" s="383"/>
      <c r="I103" s="383"/>
      <c r="J103" s="383"/>
      <c r="K103" s="384"/>
      <c r="L103" s="71">
        <v>6</v>
      </c>
      <c r="M103" s="72"/>
      <c r="N103" s="72"/>
      <c r="O103" s="72"/>
      <c r="P103" s="72"/>
      <c r="Q103" s="73"/>
      <c r="R103" s="71">
        <v>8</v>
      </c>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0.25" customHeight="1" thickBot="1">
      <c r="A104" s="380"/>
      <c r="B104" s="381"/>
      <c r="C104" s="370" t="s">
        <v>22</v>
      </c>
      <c r="D104" s="371"/>
      <c r="E104" s="371"/>
      <c r="F104" s="371"/>
      <c r="G104" s="371"/>
      <c r="H104" s="371"/>
      <c r="I104" s="371"/>
      <c r="J104" s="371"/>
      <c r="K104" s="372"/>
      <c r="L104" s="373">
        <f>SUM(L98:Q103)</f>
        <v>27</v>
      </c>
      <c r="M104" s="374"/>
      <c r="N104" s="374"/>
      <c r="O104" s="374"/>
      <c r="P104" s="374"/>
      <c r="Q104" s="375"/>
      <c r="R104" s="373">
        <f>SUM(R98:W103)</f>
        <v>29</v>
      </c>
      <c r="S104" s="374"/>
      <c r="T104" s="374"/>
      <c r="U104" s="374"/>
      <c r="V104" s="374"/>
      <c r="W104" s="375"/>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5" t="s">
        <v>38</v>
      </c>
      <c r="AH107" s="601"/>
      <c r="AI107" s="601"/>
      <c r="AJ107" s="601"/>
      <c r="AK107" s="601"/>
      <c r="AL107" s="601"/>
      <c r="AM107" s="601"/>
      <c r="AN107" s="601"/>
      <c r="AO107" s="601"/>
      <c r="AP107" s="601"/>
      <c r="AQ107" s="601"/>
      <c r="AR107" s="601"/>
      <c r="AS107" s="601"/>
      <c r="AT107" s="601"/>
      <c r="AU107" s="601"/>
      <c r="AV107" s="601"/>
      <c r="AW107" s="601"/>
      <c r="AX107" s="636"/>
    </row>
    <row r="108" spans="1:50" ht="54.95" customHeight="1">
      <c r="A108" s="306" t="s">
        <v>312</v>
      </c>
      <c r="B108" s="307"/>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10" t="s">
        <v>477</v>
      </c>
      <c r="AE108" s="611"/>
      <c r="AF108" s="611"/>
      <c r="AG108" s="607" t="s">
        <v>496</v>
      </c>
      <c r="AH108" s="608"/>
      <c r="AI108" s="608"/>
      <c r="AJ108" s="608"/>
      <c r="AK108" s="608"/>
      <c r="AL108" s="608"/>
      <c r="AM108" s="608"/>
      <c r="AN108" s="608"/>
      <c r="AO108" s="608"/>
      <c r="AP108" s="608"/>
      <c r="AQ108" s="608"/>
      <c r="AR108" s="608"/>
      <c r="AS108" s="608"/>
      <c r="AT108" s="608"/>
      <c r="AU108" s="608"/>
      <c r="AV108" s="608"/>
      <c r="AW108" s="608"/>
      <c r="AX108" s="609"/>
    </row>
    <row r="109" spans="1:50" ht="20.25" customHeight="1">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477</v>
      </c>
      <c r="AE109" s="442"/>
      <c r="AF109" s="442"/>
      <c r="AG109" s="303" t="s">
        <v>497</v>
      </c>
      <c r="AH109" s="531"/>
      <c r="AI109" s="531"/>
      <c r="AJ109" s="531"/>
      <c r="AK109" s="531"/>
      <c r="AL109" s="531"/>
      <c r="AM109" s="531"/>
      <c r="AN109" s="531"/>
      <c r="AO109" s="531"/>
      <c r="AP109" s="531"/>
      <c r="AQ109" s="531"/>
      <c r="AR109" s="531"/>
      <c r="AS109" s="531"/>
      <c r="AT109" s="531"/>
      <c r="AU109" s="531"/>
      <c r="AV109" s="531"/>
      <c r="AW109" s="531"/>
      <c r="AX109" s="532"/>
    </row>
    <row r="110" spans="1:50" ht="30" customHeight="1">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9" t="s">
        <v>491</v>
      </c>
      <c r="AE110" s="590"/>
      <c r="AF110" s="590"/>
      <c r="AG110" s="303"/>
      <c r="AH110" s="531"/>
      <c r="AI110" s="531"/>
      <c r="AJ110" s="531"/>
      <c r="AK110" s="531"/>
      <c r="AL110" s="531"/>
      <c r="AM110" s="531"/>
      <c r="AN110" s="531"/>
      <c r="AO110" s="531"/>
      <c r="AP110" s="531"/>
      <c r="AQ110" s="531"/>
      <c r="AR110" s="531"/>
      <c r="AS110" s="531"/>
      <c r="AT110" s="531"/>
      <c r="AU110" s="531"/>
      <c r="AV110" s="531"/>
      <c r="AW110" s="531"/>
      <c r="AX110" s="532"/>
    </row>
    <row r="111" spans="1:50" ht="50.1" customHeight="1">
      <c r="A111" s="553" t="s">
        <v>46</v>
      </c>
      <c r="B111" s="591"/>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477</v>
      </c>
      <c r="AE111" s="438"/>
      <c r="AF111" s="438"/>
      <c r="AG111" s="300" t="s">
        <v>503</v>
      </c>
      <c r="AH111" s="301"/>
      <c r="AI111" s="301"/>
      <c r="AJ111" s="301"/>
      <c r="AK111" s="301"/>
      <c r="AL111" s="301"/>
      <c r="AM111" s="301"/>
      <c r="AN111" s="301"/>
      <c r="AO111" s="301"/>
      <c r="AP111" s="301"/>
      <c r="AQ111" s="301"/>
      <c r="AR111" s="301"/>
      <c r="AS111" s="301"/>
      <c r="AT111" s="301"/>
      <c r="AU111" s="301"/>
      <c r="AV111" s="301"/>
      <c r="AW111" s="301"/>
      <c r="AX111" s="302"/>
    </row>
    <row r="112" spans="1:50" ht="20.25" customHeight="1">
      <c r="A112" s="592"/>
      <c r="B112" s="593"/>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477</v>
      </c>
      <c r="AE112" s="442"/>
      <c r="AF112" s="442"/>
      <c r="AG112" s="303" t="s">
        <v>498</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92"/>
      <c r="B113" s="593"/>
      <c r="C113" s="506"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491</v>
      </c>
      <c r="AE113" s="442"/>
      <c r="AF113" s="442"/>
      <c r="AG113" s="533"/>
      <c r="AH113" s="304"/>
      <c r="AI113" s="304"/>
      <c r="AJ113" s="304"/>
      <c r="AK113" s="304"/>
      <c r="AL113" s="304"/>
      <c r="AM113" s="304"/>
      <c r="AN113" s="304"/>
      <c r="AO113" s="304"/>
      <c r="AP113" s="304"/>
      <c r="AQ113" s="304"/>
      <c r="AR113" s="304"/>
      <c r="AS113" s="304"/>
      <c r="AT113" s="304"/>
      <c r="AU113" s="304"/>
      <c r="AV113" s="304"/>
      <c r="AW113" s="304"/>
      <c r="AX113" s="305"/>
    </row>
    <row r="114" spans="1:64" ht="50.1" customHeight="1">
      <c r="A114" s="592"/>
      <c r="B114" s="593"/>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3" t="s">
        <v>477</v>
      </c>
      <c r="AE114" s="442"/>
      <c r="AF114" s="442"/>
      <c r="AG114" s="303" t="s">
        <v>502</v>
      </c>
      <c r="AH114" s="304"/>
      <c r="AI114" s="304"/>
      <c r="AJ114" s="304"/>
      <c r="AK114" s="304"/>
      <c r="AL114" s="304"/>
      <c r="AM114" s="304"/>
      <c r="AN114" s="304"/>
      <c r="AO114" s="304"/>
      <c r="AP114" s="304"/>
      <c r="AQ114" s="304"/>
      <c r="AR114" s="304"/>
      <c r="AS114" s="304"/>
      <c r="AT114" s="304"/>
      <c r="AU114" s="304"/>
      <c r="AV114" s="304"/>
      <c r="AW114" s="304"/>
      <c r="AX114" s="305"/>
    </row>
    <row r="115" spans="1:64" ht="50.1" customHeight="1">
      <c r="A115" s="592"/>
      <c r="B115" s="593"/>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2"/>
      <c r="AD115" s="443" t="s">
        <v>492</v>
      </c>
      <c r="AE115" s="442"/>
      <c r="AF115" s="442"/>
      <c r="AG115" s="303" t="s">
        <v>501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92"/>
      <c r="B116" s="593"/>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2"/>
      <c r="AD116" s="639" t="s">
        <v>491</v>
      </c>
      <c r="AE116" s="640"/>
      <c r="AF116" s="640"/>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99" t="s">
        <v>492</v>
      </c>
      <c r="AE117" s="590"/>
      <c r="AF117" s="600"/>
      <c r="AG117" s="605" t="s">
        <v>500</v>
      </c>
      <c r="AH117" s="435"/>
      <c r="AI117" s="435"/>
      <c r="AJ117" s="435"/>
      <c r="AK117" s="435"/>
      <c r="AL117" s="435"/>
      <c r="AM117" s="435"/>
      <c r="AN117" s="435"/>
      <c r="AO117" s="435"/>
      <c r="AP117" s="435"/>
      <c r="AQ117" s="435"/>
      <c r="AR117" s="435"/>
      <c r="AS117" s="435"/>
      <c r="AT117" s="435"/>
      <c r="AU117" s="435"/>
      <c r="AV117" s="435"/>
      <c r="AW117" s="435"/>
      <c r="AX117" s="606"/>
      <c r="BG117" s="10"/>
      <c r="BH117" s="10"/>
      <c r="BI117" s="10"/>
      <c r="BJ117" s="10"/>
    </row>
    <row r="118" spans="1:64" ht="50.1" customHeight="1">
      <c r="A118" s="553" t="s">
        <v>47</v>
      </c>
      <c r="B118" s="591"/>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37" t="s">
        <v>534</v>
      </c>
      <c r="AE118" s="438"/>
      <c r="AF118" s="644"/>
      <c r="AG118" s="300" t="s">
        <v>535</v>
      </c>
      <c r="AH118" s="301"/>
      <c r="AI118" s="301"/>
      <c r="AJ118" s="301"/>
      <c r="AK118" s="301"/>
      <c r="AL118" s="301"/>
      <c r="AM118" s="301"/>
      <c r="AN118" s="301"/>
      <c r="AO118" s="301"/>
      <c r="AP118" s="301"/>
      <c r="AQ118" s="301"/>
      <c r="AR118" s="301"/>
      <c r="AS118" s="301"/>
      <c r="AT118" s="301"/>
      <c r="AU118" s="301"/>
      <c r="AV118" s="301"/>
      <c r="AW118" s="301"/>
      <c r="AX118" s="302"/>
    </row>
    <row r="119" spans="1:64" ht="50.1" customHeight="1">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2" t="s">
        <v>477</v>
      </c>
      <c r="AE119" s="613"/>
      <c r="AF119" s="613"/>
      <c r="AG119" s="303" t="s">
        <v>500</v>
      </c>
      <c r="AH119" s="304"/>
      <c r="AI119" s="304"/>
      <c r="AJ119" s="304"/>
      <c r="AK119" s="304"/>
      <c r="AL119" s="304"/>
      <c r="AM119" s="304"/>
      <c r="AN119" s="304"/>
      <c r="AO119" s="304"/>
      <c r="AP119" s="304"/>
      <c r="AQ119" s="304"/>
      <c r="AR119" s="304"/>
      <c r="AS119" s="304"/>
      <c r="AT119" s="304"/>
      <c r="AU119" s="304"/>
      <c r="AV119" s="304"/>
      <c r="AW119" s="304"/>
      <c r="AX119" s="305"/>
    </row>
    <row r="120" spans="1:64" ht="30" customHeight="1">
      <c r="A120" s="592"/>
      <c r="B120" s="593"/>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477</v>
      </c>
      <c r="AE120" s="442"/>
      <c r="AF120" s="442"/>
      <c r="AG120" s="303" t="s">
        <v>504</v>
      </c>
      <c r="AH120" s="304"/>
      <c r="AI120" s="304"/>
      <c r="AJ120" s="304"/>
      <c r="AK120" s="304"/>
      <c r="AL120" s="304"/>
      <c r="AM120" s="304"/>
      <c r="AN120" s="304"/>
      <c r="AO120" s="304"/>
      <c r="AP120" s="304"/>
      <c r="AQ120" s="304"/>
      <c r="AR120" s="304"/>
      <c r="AS120" s="304"/>
      <c r="AT120" s="304"/>
      <c r="AU120" s="304"/>
      <c r="AV120" s="304"/>
      <c r="AW120" s="304"/>
      <c r="AX120" s="305"/>
    </row>
    <row r="121" spans="1:64" ht="50.1" customHeight="1">
      <c r="A121" s="594"/>
      <c r="B121" s="595"/>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477</v>
      </c>
      <c r="AE121" s="442"/>
      <c r="AF121" s="442"/>
      <c r="AG121" s="604" t="s">
        <v>499</v>
      </c>
      <c r="AH121" s="197"/>
      <c r="AI121" s="197"/>
      <c r="AJ121" s="197"/>
      <c r="AK121" s="197"/>
      <c r="AL121" s="197"/>
      <c r="AM121" s="197"/>
      <c r="AN121" s="197"/>
      <c r="AO121" s="197"/>
      <c r="AP121" s="197"/>
      <c r="AQ121" s="197"/>
      <c r="AR121" s="197"/>
      <c r="AS121" s="197"/>
      <c r="AT121" s="197"/>
      <c r="AU121" s="197"/>
      <c r="AV121" s="197"/>
      <c r="AW121" s="197"/>
      <c r="AX121" s="585"/>
    </row>
    <row r="122" spans="1:64" ht="33.6" customHeight="1">
      <c r="A122" s="629" t="s">
        <v>80</v>
      </c>
      <c r="B122" s="630"/>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80"/>
      <c r="AH122" s="195"/>
      <c r="AI122" s="195"/>
      <c r="AJ122" s="195"/>
      <c r="AK122" s="195"/>
      <c r="AL122" s="195"/>
      <c r="AM122" s="195"/>
      <c r="AN122" s="195"/>
      <c r="AO122" s="195"/>
      <c r="AP122" s="195"/>
      <c r="AQ122" s="195"/>
      <c r="AR122" s="195"/>
      <c r="AS122" s="195"/>
      <c r="AT122" s="195"/>
      <c r="AU122" s="195"/>
      <c r="AV122" s="195"/>
      <c r="AW122" s="195"/>
      <c r="AX122" s="581"/>
    </row>
    <row r="123" spans="1:64" ht="13.5" customHeight="1">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2"/>
      <c r="AH123" s="276"/>
      <c r="AI123" s="276"/>
      <c r="AJ123" s="276"/>
      <c r="AK123" s="276"/>
      <c r="AL123" s="276"/>
      <c r="AM123" s="276"/>
      <c r="AN123" s="276"/>
      <c r="AO123" s="276"/>
      <c r="AP123" s="276"/>
      <c r="AQ123" s="276"/>
      <c r="AR123" s="276"/>
      <c r="AS123" s="276"/>
      <c r="AT123" s="276"/>
      <c r="AU123" s="276"/>
      <c r="AV123" s="276"/>
      <c r="AW123" s="276"/>
      <c r="AX123" s="583"/>
    </row>
    <row r="124" spans="1:64" ht="13.5" customHeight="1">
      <c r="A124" s="631"/>
      <c r="B124" s="632"/>
      <c r="C124" s="645"/>
      <c r="D124" s="646"/>
      <c r="E124" s="646"/>
      <c r="F124" s="646"/>
      <c r="G124" s="646"/>
      <c r="H124" s="646"/>
      <c r="I124" s="646"/>
      <c r="J124" s="646"/>
      <c r="K124" s="646"/>
      <c r="L124" s="646"/>
      <c r="M124" s="646"/>
      <c r="N124" s="646"/>
      <c r="O124" s="647"/>
      <c r="P124" s="654"/>
      <c r="Q124" s="654"/>
      <c r="R124" s="654"/>
      <c r="S124" s="655"/>
      <c r="T124" s="637"/>
      <c r="U124" s="304"/>
      <c r="V124" s="304"/>
      <c r="W124" s="304"/>
      <c r="X124" s="304"/>
      <c r="Y124" s="304"/>
      <c r="Z124" s="304"/>
      <c r="AA124" s="304"/>
      <c r="AB124" s="304"/>
      <c r="AC124" s="304"/>
      <c r="AD124" s="304"/>
      <c r="AE124" s="304"/>
      <c r="AF124" s="638"/>
      <c r="AG124" s="582"/>
      <c r="AH124" s="276"/>
      <c r="AI124" s="276"/>
      <c r="AJ124" s="276"/>
      <c r="AK124" s="276"/>
      <c r="AL124" s="276"/>
      <c r="AM124" s="276"/>
      <c r="AN124" s="276"/>
      <c r="AO124" s="276"/>
      <c r="AP124" s="276"/>
      <c r="AQ124" s="276"/>
      <c r="AR124" s="276"/>
      <c r="AS124" s="276"/>
      <c r="AT124" s="276"/>
      <c r="AU124" s="276"/>
      <c r="AV124" s="276"/>
      <c r="AW124" s="276"/>
      <c r="AX124" s="583"/>
    </row>
    <row r="125" spans="1:64" ht="13.5" customHeight="1">
      <c r="A125" s="633"/>
      <c r="B125" s="634"/>
      <c r="C125" s="648"/>
      <c r="D125" s="649"/>
      <c r="E125" s="649"/>
      <c r="F125" s="649"/>
      <c r="G125" s="649"/>
      <c r="H125" s="649"/>
      <c r="I125" s="649"/>
      <c r="J125" s="649"/>
      <c r="K125" s="649"/>
      <c r="L125" s="649"/>
      <c r="M125" s="649"/>
      <c r="N125" s="649"/>
      <c r="O125" s="650"/>
      <c r="P125" s="656"/>
      <c r="Q125" s="656"/>
      <c r="R125" s="656"/>
      <c r="S125" s="657"/>
      <c r="T125" s="434"/>
      <c r="U125" s="435"/>
      <c r="V125" s="435"/>
      <c r="W125" s="435"/>
      <c r="X125" s="435"/>
      <c r="Y125" s="435"/>
      <c r="Z125" s="435"/>
      <c r="AA125" s="435"/>
      <c r="AB125" s="435"/>
      <c r="AC125" s="435"/>
      <c r="AD125" s="435"/>
      <c r="AE125" s="435"/>
      <c r="AF125" s="436"/>
      <c r="AG125" s="584"/>
      <c r="AH125" s="197"/>
      <c r="AI125" s="197"/>
      <c r="AJ125" s="197"/>
      <c r="AK125" s="197"/>
      <c r="AL125" s="197"/>
      <c r="AM125" s="197"/>
      <c r="AN125" s="197"/>
      <c r="AO125" s="197"/>
      <c r="AP125" s="197"/>
      <c r="AQ125" s="197"/>
      <c r="AR125" s="197"/>
      <c r="AS125" s="197"/>
      <c r="AT125" s="197"/>
      <c r="AU125" s="197"/>
      <c r="AV125" s="197"/>
      <c r="AW125" s="197"/>
      <c r="AX125" s="585"/>
    </row>
    <row r="126" spans="1:64" ht="57" customHeight="1">
      <c r="A126" s="553" t="s">
        <v>58</v>
      </c>
      <c r="B126" s="554"/>
      <c r="C126" s="392" t="s">
        <v>64</v>
      </c>
      <c r="D126" s="576"/>
      <c r="E126" s="576"/>
      <c r="F126" s="577"/>
      <c r="G126" s="547" t="s">
        <v>505</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c r="A127" s="555"/>
      <c r="B127" s="556"/>
      <c r="C127" s="361" t="s">
        <v>68</v>
      </c>
      <c r="D127" s="362"/>
      <c r="E127" s="362"/>
      <c r="F127" s="363"/>
      <c r="G127" s="364" t="s">
        <v>506</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80.099999999999994" customHeight="1" thickBot="1">
      <c r="A129" s="575" t="s">
        <v>537</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30.5" customHeight="1" thickBot="1">
      <c r="A131" s="550" t="s">
        <v>306</v>
      </c>
      <c r="B131" s="551"/>
      <c r="C131" s="551"/>
      <c r="D131" s="551"/>
      <c r="E131" s="552"/>
      <c r="F131" s="569" t="s">
        <v>539</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80.099999999999994" customHeight="1" thickBot="1">
      <c r="A133" s="431" t="s">
        <v>538</v>
      </c>
      <c r="B133" s="432"/>
      <c r="C133" s="432"/>
      <c r="D133" s="432"/>
      <c r="E133" s="433"/>
      <c r="F133" s="572" t="s">
        <v>540</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72.95" customHeight="1" thickBot="1">
      <c r="A135" s="614" t="s">
        <v>507</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c r="A137" s="404" t="s">
        <v>224</v>
      </c>
      <c r="B137" s="405"/>
      <c r="C137" s="405"/>
      <c r="D137" s="405"/>
      <c r="E137" s="405"/>
      <c r="F137" s="405"/>
      <c r="G137" s="418">
        <v>141</v>
      </c>
      <c r="H137" s="419"/>
      <c r="I137" s="419"/>
      <c r="J137" s="419"/>
      <c r="K137" s="419"/>
      <c r="L137" s="419"/>
      <c r="M137" s="419"/>
      <c r="N137" s="419"/>
      <c r="O137" s="419"/>
      <c r="P137" s="420"/>
      <c r="Q137" s="405" t="s">
        <v>225</v>
      </c>
      <c r="R137" s="405"/>
      <c r="S137" s="405"/>
      <c r="T137" s="405"/>
      <c r="U137" s="405"/>
      <c r="V137" s="405"/>
      <c r="W137" s="418">
        <v>33</v>
      </c>
      <c r="X137" s="419"/>
      <c r="Y137" s="419"/>
      <c r="Z137" s="419"/>
      <c r="AA137" s="419"/>
      <c r="AB137" s="419"/>
      <c r="AC137" s="419"/>
      <c r="AD137" s="419"/>
      <c r="AE137" s="419"/>
      <c r="AF137" s="420"/>
      <c r="AG137" s="405" t="s">
        <v>226</v>
      </c>
      <c r="AH137" s="405"/>
      <c r="AI137" s="405"/>
      <c r="AJ137" s="405"/>
      <c r="AK137" s="405"/>
      <c r="AL137" s="405"/>
      <c r="AM137" s="401">
        <v>26</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v>100</v>
      </c>
      <c r="H138" s="422"/>
      <c r="I138" s="422"/>
      <c r="J138" s="422"/>
      <c r="K138" s="422"/>
      <c r="L138" s="422"/>
      <c r="M138" s="422"/>
      <c r="N138" s="422"/>
      <c r="O138" s="422"/>
      <c r="P138" s="423"/>
      <c r="Q138" s="407" t="s">
        <v>228</v>
      </c>
      <c r="R138" s="407"/>
      <c r="S138" s="407"/>
      <c r="T138" s="407"/>
      <c r="U138" s="407"/>
      <c r="V138" s="407"/>
      <c r="W138" s="421">
        <v>103</v>
      </c>
      <c r="X138" s="422"/>
      <c r="Y138" s="422"/>
      <c r="Z138" s="422"/>
      <c r="AA138" s="422"/>
      <c r="AB138" s="422"/>
      <c r="AC138" s="422"/>
      <c r="AD138" s="422"/>
      <c r="AE138" s="422"/>
      <c r="AF138" s="423"/>
      <c r="AG138" s="578"/>
      <c r="AH138" s="579"/>
      <c r="AI138" s="579"/>
      <c r="AJ138" s="579"/>
      <c r="AK138" s="579"/>
      <c r="AL138" s="579"/>
      <c r="AM138" s="617"/>
      <c r="AN138" s="618"/>
      <c r="AO138" s="618"/>
      <c r="AP138" s="618"/>
      <c r="AQ138" s="618"/>
      <c r="AR138" s="618"/>
      <c r="AS138" s="618"/>
      <c r="AT138" s="618"/>
      <c r="AU138" s="618"/>
      <c r="AV138" s="619"/>
      <c r="AW138" s="28"/>
      <c r="AX138" s="29"/>
    </row>
    <row r="139" spans="1:50" ht="23.65" customHeight="1">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4"/>
      <c r="B140" s="465"/>
      <c r="C140" s="465"/>
      <c r="D140" s="465"/>
      <c r="E140" s="465"/>
      <c r="F140" s="466"/>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4.5" customHeight="1">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4.5" customHeight="1">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4.5" customHeight="1">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9" t="s">
        <v>34</v>
      </c>
      <c r="B178" s="540"/>
      <c r="C178" s="540"/>
      <c r="D178" s="540"/>
      <c r="E178" s="540"/>
      <c r="F178" s="541"/>
      <c r="G178" s="388" t="s">
        <v>493</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c r="A179" s="126"/>
      <c r="B179" s="542"/>
      <c r="C179" s="542"/>
      <c r="D179" s="542"/>
      <c r="E179" s="542"/>
      <c r="F179" s="543"/>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c r="A180" s="126"/>
      <c r="B180" s="542"/>
      <c r="C180" s="542"/>
      <c r="D180" s="542"/>
      <c r="E180" s="542"/>
      <c r="F180" s="543"/>
      <c r="G180" s="97" t="s">
        <v>517</v>
      </c>
      <c r="H180" s="98"/>
      <c r="I180" s="98"/>
      <c r="J180" s="98"/>
      <c r="K180" s="99"/>
      <c r="L180" s="100" t="s">
        <v>524</v>
      </c>
      <c r="M180" s="537"/>
      <c r="N180" s="537"/>
      <c r="O180" s="537"/>
      <c r="P180" s="537"/>
      <c r="Q180" s="537"/>
      <c r="R180" s="537"/>
      <c r="S180" s="537"/>
      <c r="T180" s="537"/>
      <c r="U180" s="537"/>
      <c r="V180" s="537"/>
      <c r="W180" s="537"/>
      <c r="X180" s="538"/>
      <c r="Y180" s="103">
        <v>3.0219999999999998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c r="A181" s="126"/>
      <c r="B181" s="542"/>
      <c r="C181" s="542"/>
      <c r="D181" s="542"/>
      <c r="E181" s="542"/>
      <c r="F181" s="543"/>
      <c r="G181" s="74" t="s">
        <v>485</v>
      </c>
      <c r="H181" s="75"/>
      <c r="I181" s="75"/>
      <c r="J181" s="75"/>
      <c r="K181" s="76"/>
      <c r="L181" s="77" t="s">
        <v>521</v>
      </c>
      <c r="M181" s="78"/>
      <c r="N181" s="78"/>
      <c r="O181" s="78"/>
      <c r="P181" s="78"/>
      <c r="Q181" s="78"/>
      <c r="R181" s="78"/>
      <c r="S181" s="78"/>
      <c r="T181" s="78"/>
      <c r="U181" s="78"/>
      <c r="V181" s="78"/>
      <c r="W181" s="78"/>
      <c r="X181" s="79"/>
      <c r="Y181" s="80">
        <v>0.38800000000000001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42"/>
      <c r="C182" s="542"/>
      <c r="D182" s="542"/>
      <c r="E182" s="542"/>
      <c r="F182" s="543"/>
      <c r="G182" s="74" t="s">
        <v>494</v>
      </c>
      <c r="H182" s="75"/>
      <c r="I182" s="75"/>
      <c r="J182" s="75"/>
      <c r="K182" s="76"/>
      <c r="L182" s="77" t="s">
        <v>522</v>
      </c>
      <c r="M182" s="78"/>
      <c r="N182" s="78"/>
      <c r="O182" s="78"/>
      <c r="P182" s="78"/>
      <c r="Q182" s="78"/>
      <c r="R182" s="78"/>
      <c r="S182" s="78"/>
      <c r="T182" s="78"/>
      <c r="U182" s="78"/>
      <c r="V182" s="78"/>
      <c r="W182" s="78"/>
      <c r="X182" s="79"/>
      <c r="Y182" s="80">
        <v>0.311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42"/>
      <c r="C183" s="542"/>
      <c r="D183" s="542"/>
      <c r="E183" s="542"/>
      <c r="F183" s="543"/>
      <c r="G183" s="74" t="s">
        <v>518</v>
      </c>
      <c r="H183" s="75"/>
      <c r="I183" s="75"/>
      <c r="J183" s="75"/>
      <c r="K183" s="76"/>
      <c r="L183" s="77" t="s">
        <v>525</v>
      </c>
      <c r="M183" s="78"/>
      <c r="N183" s="78"/>
      <c r="O183" s="78"/>
      <c r="P183" s="78"/>
      <c r="Q183" s="78"/>
      <c r="R183" s="78"/>
      <c r="S183" s="78"/>
      <c r="T183" s="78"/>
      <c r="U183" s="78"/>
      <c r="V183" s="78"/>
      <c r="W183" s="78"/>
      <c r="X183" s="79"/>
      <c r="Y183" s="80">
        <v>7.0000000000000007E-2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42"/>
      <c r="C184" s="542"/>
      <c r="D184" s="542"/>
      <c r="E184" s="542"/>
      <c r="F184" s="543"/>
      <c r="G184" s="74" t="s">
        <v>495</v>
      </c>
      <c r="H184" s="75"/>
      <c r="I184" s="75"/>
      <c r="J184" s="75"/>
      <c r="K184" s="76"/>
      <c r="L184" s="77" t="s">
        <v>523</v>
      </c>
      <c r="M184" s="78"/>
      <c r="N184" s="78"/>
      <c r="O184" s="78"/>
      <c r="P184" s="78"/>
      <c r="Q184" s="78"/>
      <c r="R184" s="78"/>
      <c r="S184" s="78"/>
      <c r="T184" s="78"/>
      <c r="U184" s="78"/>
      <c r="V184" s="78"/>
      <c r="W184" s="78"/>
      <c r="X184" s="79"/>
      <c r="Y184" s="80">
        <v>0.85099999999999998</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42"/>
      <c r="C185" s="542"/>
      <c r="D185" s="542"/>
      <c r="E185" s="542"/>
      <c r="F185" s="543"/>
      <c r="G185" s="74" t="s">
        <v>519</v>
      </c>
      <c r="H185" s="75"/>
      <c r="I185" s="75"/>
      <c r="J185" s="75"/>
      <c r="K185" s="76"/>
      <c r="L185" s="77" t="s">
        <v>523</v>
      </c>
      <c r="M185" s="78"/>
      <c r="N185" s="78"/>
      <c r="O185" s="78"/>
      <c r="P185" s="78"/>
      <c r="Q185" s="78"/>
      <c r="R185" s="78"/>
      <c r="S185" s="78"/>
      <c r="T185" s="78"/>
      <c r="U185" s="78"/>
      <c r="V185" s="78"/>
      <c r="W185" s="78"/>
      <c r="X185" s="79"/>
      <c r="Y185" s="80">
        <v>0.25</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42"/>
      <c r="C186" s="542"/>
      <c r="D186" s="542"/>
      <c r="E186" s="542"/>
      <c r="F186" s="543"/>
      <c r="G186" s="74" t="s">
        <v>520</v>
      </c>
      <c r="H186" s="75"/>
      <c r="I186" s="75"/>
      <c r="J186" s="75"/>
      <c r="K186" s="76"/>
      <c r="L186" s="77"/>
      <c r="M186" s="78"/>
      <c r="N186" s="78"/>
      <c r="O186" s="78"/>
      <c r="P186" s="78"/>
      <c r="Q186" s="78"/>
      <c r="R186" s="78"/>
      <c r="S186" s="78"/>
      <c r="T186" s="78"/>
      <c r="U186" s="78"/>
      <c r="V186" s="78"/>
      <c r="W186" s="78"/>
      <c r="X186" s="79"/>
      <c r="Y186" s="80">
        <v>0.40400000000000003</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5.2959999999999994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42"/>
      <c r="C191" s="542"/>
      <c r="D191" s="542"/>
      <c r="E191" s="542"/>
      <c r="F191" s="543"/>
      <c r="G191" s="388" t="s">
        <v>371</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c r="A192" s="126"/>
      <c r="B192" s="542"/>
      <c r="C192" s="542"/>
      <c r="D192" s="542"/>
      <c r="E192" s="542"/>
      <c r="F192" s="543"/>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42"/>
      <c r="C204" s="542"/>
      <c r="D204" s="542"/>
      <c r="E204" s="542"/>
      <c r="F204" s="543"/>
      <c r="G204" s="388" t="s">
        <v>365</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c r="A205" s="126"/>
      <c r="B205" s="542"/>
      <c r="C205" s="542"/>
      <c r="D205" s="542"/>
      <c r="E205" s="542"/>
      <c r="F205" s="543"/>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42"/>
      <c r="C217" s="542"/>
      <c r="D217" s="542"/>
      <c r="E217" s="542"/>
      <c r="F217" s="543"/>
      <c r="G217" s="388" t="s">
        <v>367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c r="A218" s="126"/>
      <c r="B218" s="542"/>
      <c r="C218" s="542"/>
      <c r="D218" s="542"/>
      <c r="E218" s="542"/>
      <c r="F218" s="543"/>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 customHeight="1">
      <c r="A236" s="112">
        <v>1</v>
      </c>
      <c r="B236" s="112">
        <v>1</v>
      </c>
      <c r="C236" s="117" t="s">
        <v>526</v>
      </c>
      <c r="D236" s="113"/>
      <c r="E236" s="113"/>
      <c r="F236" s="113"/>
      <c r="G236" s="113"/>
      <c r="H236" s="113"/>
      <c r="I236" s="113"/>
      <c r="J236" s="113"/>
      <c r="K236" s="113"/>
      <c r="L236" s="113"/>
      <c r="M236" s="117" t="s">
        <v>527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5.3</v>
      </c>
      <c r="AL236" s="115"/>
      <c r="AM236" s="115"/>
      <c r="AN236" s="115"/>
      <c r="AO236" s="115"/>
      <c r="AP236" s="116"/>
      <c r="AQ236" s="117" t="s">
        <v>530</v>
      </c>
      <c r="AR236" s="113"/>
      <c r="AS236" s="113"/>
      <c r="AT236" s="113"/>
      <c r="AU236" s="114" t="s">
        <v>531</v>
      </c>
      <c r="AV236" s="115"/>
      <c r="AW236" s="115"/>
      <c r="AX236" s="116"/>
    </row>
    <row r="237" spans="1:50" ht="30" customHeight="1">
      <c r="A237" s="112">
        <v>2</v>
      </c>
      <c r="B237" s="112">
        <v>1</v>
      </c>
      <c r="C237" s="117" t="s">
        <v>528</v>
      </c>
      <c r="D237" s="113"/>
      <c r="E237" s="113"/>
      <c r="F237" s="113"/>
      <c r="G237" s="113"/>
      <c r="H237" s="113"/>
      <c r="I237" s="113"/>
      <c r="J237" s="113"/>
      <c r="K237" s="113"/>
      <c r="L237" s="113"/>
      <c r="M237" s="117" t="s">
        <v>529</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5</v>
      </c>
      <c r="AL237" s="115"/>
      <c r="AM237" s="115"/>
      <c r="AN237" s="115"/>
      <c r="AO237" s="115"/>
      <c r="AP237" s="116"/>
      <c r="AQ237" s="117" t="s">
        <v>530</v>
      </c>
      <c r="AR237" s="113"/>
      <c r="AS237" s="113"/>
      <c r="AT237" s="113"/>
      <c r="AU237" s="114" t="s">
        <v>532</v>
      </c>
      <c r="AV237" s="115"/>
      <c r="AW237" s="115"/>
      <c r="AX237" s="116"/>
    </row>
    <row r="238" spans="1:50" ht="23.45"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3.45"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3.45"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3.45"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3.45"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3.45"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3.45"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3.45"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7">
      <formula>IF(RIGHT(TEXT(P14,"0.#"),1)=".",FALSE,TRUE)</formula>
    </cfRule>
    <cfRule type="expression" dxfId="956" priority="558">
      <formula>IF(RIGHT(TEXT(P14,"0.#"),1)=".",TRUE,FALSE)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L99">
    <cfRule type="expression" dxfId="951" priority="439">
      <formula>IF(RIGHT(TEXT(L99,"0.#"),1)=".",FALSE,TRUE)</formula>
    </cfRule>
    <cfRule type="expression" dxfId="950" priority="440">
      <formula>IF(RIGHT(TEXT(L99,"0.#"),1)=".",TRUE,FALSE)</formula>
    </cfRule>
  </conditionalFormatting>
  <conditionalFormatting sqref="L104">
    <cfRule type="expression" dxfId="949" priority="437">
      <formula>IF(RIGHT(TEXT(L104,"0.#"),1)=".",FALSE,TRUE)</formula>
    </cfRule>
    <cfRule type="expression" dxfId="948" priority="438">
      <formula>IF(RIGHT(TEXT(L104,"0.#"),1)=".",TRUE,FALSE)</formula>
    </cfRule>
  </conditionalFormatting>
  <conditionalFormatting sqref="R104">
    <cfRule type="expression" dxfId="947" priority="435">
      <formula>IF(RIGHT(TEXT(R104,"0.#"),1)=".",FALSE,TRUE)</formula>
    </cfRule>
    <cfRule type="expression" dxfId="946" priority="436">
      <formula>IF(RIGHT(TEXT(R104,"0.#"),1)=".",TRUE,FALSE)</formula>
    </cfRule>
  </conditionalFormatting>
  <conditionalFormatting sqref="P18:AX18">
    <cfRule type="expression" dxfId="945" priority="433">
      <formula>IF(RIGHT(TEXT(P18,"0.#"),1)=".",FALSE,TRUE)</formula>
    </cfRule>
    <cfRule type="expression" dxfId="944" priority="434">
      <formula>IF(RIGHT(TEXT(P18,"0.#"),1)=".",TRUE,FALSE)</formula>
    </cfRule>
  </conditionalFormatting>
  <conditionalFormatting sqref="Y190">
    <cfRule type="expression" dxfId="943" priority="425">
      <formula>IF(RIGHT(TEXT(Y190,"0.#"),1)=".",FALSE,TRUE)</formula>
    </cfRule>
    <cfRule type="expression" dxfId="942" priority="426">
      <formula>IF(RIGHT(TEXT(Y190,"0.#"),1)=".",TRUE,FALSE)</formula>
    </cfRule>
  </conditionalFormatting>
  <conditionalFormatting sqref="AK236">
    <cfRule type="expression" dxfId="941" priority="347">
      <formula>IF(RIGHT(TEXT(AK236,"0.#"),1)=".",FALSE,TRUE)</formula>
    </cfRule>
    <cfRule type="expression" dxfId="940" priority="348">
      <formula>IF(RIGHT(TEXT(AK236,"0.#"),1)=".",TRUE,FALSE)</formula>
    </cfRule>
  </conditionalFormatting>
  <conditionalFormatting sqref="AE54:AI54">
    <cfRule type="expression" dxfId="939" priority="297">
      <formula>IF(RIGHT(TEXT(AE54,"0.#"),1)=".",FALSE,TRUE)</formula>
    </cfRule>
    <cfRule type="expression" dxfId="938" priority="298">
      <formula>IF(RIGHT(TEXT(AE54,"0.#"),1)=".",TRUE,FALSE)</formula>
    </cfRule>
  </conditionalFormatting>
  <conditionalFormatting sqref="P16:AQ17 P15:AX15 P13:AX13">
    <cfRule type="expression" dxfId="937" priority="255">
      <formula>IF(RIGHT(TEXT(P13,"0.#"),1)=".",FALSE,TRUE)</formula>
    </cfRule>
    <cfRule type="expression" dxfId="936" priority="256">
      <formula>IF(RIGHT(TEXT(P13,"0.#"),1)=".",TRUE,FALSE)</formula>
    </cfRule>
  </conditionalFormatting>
  <conditionalFormatting sqref="P19:AJ19">
    <cfRule type="expression" dxfId="935" priority="253">
      <formula>IF(RIGHT(TEXT(P19,"0.#"),1)=".",FALSE,TRUE)</formula>
    </cfRule>
    <cfRule type="expression" dxfId="934" priority="254">
      <formula>IF(RIGHT(TEXT(P19,"0.#"),1)=".",TRUE,FALSE)</formula>
    </cfRule>
  </conditionalFormatting>
  <conditionalFormatting sqref="AE55:AX55 AJ54:AS54">
    <cfRule type="expression" dxfId="933" priority="249">
      <formula>IF(RIGHT(TEXT(AE54,"0.#"),1)=".",FALSE,TRUE)</formula>
    </cfRule>
    <cfRule type="expression" dxfId="932" priority="250">
      <formula>IF(RIGHT(TEXT(AE54,"0.#"),1)=".",TRUE,FALSE)</formula>
    </cfRule>
  </conditionalFormatting>
  <conditionalFormatting sqref="AE68:AS68">
    <cfRule type="expression" dxfId="931" priority="245">
      <formula>IF(RIGHT(TEXT(AE68,"0.#"),1)=".",FALSE,TRUE)</formula>
    </cfRule>
    <cfRule type="expression" dxfId="930" priority="246">
      <formula>IF(RIGHT(TEXT(AE68,"0.#"),1)=".",TRUE,FALSE)</formula>
    </cfRule>
  </conditionalFormatting>
  <conditionalFormatting sqref="AE95:AI95 AE92:AI92">
    <cfRule type="expression" dxfId="929" priority="243">
      <formula>IF(RIGHT(TEXT(AE92,"0.#"),1)=".",FALSE,TRUE)</formula>
    </cfRule>
    <cfRule type="expression" dxfId="928" priority="244">
      <formula>IF(RIGHT(TEXT(AE92,"0.#"),1)=".",TRUE,FALSE)</formula>
    </cfRule>
  </conditionalFormatting>
  <conditionalFormatting sqref="AJ95:AX95 AJ92:AX92">
    <cfRule type="expression" dxfId="927" priority="241">
      <formula>IF(RIGHT(TEXT(AJ92,"0.#"),1)=".",FALSE,TRUE)</formula>
    </cfRule>
    <cfRule type="expression" dxfId="926" priority="242">
      <formula>IF(RIGHT(TEXT(AJ92,"0.#"),1)=".",TRUE,FALSE)</formula>
    </cfRule>
  </conditionalFormatting>
  <conditionalFormatting sqref="L100:L103 L98">
    <cfRule type="expression" dxfId="925" priority="239">
      <formula>IF(RIGHT(TEXT(L98,"0.#"),1)=".",FALSE,TRUE)</formula>
    </cfRule>
    <cfRule type="expression" dxfId="924" priority="240">
      <formula>IF(RIGHT(TEXT(L98,"0.#"),1)=".",TRUE,FALSE)</formula>
    </cfRule>
  </conditionalFormatting>
  <conditionalFormatting sqref="R98">
    <cfRule type="expression" dxfId="923" priority="235">
      <formula>IF(RIGHT(TEXT(R98,"0.#"),1)=".",FALSE,TRUE)</formula>
    </cfRule>
    <cfRule type="expression" dxfId="922" priority="236">
      <formula>IF(RIGHT(TEXT(R98,"0.#"),1)=".",TRUE,FALSE)</formula>
    </cfRule>
  </conditionalFormatting>
  <conditionalFormatting sqref="R99:R103">
    <cfRule type="expression" dxfId="921" priority="233">
      <formula>IF(RIGHT(TEXT(R99,"0.#"),1)=".",FALSE,TRUE)</formula>
    </cfRule>
    <cfRule type="expression" dxfId="920" priority="234">
      <formula>IF(RIGHT(TEXT(R99,"0.#"),1)=".",TRUE,FALSE)</formula>
    </cfRule>
  </conditionalFormatting>
  <conditionalFormatting sqref="Y187:Y189">
    <cfRule type="expression" dxfId="919" priority="231">
      <formula>IF(RIGHT(TEXT(Y187,"0.#"),1)=".",FALSE,TRUE)</formula>
    </cfRule>
    <cfRule type="expression" dxfId="918" priority="232">
      <formula>IF(RIGHT(TEXT(Y187,"0.#"),1)=".",TRUE,FALSE)</formula>
    </cfRule>
  </conditionalFormatting>
  <conditionalFormatting sqref="AU181">
    <cfRule type="expression" dxfId="917" priority="229">
      <formula>IF(RIGHT(TEXT(AU181,"0.#"),1)=".",FALSE,TRUE)</formula>
    </cfRule>
    <cfRule type="expression" dxfId="916" priority="230">
      <formula>IF(RIGHT(TEXT(AU181,"0.#"),1)=".",TRUE,FALSE)</formula>
    </cfRule>
  </conditionalFormatting>
  <conditionalFormatting sqref="AU190">
    <cfRule type="expression" dxfId="915" priority="227">
      <formula>IF(RIGHT(TEXT(AU190,"0.#"),1)=".",FALSE,TRUE)</formula>
    </cfRule>
    <cfRule type="expression" dxfId="914" priority="228">
      <formula>IF(RIGHT(TEXT(AU190,"0.#"),1)=".",TRUE,FALSE)</formula>
    </cfRule>
  </conditionalFormatting>
  <conditionalFormatting sqref="AU182:AU189 AU180">
    <cfRule type="expression" dxfId="913" priority="225">
      <formula>IF(RIGHT(TEXT(AU180,"0.#"),1)=".",FALSE,TRUE)</formula>
    </cfRule>
    <cfRule type="expression" dxfId="912" priority="226">
      <formula>IF(RIGHT(TEXT(AU180,"0.#"),1)=".",TRUE,FALSE)</formula>
    </cfRule>
  </conditionalFormatting>
  <conditionalFormatting sqref="Y220 Y207 Y194">
    <cfRule type="expression" dxfId="911" priority="211">
      <formula>IF(RIGHT(TEXT(Y194,"0.#"),1)=".",FALSE,TRUE)</formula>
    </cfRule>
    <cfRule type="expression" dxfId="910" priority="212">
      <formula>IF(RIGHT(TEXT(Y194,"0.#"),1)=".",TRUE,FALSE)</formula>
    </cfRule>
  </conditionalFormatting>
  <conditionalFormatting sqref="Y229 Y216 Y203">
    <cfRule type="expression" dxfId="909" priority="209">
      <formula>IF(RIGHT(TEXT(Y203,"0.#"),1)=".",FALSE,TRUE)</formula>
    </cfRule>
    <cfRule type="expression" dxfId="908" priority="210">
      <formula>IF(RIGHT(TEXT(Y203,"0.#"),1)=".",TRUE,FALSE)</formula>
    </cfRule>
  </conditionalFormatting>
  <conditionalFormatting sqref="Y221:Y228 Y219 Y208:Y215 Y206 Y195:Y202 Y193">
    <cfRule type="expression" dxfId="907" priority="207">
      <formula>IF(RIGHT(TEXT(Y193,"0.#"),1)=".",FALSE,TRUE)</formula>
    </cfRule>
    <cfRule type="expression" dxfId="906" priority="208">
      <formula>IF(RIGHT(TEXT(Y193,"0.#"),1)=".",TRUE,FALSE)</formula>
    </cfRule>
  </conditionalFormatting>
  <conditionalFormatting sqref="AU220 AU207 AU194">
    <cfRule type="expression" dxfId="905" priority="205">
      <formula>IF(RIGHT(TEXT(AU194,"0.#"),1)=".",FALSE,TRUE)</formula>
    </cfRule>
    <cfRule type="expression" dxfId="904" priority="206">
      <formula>IF(RIGHT(TEXT(AU194,"0.#"),1)=".",TRUE,FALSE)</formula>
    </cfRule>
  </conditionalFormatting>
  <conditionalFormatting sqref="AU229 AU216 AU203">
    <cfRule type="expression" dxfId="903" priority="203">
      <formula>IF(RIGHT(TEXT(AU203,"0.#"),1)=".",FALSE,TRUE)</formula>
    </cfRule>
    <cfRule type="expression" dxfId="902" priority="204">
      <formula>IF(RIGHT(TEXT(AU203,"0.#"),1)=".",TRUE,FALSE)</formula>
    </cfRule>
  </conditionalFormatting>
  <conditionalFormatting sqref="AU221:AU228 AU219 AU208:AU215 AU206 AU195:AU202 AU193">
    <cfRule type="expression" dxfId="901" priority="201">
      <formula>IF(RIGHT(TEXT(AU193,"0.#"),1)=".",FALSE,TRUE)</formula>
    </cfRule>
    <cfRule type="expression" dxfId="900" priority="202">
      <formula>IF(RIGHT(TEXT(AU193,"0.#"),1)=".",TRUE,FALSE)</formula>
    </cfRule>
  </conditionalFormatting>
  <conditionalFormatting sqref="AE56:AI56">
    <cfRule type="expression" dxfId="899" priority="175">
      <formula>IF(AND(AE56&gt;=0, RIGHT(TEXT(AE56,"0.#"),1)&lt;&gt;"."),TRUE,FALSE)</formula>
    </cfRule>
    <cfRule type="expression" dxfId="898" priority="176">
      <formula>IF(AND(AE56&gt;=0, RIGHT(TEXT(AE56,"0.#"),1)="."),TRUE,FALSE)</formula>
    </cfRule>
    <cfRule type="expression" dxfId="897" priority="177">
      <formula>IF(AND(AE56&lt;0, RIGHT(TEXT(AE56,"0.#"),1)&lt;&gt;"."),TRUE,FALSE)</formula>
    </cfRule>
    <cfRule type="expression" dxfId="896" priority="178">
      <formula>IF(AND(AE56&lt;0, RIGHT(TEXT(AE56,"0.#"),1)="."),TRUE,FALSE)</formula>
    </cfRule>
  </conditionalFormatting>
  <conditionalFormatting sqref="AJ56:AS56">
    <cfRule type="expression" dxfId="895" priority="171">
      <formula>IF(AND(AJ56&gt;=0, RIGHT(TEXT(AJ56,"0.#"),1)&lt;&gt;"."),TRUE,FALSE)</formula>
    </cfRule>
    <cfRule type="expression" dxfId="894" priority="172">
      <formula>IF(AND(AJ56&gt;=0, RIGHT(TEXT(AJ56,"0.#"),1)="."),TRUE,FALSE)</formula>
    </cfRule>
    <cfRule type="expression" dxfId="893" priority="173">
      <formula>IF(AND(AJ56&lt;0, RIGHT(TEXT(AJ56,"0.#"),1)&lt;&gt;"."),TRUE,FALSE)</formula>
    </cfRule>
    <cfRule type="expression" dxfId="892" priority="174">
      <formula>IF(AND(AJ56&lt;0, RIGHT(TEXT(AJ56,"0.#"),1)="."),TRUE,FALSE)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Y181">
    <cfRule type="expression" dxfId="759" priority="15">
      <formula>IF(RIGHT(TEXT(Y181,"0.#"),1)=".",FALSE,TRUE)</formula>
    </cfRule>
    <cfRule type="expression" dxfId="758" priority="16">
      <formula>IF(RIGHT(TEXT(Y181,"0.#"),1)=".",TRUE,FALSE)</formula>
    </cfRule>
  </conditionalFormatting>
  <conditionalFormatting sqref="Y182:Y186 Y180">
    <cfRule type="expression" dxfId="757" priority="13">
      <formula>IF(RIGHT(TEXT(Y180,"0.#"),1)=".",FALSE,TRUE)</formula>
    </cfRule>
    <cfRule type="expression" dxfId="756" priority="14">
      <formula>IF(RIGHT(TEXT(Y180,"0.#"),1)=".",TRUE,FALSE)</formula>
    </cfRule>
  </conditionalFormatting>
  <conditionalFormatting sqref="AE89:AI89">
    <cfRule type="expression" dxfId="755" priority="11">
      <formula>IF(RIGHT(TEXT(AE89,"0.#"),1)=".",FALSE,TRUE)</formula>
    </cfRule>
    <cfRule type="expression" dxfId="754" priority="12">
      <formula>IF(RIGHT(TEXT(AE89,"0.#"),1)=".",TRUE,FALSE)</formula>
    </cfRule>
  </conditionalFormatting>
  <conditionalFormatting sqref="AJ89:AX89">
    <cfRule type="expression" dxfId="753" priority="9">
      <formula>IF(RIGHT(TEXT(AJ89,"0.#"),1)=".",FALSE,TRUE)</formula>
    </cfRule>
    <cfRule type="expression" dxfId="752" priority="10">
      <formula>IF(RIGHT(TEXT(AJ89,"0.#"),1)=".",TRUE,FALSE)</formula>
    </cfRule>
  </conditionalFormatting>
  <conditionalFormatting sqref="AE86:AI86">
    <cfRule type="expression" dxfId="751" priority="7">
      <formula>IF(RIGHT(TEXT(AE86,"0.#"),1)=".",FALSE,TRUE)</formula>
    </cfRule>
    <cfRule type="expression" dxfId="750" priority="8">
      <formula>IF(RIGHT(TEXT(AE86,"0.#"),1)=".",TRUE,FALSE)</formula>
    </cfRule>
  </conditionalFormatting>
  <conditionalFormatting sqref="AJ86:AX86">
    <cfRule type="expression" dxfId="749" priority="5">
      <formula>IF(RIGHT(TEXT(AJ86,"0.#"),1)=".",FALSE,TRUE)</formula>
    </cfRule>
    <cfRule type="expression" dxfId="748" priority="6">
      <formula>IF(RIGHT(TEXT(AJ86,"0.#"),1)=".",TRUE,FALSE)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4" manualBreakCount="4">
    <brk id="105" max="16383" man="1"/>
    <brk id="138" max="16383" man="1"/>
    <brk id="177" max="16383" man="1"/>
    <brk id="2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57150</xdr:colOff>
                    <xdr:row>45</xdr:row>
                    <xdr:rowOff>200025</xdr:rowOff>
                  </from>
                  <to>
                    <xdr:col>49</xdr:col>
                    <xdr:colOff>209550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76200</xdr:colOff>
                    <xdr:row>227</xdr:row>
                    <xdr:rowOff>104775</xdr:rowOff>
                  </from>
                  <to>
                    <xdr:col>46</xdr:col>
                    <xdr:colOff>19050</xdr:colOff>
                    <xdr:row>228</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76200</xdr:colOff>
                    <xdr:row>499</xdr:row>
                    <xdr:rowOff>19050</xdr:rowOff>
                  </from>
                  <to>
                    <xdr:col>46</xdr:col>
                    <xdr:colOff>19050</xdr:colOff>
                    <xdr:row>500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2" sqref="A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t="s">
        <v>477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74"/>
      <c r="B6" s="675"/>
      <c r="C6" s="675"/>
      <c r="D6" s="675"/>
      <c r="E6" s="675"/>
      <c r="F6" s="676"/>
      <c r="G6" s="322"/>
      <c r="H6" s="323"/>
      <c r="I6" s="323"/>
      <c r="J6" s="323"/>
      <c r="K6" s="323"/>
      <c r="L6" s="323"/>
      <c r="M6" s="323"/>
      <c r="N6" s="323"/>
      <c r="O6" s="324"/>
      <c r="P6" s="197"/>
      <c r="Q6" s="197"/>
      <c r="R6" s="197"/>
      <c r="S6" s="197"/>
      <c r="T6" s="197"/>
      <c r="U6" s="197"/>
      <c r="V6" s="197"/>
      <c r="W6" s="197"/>
      <c r="X6" s="198"/>
      <c r="Y6" s="120" t="s">
        <v>15</v>
      </c>
      <c r="Z6" s="121"/>
      <c r="AA6" s="171"/>
      <c r="AB6" s="686"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4"/>
      <c r="B11" s="675"/>
      <c r="C11" s="675"/>
      <c r="D11" s="675"/>
      <c r="E11" s="675"/>
      <c r="F11" s="676"/>
      <c r="G11" s="322"/>
      <c r="H11" s="323"/>
      <c r="I11" s="323"/>
      <c r="J11" s="323"/>
      <c r="K11" s="323"/>
      <c r="L11" s="323"/>
      <c r="M11" s="323"/>
      <c r="N11" s="323"/>
      <c r="O11" s="324"/>
      <c r="P11" s="197"/>
      <c r="Q11" s="197"/>
      <c r="R11" s="197"/>
      <c r="S11" s="197"/>
      <c r="T11" s="197"/>
      <c r="U11" s="197"/>
      <c r="V11" s="197"/>
      <c r="W11" s="197"/>
      <c r="X11" s="198"/>
      <c r="Y11" s="120" t="s">
        <v>15</v>
      </c>
      <c r="Z11" s="121"/>
      <c r="AA11" s="171"/>
      <c r="AB11" s="686"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4"/>
      <c r="B16" s="675"/>
      <c r="C16" s="675"/>
      <c r="D16" s="675"/>
      <c r="E16" s="675"/>
      <c r="F16" s="676"/>
      <c r="G16" s="322"/>
      <c r="H16" s="323"/>
      <c r="I16" s="323"/>
      <c r="J16" s="323"/>
      <c r="K16" s="323"/>
      <c r="L16" s="323"/>
      <c r="M16" s="323"/>
      <c r="N16" s="323"/>
      <c r="O16" s="324"/>
      <c r="P16" s="197"/>
      <c r="Q16" s="197"/>
      <c r="R16" s="197"/>
      <c r="S16" s="197"/>
      <c r="T16" s="197"/>
      <c r="U16" s="197"/>
      <c r="V16" s="197"/>
      <c r="W16" s="197"/>
      <c r="X16" s="198"/>
      <c r="Y16" s="120" t="s">
        <v>15</v>
      </c>
      <c r="Z16" s="121"/>
      <c r="AA16" s="171"/>
      <c r="AB16" s="686"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4"/>
      <c r="B21" s="675"/>
      <c r="C21" s="675"/>
      <c r="D21" s="675"/>
      <c r="E21" s="675"/>
      <c r="F21" s="676"/>
      <c r="G21" s="322"/>
      <c r="H21" s="323"/>
      <c r="I21" s="323"/>
      <c r="J21" s="323"/>
      <c r="K21" s="323"/>
      <c r="L21" s="323"/>
      <c r="M21" s="323"/>
      <c r="N21" s="323"/>
      <c r="O21" s="324"/>
      <c r="P21" s="197"/>
      <c r="Q21" s="197"/>
      <c r="R21" s="197"/>
      <c r="S21" s="197"/>
      <c r="T21" s="197"/>
      <c r="U21" s="197"/>
      <c r="V21" s="197"/>
      <c r="W21" s="197"/>
      <c r="X21" s="198"/>
      <c r="Y21" s="120" t="s">
        <v>15</v>
      </c>
      <c r="Z21" s="121"/>
      <c r="AA21" s="171"/>
      <c r="AB21" s="686"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4"/>
      <c r="B26" s="675"/>
      <c r="C26" s="675"/>
      <c r="D26" s="675"/>
      <c r="E26" s="675"/>
      <c r="F26" s="676"/>
      <c r="G26" s="322"/>
      <c r="H26" s="323"/>
      <c r="I26" s="323"/>
      <c r="J26" s="323"/>
      <c r="K26" s="323"/>
      <c r="L26" s="323"/>
      <c r="M26" s="323"/>
      <c r="N26" s="323"/>
      <c r="O26" s="324"/>
      <c r="P26" s="197"/>
      <c r="Q26" s="197"/>
      <c r="R26" s="197"/>
      <c r="S26" s="197"/>
      <c r="T26" s="197"/>
      <c r="U26" s="197"/>
      <c r="V26" s="197"/>
      <c r="W26" s="197"/>
      <c r="X26" s="198"/>
      <c r="Y26" s="120" t="s">
        <v>15</v>
      </c>
      <c r="Z26" s="121"/>
      <c r="AA26" s="171"/>
      <c r="AB26" s="686"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4"/>
      <c r="B31" s="675"/>
      <c r="C31" s="675"/>
      <c r="D31" s="675"/>
      <c r="E31" s="675"/>
      <c r="F31" s="676"/>
      <c r="G31" s="322"/>
      <c r="H31" s="323"/>
      <c r="I31" s="323"/>
      <c r="J31" s="323"/>
      <c r="K31" s="323"/>
      <c r="L31" s="323"/>
      <c r="M31" s="323"/>
      <c r="N31" s="323"/>
      <c r="O31" s="324"/>
      <c r="P31" s="197"/>
      <c r="Q31" s="197"/>
      <c r="R31" s="197"/>
      <c r="S31" s="197"/>
      <c r="T31" s="197"/>
      <c r="U31" s="197"/>
      <c r="V31" s="197"/>
      <c r="W31" s="197"/>
      <c r="X31" s="198"/>
      <c r="Y31" s="120" t="s">
        <v>15</v>
      </c>
      <c r="Z31" s="121"/>
      <c r="AA31" s="171"/>
      <c r="AB31" s="686"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4"/>
      <c r="B36" s="675"/>
      <c r="C36" s="675"/>
      <c r="D36" s="675"/>
      <c r="E36" s="675"/>
      <c r="F36" s="676"/>
      <c r="G36" s="322"/>
      <c r="H36" s="323"/>
      <c r="I36" s="323"/>
      <c r="J36" s="323"/>
      <c r="K36" s="323"/>
      <c r="L36" s="323"/>
      <c r="M36" s="323"/>
      <c r="N36" s="323"/>
      <c r="O36" s="324"/>
      <c r="P36" s="197"/>
      <c r="Q36" s="197"/>
      <c r="R36" s="197"/>
      <c r="S36" s="197"/>
      <c r="T36" s="197"/>
      <c r="U36" s="197"/>
      <c r="V36" s="197"/>
      <c r="W36" s="197"/>
      <c r="X36" s="198"/>
      <c r="Y36" s="120" t="s">
        <v>15</v>
      </c>
      <c r="Z36" s="121"/>
      <c r="AA36" s="171"/>
      <c r="AB36" s="686"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4"/>
      <c r="B41" s="675"/>
      <c r="C41" s="675"/>
      <c r="D41" s="675"/>
      <c r="E41" s="675"/>
      <c r="F41" s="676"/>
      <c r="G41" s="322"/>
      <c r="H41" s="323"/>
      <c r="I41" s="323"/>
      <c r="J41" s="323"/>
      <c r="K41" s="323"/>
      <c r="L41" s="323"/>
      <c r="M41" s="323"/>
      <c r="N41" s="323"/>
      <c r="O41" s="324"/>
      <c r="P41" s="197"/>
      <c r="Q41" s="197"/>
      <c r="R41" s="197"/>
      <c r="S41" s="197"/>
      <c r="T41" s="197"/>
      <c r="U41" s="197"/>
      <c r="V41" s="197"/>
      <c r="W41" s="197"/>
      <c r="X41" s="198"/>
      <c r="Y41" s="120" t="s">
        <v>15</v>
      </c>
      <c r="Z41" s="121"/>
      <c r="AA41" s="171"/>
      <c r="AB41" s="686"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4"/>
      <c r="B46" s="675"/>
      <c r="C46" s="675"/>
      <c r="D46" s="675"/>
      <c r="E46" s="675"/>
      <c r="F46" s="676"/>
      <c r="G46" s="322"/>
      <c r="H46" s="323"/>
      <c r="I46" s="323"/>
      <c r="J46" s="323"/>
      <c r="K46" s="323"/>
      <c r="L46" s="323"/>
      <c r="M46" s="323"/>
      <c r="N46" s="323"/>
      <c r="O46" s="324"/>
      <c r="P46" s="197"/>
      <c r="Q46" s="197"/>
      <c r="R46" s="197"/>
      <c r="S46" s="197"/>
      <c r="T46" s="197"/>
      <c r="U46" s="197"/>
      <c r="V46" s="197"/>
      <c r="W46" s="197"/>
      <c r="X46" s="198"/>
      <c r="Y46" s="120" t="s">
        <v>15</v>
      </c>
      <c r="Z46" s="121"/>
      <c r="AA46" s="171"/>
      <c r="AB46" s="686"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4"/>
      <c r="B51" s="675"/>
      <c r="C51" s="675"/>
      <c r="D51" s="675"/>
      <c r="E51" s="675"/>
      <c r="F51" s="676"/>
      <c r="G51" s="322"/>
      <c r="H51" s="323"/>
      <c r="I51" s="323"/>
      <c r="J51" s="323"/>
      <c r="K51" s="323"/>
      <c r="L51" s="323"/>
      <c r="M51" s="323"/>
      <c r="N51" s="323"/>
      <c r="O51" s="324"/>
      <c r="P51" s="197"/>
      <c r="Q51" s="197"/>
      <c r="R51" s="197"/>
      <c r="S51" s="197"/>
      <c r="T51" s="197"/>
      <c r="U51" s="197"/>
      <c r="V51" s="197"/>
      <c r="W51" s="197"/>
      <c r="X51" s="198"/>
      <c r="Y51" s="120" t="s">
        <v>15</v>
      </c>
      <c r="Z51" s="121"/>
      <c r="AA51" s="171"/>
      <c r="AB51" s="695" t="s">
        <v>466</v>
      </c>
      <c r="AC51" s="696"/>
      <c r="AD51" s="696"/>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2" zoomScale="70" zoomScaleNormal="75" zoomScalePageLayoutView="70" workbookViewId="0">
      <selection activeCell="L6" sqref="L6:X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7" t="s">
        <v>34</v>
      </c>
      <c r="B2" s="698"/>
      <c r="C2" s="698"/>
      <c r="D2" s="698"/>
      <c r="E2" s="698"/>
      <c r="F2" s="699"/>
      <c r="G2" s="388" t="s">
        <v>372</v>
      </c>
      <c r="H2" s="389"/>
      <c r="I2" s="389"/>
      <c r="J2" s="389"/>
      <c r="K2" s="389"/>
      <c r="L2" s="389"/>
      <c r="M2" s="389"/>
      <c r="N2" s="389"/>
      <c r="O2" s="389"/>
      <c r="P2" s="389"/>
      <c r="Q2" s="389"/>
      <c r="R2" s="389"/>
      <c r="S2" s="389"/>
      <c r="T2" s="389"/>
      <c r="U2" s="389"/>
      <c r="V2" s="389"/>
      <c r="W2" s="389"/>
      <c r="X2" s="389"/>
      <c r="Y2" s="389"/>
      <c r="Z2" s="389"/>
      <c r="AA2" s="389"/>
      <c r="AB2" s="390"/>
      <c r="AC2" s="388" t="s">
        <v>462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700"/>
      <c r="B3" s="701"/>
      <c r="C3" s="701"/>
      <c r="D3" s="701"/>
      <c r="E3" s="701"/>
      <c r="F3" s="702"/>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700"/>
      <c r="B4" s="701"/>
      <c r="C4" s="701"/>
      <c r="D4" s="701"/>
      <c r="E4" s="701"/>
      <c r="F4" s="70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0"/>
      <c r="B15" s="701"/>
      <c r="C15" s="701"/>
      <c r="D15" s="701"/>
      <c r="E15" s="701"/>
      <c r="F15" s="702"/>
      <c r="G15" s="388" t="s">
        <v>373</v>
      </c>
      <c r="H15" s="389"/>
      <c r="I15" s="389"/>
      <c r="J15" s="389"/>
      <c r="K15" s="389"/>
      <c r="L15" s="389"/>
      <c r="M15" s="389"/>
      <c r="N15" s="389"/>
      <c r="O15" s="389"/>
      <c r="P15" s="389"/>
      <c r="Q15" s="389"/>
      <c r="R15" s="389"/>
      <c r="S15" s="389"/>
      <c r="T15" s="389"/>
      <c r="U15" s="389"/>
      <c r="V15" s="389"/>
      <c r="W15" s="389"/>
      <c r="X15" s="389"/>
      <c r="Y15" s="389"/>
      <c r="Z15" s="389"/>
      <c r="AA15" s="389"/>
      <c r="AB15" s="390"/>
      <c r="AC15" s="388" t="s">
        <v>374</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700"/>
      <c r="B16" s="701"/>
      <c r="C16" s="701"/>
      <c r="D16" s="701"/>
      <c r="E16" s="701"/>
      <c r="F16" s="702"/>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700"/>
      <c r="B17" s="701"/>
      <c r="C17" s="701"/>
      <c r="D17" s="701"/>
      <c r="E17" s="701"/>
      <c r="F17" s="70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0"/>
      <c r="B28" s="701"/>
      <c r="C28" s="701"/>
      <c r="D28" s="701"/>
      <c r="E28" s="701"/>
      <c r="F28" s="702"/>
      <c r="G28" s="388" t="s">
        <v>375</v>
      </c>
      <c r="H28" s="389"/>
      <c r="I28" s="389"/>
      <c r="J28" s="389"/>
      <c r="K28" s="389"/>
      <c r="L28" s="389"/>
      <c r="M28" s="389"/>
      <c r="N28" s="389"/>
      <c r="O28" s="389"/>
      <c r="P28" s="389"/>
      <c r="Q28" s="389"/>
      <c r="R28" s="389"/>
      <c r="S28" s="389"/>
      <c r="T28" s="389"/>
      <c r="U28" s="389"/>
      <c r="V28" s="389"/>
      <c r="W28" s="389"/>
      <c r="X28" s="389"/>
      <c r="Y28" s="389"/>
      <c r="Z28" s="389"/>
      <c r="AA28" s="389"/>
      <c r="AB28" s="390"/>
      <c r="AC28" s="388" t="s">
        <v>376</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700"/>
      <c r="B29" s="701"/>
      <c r="C29" s="701"/>
      <c r="D29" s="701"/>
      <c r="E29" s="701"/>
      <c r="F29" s="702"/>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700"/>
      <c r="B30" s="701"/>
      <c r="C30" s="701"/>
      <c r="D30" s="701"/>
      <c r="E30" s="701"/>
      <c r="F30" s="70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0"/>
      <c r="B41" s="701"/>
      <c r="C41" s="701"/>
      <c r="D41" s="701"/>
      <c r="E41" s="701"/>
      <c r="F41" s="702"/>
      <c r="G41" s="388" t="s">
        <v>377</v>
      </c>
      <c r="H41" s="389"/>
      <c r="I41" s="389"/>
      <c r="J41" s="389"/>
      <c r="K41" s="389"/>
      <c r="L41" s="389"/>
      <c r="M41" s="389"/>
      <c r="N41" s="389"/>
      <c r="O41" s="389"/>
      <c r="P41" s="389"/>
      <c r="Q41" s="389"/>
      <c r="R41" s="389"/>
      <c r="S41" s="389"/>
      <c r="T41" s="389"/>
      <c r="U41" s="389"/>
      <c r="V41" s="389"/>
      <c r="W41" s="389"/>
      <c r="X41" s="389"/>
      <c r="Y41" s="389"/>
      <c r="Z41" s="389"/>
      <c r="AA41" s="389"/>
      <c r="AB41" s="390"/>
      <c r="AC41" s="388" t="s">
        <v>378</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700"/>
      <c r="B42" s="701"/>
      <c r="C42" s="701"/>
      <c r="D42" s="701"/>
      <c r="E42" s="701"/>
      <c r="F42" s="702"/>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700"/>
      <c r="B43" s="701"/>
      <c r="C43" s="701"/>
      <c r="D43" s="701"/>
      <c r="E43" s="701"/>
      <c r="F43" s="70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row r="55" spans="1:50" ht="30" customHeight="1">
      <c r="A55" s="697" t="s">
        <v>34</v>
      </c>
      <c r="B55" s="698"/>
      <c r="C55" s="698"/>
      <c r="D55" s="698"/>
      <c r="E55" s="698"/>
      <c r="F55" s="699"/>
      <c r="G55" s="388" t="s">
        <v>379</v>
      </c>
      <c r="H55" s="389"/>
      <c r="I55" s="389"/>
      <c r="J55" s="389"/>
      <c r="K55" s="389"/>
      <c r="L55" s="389"/>
      <c r="M55" s="389"/>
      <c r="N55" s="389"/>
      <c r="O55" s="389"/>
      <c r="P55" s="389"/>
      <c r="Q55" s="389"/>
      <c r="R55" s="389"/>
      <c r="S55" s="389"/>
      <c r="T55" s="389"/>
      <c r="U55" s="389"/>
      <c r="V55" s="389"/>
      <c r="W55" s="389"/>
      <c r="X55" s="389"/>
      <c r="Y55" s="389"/>
      <c r="Z55" s="389"/>
      <c r="AA55" s="389"/>
      <c r="AB55" s="390"/>
      <c r="AC55" s="388" t="s">
        <v>380</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700"/>
      <c r="B56" s="701"/>
      <c r="C56" s="701"/>
      <c r="D56" s="701"/>
      <c r="E56" s="701"/>
      <c r="F56" s="702"/>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700"/>
      <c r="B57" s="701"/>
      <c r="C57" s="701"/>
      <c r="D57" s="701"/>
      <c r="E57" s="701"/>
      <c r="F57" s="70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0"/>
      <c r="B68" s="701"/>
      <c r="C68" s="701"/>
      <c r="D68" s="701"/>
      <c r="E68" s="701"/>
      <c r="F68" s="702"/>
      <c r="G68" s="388" t="s">
        <v>381</v>
      </c>
      <c r="H68" s="389"/>
      <c r="I68" s="389"/>
      <c r="J68" s="389"/>
      <c r="K68" s="389"/>
      <c r="L68" s="389"/>
      <c r="M68" s="389"/>
      <c r="N68" s="389"/>
      <c r="O68" s="389"/>
      <c r="P68" s="389"/>
      <c r="Q68" s="389"/>
      <c r="R68" s="389"/>
      <c r="S68" s="389"/>
      <c r="T68" s="389"/>
      <c r="U68" s="389"/>
      <c r="V68" s="389"/>
      <c r="W68" s="389"/>
      <c r="X68" s="389"/>
      <c r="Y68" s="389"/>
      <c r="Z68" s="389"/>
      <c r="AA68" s="389"/>
      <c r="AB68" s="390"/>
      <c r="AC68" s="388" t="s">
        <v>382</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700"/>
      <c r="B69" s="701"/>
      <c r="C69" s="701"/>
      <c r="D69" s="701"/>
      <c r="E69" s="701"/>
      <c r="F69" s="702"/>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700"/>
      <c r="B70" s="701"/>
      <c r="C70" s="701"/>
      <c r="D70" s="701"/>
      <c r="E70" s="701"/>
      <c r="F70" s="70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0"/>
      <c r="B81" s="701"/>
      <c r="C81" s="701"/>
      <c r="D81" s="701"/>
      <c r="E81" s="701"/>
      <c r="F81" s="702"/>
      <c r="G81" s="388" t="s">
        <v>383</v>
      </c>
      <c r="H81" s="389"/>
      <c r="I81" s="389"/>
      <c r="J81" s="389"/>
      <c r="K81" s="389"/>
      <c r="L81" s="389"/>
      <c r="M81" s="389"/>
      <c r="N81" s="389"/>
      <c r="O81" s="389"/>
      <c r="P81" s="389"/>
      <c r="Q81" s="389"/>
      <c r="R81" s="389"/>
      <c r="S81" s="389"/>
      <c r="T81" s="389"/>
      <c r="U81" s="389"/>
      <c r="V81" s="389"/>
      <c r="W81" s="389"/>
      <c r="X81" s="389"/>
      <c r="Y81" s="389"/>
      <c r="Z81" s="389"/>
      <c r="AA81" s="389"/>
      <c r="AB81" s="390"/>
      <c r="AC81" s="388" t="s">
        <v>384</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700"/>
      <c r="B82" s="701"/>
      <c r="C82" s="701"/>
      <c r="D82" s="701"/>
      <c r="E82" s="701"/>
      <c r="F82" s="702"/>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700"/>
      <c r="B83" s="701"/>
      <c r="C83" s="701"/>
      <c r="D83" s="701"/>
      <c r="E83" s="701"/>
      <c r="F83" s="70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0"/>
      <c r="B94" s="701"/>
      <c r="C94" s="701"/>
      <c r="D94" s="701"/>
      <c r="E94" s="701"/>
      <c r="F94" s="702"/>
      <c r="G94" s="388" t="s">
        <v>385</v>
      </c>
      <c r="H94" s="389"/>
      <c r="I94" s="389"/>
      <c r="J94" s="389"/>
      <c r="K94" s="389"/>
      <c r="L94" s="389"/>
      <c r="M94" s="389"/>
      <c r="N94" s="389"/>
      <c r="O94" s="389"/>
      <c r="P94" s="389"/>
      <c r="Q94" s="389"/>
      <c r="R94" s="389"/>
      <c r="S94" s="389"/>
      <c r="T94" s="389"/>
      <c r="U94" s="389"/>
      <c r="V94" s="389"/>
      <c r="W94" s="389"/>
      <c r="X94" s="389"/>
      <c r="Y94" s="389"/>
      <c r="Z94" s="389"/>
      <c r="AA94" s="389"/>
      <c r="AB94" s="390"/>
      <c r="AC94" s="388" t="s">
        <v>386</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700"/>
      <c r="B95" s="701"/>
      <c r="C95" s="701"/>
      <c r="D95" s="701"/>
      <c r="E95" s="701"/>
      <c r="F95" s="702"/>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700"/>
      <c r="B96" s="701"/>
      <c r="C96" s="701"/>
      <c r="D96" s="701"/>
      <c r="E96" s="701"/>
      <c r="F96" s="70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row r="108" spans="1:50" ht="30" customHeight="1">
      <c r="A108" s="697" t="s">
        <v>34</v>
      </c>
      <c r="B108" s="698"/>
      <c r="C108" s="698"/>
      <c r="D108" s="698"/>
      <c r="E108" s="698"/>
      <c r="F108" s="699"/>
      <c r="G108" s="388" t="s">
        <v>387</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388</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700"/>
      <c r="B109" s="701"/>
      <c r="C109" s="701"/>
      <c r="D109" s="701"/>
      <c r="E109" s="701"/>
      <c r="F109" s="702"/>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700"/>
      <c r="B110" s="701"/>
      <c r="C110" s="701"/>
      <c r="D110" s="701"/>
      <c r="E110" s="701"/>
      <c r="F110" s="70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0"/>
      <c r="B121" s="701"/>
      <c r="C121" s="701"/>
      <c r="D121" s="701"/>
      <c r="E121" s="701"/>
      <c r="F121" s="702"/>
      <c r="G121" s="388" t="s">
        <v>409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389</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700"/>
      <c r="B122" s="701"/>
      <c r="C122" s="701"/>
      <c r="D122" s="701"/>
      <c r="E122" s="701"/>
      <c r="F122" s="702"/>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700"/>
      <c r="B123" s="701"/>
      <c r="C123" s="701"/>
      <c r="D123" s="701"/>
      <c r="E123" s="701"/>
      <c r="F123" s="70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0"/>
      <c r="B134" s="701"/>
      <c r="C134" s="701"/>
      <c r="D134" s="701"/>
      <c r="E134" s="701"/>
      <c r="F134" s="702"/>
      <c r="G134" s="388" t="s">
        <v>390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391</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700"/>
      <c r="B135" s="701"/>
      <c r="C135" s="701"/>
      <c r="D135" s="701"/>
      <c r="E135" s="701"/>
      <c r="F135" s="702"/>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700"/>
      <c r="B136" s="701"/>
      <c r="C136" s="701"/>
      <c r="D136" s="701"/>
      <c r="E136" s="701"/>
      <c r="F136" s="70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0"/>
      <c r="B147" s="701"/>
      <c r="C147" s="701"/>
      <c r="D147" s="701"/>
      <c r="E147" s="701"/>
      <c r="F147" s="702"/>
      <c r="G147" s="388" t="s">
        <v>392</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700"/>
      <c r="B148" s="701"/>
      <c r="C148" s="701"/>
      <c r="D148" s="701"/>
      <c r="E148" s="701"/>
      <c r="F148" s="702"/>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700"/>
      <c r="B149" s="701"/>
      <c r="C149" s="701"/>
      <c r="D149" s="701"/>
      <c r="E149" s="701"/>
      <c r="F149" s="70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row r="161" spans="1:50" ht="30" customHeight="1">
      <c r="A161" s="697" t="s">
        <v>34</v>
      </c>
      <c r="B161" s="698"/>
      <c r="C161" s="698"/>
      <c r="D161" s="698"/>
      <c r="E161" s="698"/>
      <c r="F161" s="699"/>
      <c r="G161" s="388" t="s">
        <v>394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700"/>
      <c r="B162" s="701"/>
      <c r="C162" s="701"/>
      <c r="D162" s="701"/>
      <c r="E162" s="701"/>
      <c r="F162" s="702"/>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700"/>
      <c r="B163" s="701"/>
      <c r="C163" s="701"/>
      <c r="D163" s="701"/>
      <c r="E163" s="701"/>
      <c r="F163" s="70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0"/>
      <c r="B174" s="701"/>
      <c r="C174" s="701"/>
      <c r="D174" s="701"/>
      <c r="E174" s="701"/>
      <c r="F174" s="702"/>
      <c r="G174" s="388" t="s">
        <v>396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700"/>
      <c r="B175" s="701"/>
      <c r="C175" s="701"/>
      <c r="D175" s="701"/>
      <c r="E175" s="701"/>
      <c r="F175" s="702"/>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700"/>
      <c r="B176" s="701"/>
      <c r="C176" s="701"/>
      <c r="D176" s="701"/>
      <c r="E176" s="701"/>
      <c r="F176" s="70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0"/>
      <c r="B187" s="701"/>
      <c r="C187" s="701"/>
      <c r="D187" s="701"/>
      <c r="E187" s="701"/>
      <c r="F187" s="702"/>
      <c r="G187" s="388" t="s">
        <v>398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700"/>
      <c r="B188" s="701"/>
      <c r="C188" s="701"/>
      <c r="D188" s="701"/>
      <c r="E188" s="701"/>
      <c r="F188" s="702"/>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700"/>
      <c r="B189" s="701"/>
      <c r="C189" s="701"/>
      <c r="D189" s="701"/>
      <c r="E189" s="701"/>
      <c r="F189" s="70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0"/>
      <c r="B200" s="701"/>
      <c r="C200" s="701"/>
      <c r="D200" s="701"/>
      <c r="E200" s="701"/>
      <c r="F200" s="702"/>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700"/>
      <c r="B201" s="701"/>
      <c r="C201" s="701"/>
      <c r="D201" s="701"/>
      <c r="E201" s="701"/>
      <c r="F201" s="702"/>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700"/>
      <c r="B202" s="701"/>
      <c r="C202" s="701"/>
      <c r="D202" s="701"/>
      <c r="E202" s="701"/>
      <c r="F202" s="70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row r="214" spans="1:50" ht="30" customHeight="1">
      <c r="A214" s="715" t="s">
        <v>34</v>
      </c>
      <c r="B214" s="716"/>
      <c r="C214" s="716"/>
      <c r="D214" s="716"/>
      <c r="E214" s="716"/>
      <c r="F214" s="717"/>
      <c r="G214" s="388" t="s">
        <v>401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700"/>
      <c r="B215" s="701"/>
      <c r="C215" s="701"/>
      <c r="D215" s="701"/>
      <c r="E215" s="701"/>
      <c r="F215" s="702"/>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700"/>
      <c r="B216" s="701"/>
      <c r="C216" s="701"/>
      <c r="D216" s="701"/>
      <c r="E216" s="701"/>
      <c r="F216" s="70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0"/>
      <c r="B227" s="701"/>
      <c r="C227" s="701"/>
      <c r="D227" s="701"/>
      <c r="E227" s="701"/>
      <c r="F227" s="702"/>
      <c r="G227" s="388" t="s">
        <v>403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700"/>
      <c r="B228" s="701"/>
      <c r="C228" s="701"/>
      <c r="D228" s="701"/>
      <c r="E228" s="701"/>
      <c r="F228" s="702"/>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700"/>
      <c r="B229" s="701"/>
      <c r="C229" s="701"/>
      <c r="D229" s="701"/>
      <c r="E229" s="701"/>
      <c r="F229" s="70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0"/>
      <c r="B240" s="701"/>
      <c r="C240" s="701"/>
      <c r="D240" s="701"/>
      <c r="E240" s="701"/>
      <c r="F240" s="702"/>
      <c r="G240" s="388" t="s">
        <v>405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700"/>
      <c r="B241" s="701"/>
      <c r="C241" s="701"/>
      <c r="D241" s="701"/>
      <c r="E241" s="701"/>
      <c r="F241" s="702"/>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700"/>
      <c r="B242" s="701"/>
      <c r="C242" s="701"/>
      <c r="D242" s="701"/>
      <c r="E242" s="701"/>
      <c r="F242" s="70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0"/>
      <c r="B253" s="701"/>
      <c r="C253" s="701"/>
      <c r="D253" s="701"/>
      <c r="E253" s="701"/>
      <c r="F253" s="702"/>
      <c r="G253" s="388" t="s">
        <v>407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700"/>
      <c r="B254" s="701"/>
      <c r="C254" s="701"/>
      <c r="D254" s="701"/>
      <c r="E254" s="701"/>
      <c r="F254" s="702"/>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700"/>
      <c r="B255" s="701"/>
      <c r="C255" s="701"/>
      <c r="D255" s="701"/>
      <c r="E255" s="701"/>
      <c r="F255" s="70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18" sqref="C18:L1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平成27年度行政事業レビュー_文教施設の環境対策の推進</dc:title>
  <dc:creator>文部科学省</dc:creator>
  <cp:lastModifiedBy>文部科学省</cp:lastModifiedBy>
  <cp:lastPrinted>2015-08-28T07:53:03Z</cp:lastPrinted>
  <dcterms:created xsi:type="dcterms:W3CDTF">2012-03-13T00:50:25Z</dcterms:created>
  <dcterms:modified xsi:type="dcterms:W3CDTF">2015-08-28T09:44:43Z</dcterms:modified>
</cp:coreProperties>
</file>