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0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<sst xmlns="http://schemas.openxmlformats.org/spreadsheetml/2006/main" count="1430" uniqueCount="592">
  <si>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</si>
  <si>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</si>
  <si>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</si>
  <si>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</si>
  <si>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</si>
  <si>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</si>
  <si>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</si>
  <si>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</si>
  <si>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</si>
  <si>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</si>
  <si>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</si>
  <si>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</si>
  <si>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</si>
  <si>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</si>
  <si>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</si>
  <si>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</si>
  <si>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</si>
  <si>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</si>
  <si>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</si>
  <si>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</si>
  <si>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</si>
  <si>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</si>
  <si>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</si>
  <si>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</si>
  <si>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</si>
  <si>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</si>
  <si>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</si>
  <si>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</si>
  <si>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</si>
  <si>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</si>
  <si>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</si>
  <si>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</si>
  <si>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</si>
  <si>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</si>
  <si>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</si>
  <si>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</si>
  <si>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</si>
  <si>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</si>
  <si>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</si>
  <si>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</si>
  <si>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</si>
  <si>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</si>
  <si>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</si>
  <si>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</si>
  <si>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</si>
  <si>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</si>
  <si>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</si>
  <si>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</si>
  <si>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</si>
  <si>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</si>
  <si>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</si>
  <si>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</si>
  <si>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</si>
  <si>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</si>
  <si>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</si>
  <si>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</si>
  <si>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</si>
  <si>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</si>
  <si>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</si>
  <si>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</si>
  <si>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</si>
  <si>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</si>
  <si>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</si>
  <si>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</si>
  <si>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</si>
  <si>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</si>
  <si>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</si>
  <si>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</si>
  <si>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</si>
  <si>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</si>
  <si>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</si>
  <si>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</si>
  <si>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</si>
  <si>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</si>
  <si>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</si>
  <si>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</si>
  <si>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</si>
  <si>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</si>
  <si>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</si>
  <si>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</si>
  <si>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</si>
  <si>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</si>
  <si>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</si>
  <si>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</si>
  <si>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</si>
  <si>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</si>
  <si>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</si>
  <si>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</si>
  <si>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</si>
  <si>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</si>
  <si>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</si>
  <si>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</si>
  <si>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</si>
  <si>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</si>
  <si>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</si>
  <si>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</si>
  <si>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</si>
  <si>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</si>
  <si>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</si>
  <si>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</si>
  <si>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</si>
  <si>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</si>
  <si>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</si>
  <si>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</si>
  <si>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</si>
  <si>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</si>
  <si>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</si>
  <si>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</si>
  <si>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</si>
  <si>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</si>
  <si>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</si>
  <si>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</si>
  <si>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</si>
  <si>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</si>
  <si>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</si>
  <si>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</si>
  <si>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</si>
  <si>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</si>
  <si>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</si>
  <si>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</si>
  <si>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</si>
  <si>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</si>
  <si>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</si>
  <si>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</si>
  <si>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</si>
  <si>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</si>
  <si>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</si>
  <si>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</si>
  <si>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</si>
  <si>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</si>
  <si>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</si>
  <si>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</si>
  <si>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</si>
  <si>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</si>
  <si>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</si>
  <si>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</si>
  <si>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</si>
  <si>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</si>
  <si>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</si>
  <si>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</si>
  <si>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</si>
  <si>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</si>
  <si>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</si>
  <si>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</si>
  <si>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</si>
  <si>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</si>
  <si>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</si>
  <si>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</si>
  <si>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</si>
  <si>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</si>
  <si>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</si>
  <si>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</si>
  <si>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</si>
  <si>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</si>
  <si>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</si>
  <si>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</si>
  <si>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</si>
  <si>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</si>
  <si>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</si>
  <si>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</si>
  <si>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</si>
  <si>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</si>
  <si>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</si>
  <si>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</si>
  <si>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</si>
  <si>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</si>
  <si>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</si>
  <si>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</si>
  <si>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</si>
  <si>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</si>
  <si>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</si>
  <si>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</si>
  <si>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</si>
  <si>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</si>
  <si>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</si>
  <si>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</si>
  <si>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</si>
  <si>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</si>
  <si>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</si>
  <si>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</si>
  <si>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</si>
  <si>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</si>
  <si>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</si>
  <si>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</si>
  <si>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</si>
  <si>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</si>
  <si>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</si>
  <si>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</si>
  <si>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</si>
  <si>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</si>
  <si>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</si>
  <si>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</si>
  <si>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</si>
  <si>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</si>
  <si>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</si>
  <si>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</si>
  <si>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</si>
  <si>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</si>
  <si>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</si>
  <si>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</si>
  <si>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</si>
  <si>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</si>
  <si>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</si>
  <si>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</si>
  <si>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</si>
  <si>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</si>
  <si>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</si>
  <si>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</si>
  <si>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</si>
  <si>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</si>
  <si>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</si>
  <si>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</si>
  <si>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</si>
  <si>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</si>
  <si>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</si>
  <si>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</si>
  <si>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</si>
  <si>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</si>
  <si>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</si>
  <si>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</si>
  <si>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</si>
  <si>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</si>
  <si>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</si>
  <si>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</si>
  <si>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</si>
  <si>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</si>
  <si>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</si>
  <si>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</si>
  <si>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</si>
  <si>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</si>
  <si>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</si>
  <si>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</si>
  <si>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</si>
  <si>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</si>
  <si>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</si>
  <si>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</si>
  <si>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</si>
  <si>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</si>
  <si>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</si>
  <si>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</si>
  <si>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</si>
  <si>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</si>
  <si>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</si>
  <si>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</si>
  <si>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</si>
  <si>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</si>
  <si>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</si>
  <si>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</si>
  <si>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</si>
  <si>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</si>
  <si>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</si>
  <si>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</si>
  <si>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</si>
  <si>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</si>
  <si>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</si>
  <si>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</si>
  <si>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</si>
  <si>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</si>
  <si>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</si>
  <si>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</si>
  <si>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</si>
  <si>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</si>
  <si>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</si>
  <si>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</si>
  <si>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</si>
  <si>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</si>
  <si>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</si>
  <si>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</si>
  <si>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</si>
  <si>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</si>
  <si>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</si>
  <si>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</si>
  <si>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</si>
  <si>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</si>
  <si>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</si>
  <si>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</si>
  <si>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</si>
  <si>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</si>
  <si>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</si>
  <si>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</si>
  <si>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</si>
  <si>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</si>
  <si>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</si>
  <si>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</si>
  <si>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</si>
  <si>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</si>
  <si>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</si>
  <si>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</si>
  <si>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</si>
  <si>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</si>
  <si>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</si>
  <si>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</si>
  <si>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</si>
  <si>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</si>
  <si>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</si>
  <si>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</si>
  <si>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</si>
  <si>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</si>
  <si>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</si>
  <si>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</si>
  <si>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</si>
  <si>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</si>
  <si>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</si>
  <si>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</si>
  <si>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</si>
  <si>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</si>
  <si>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</si>
  <si>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</si>
  <si>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</si>
  <si>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</si>
  <si>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</si>
  <si>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</si>
  <si>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</si>
  <si>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</si>
  <si>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</si>
  <si>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</si>
  <si>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</si>
  <si>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</si>
  <si>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</si>
  <si>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</si>
  <si>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</si>
  <si>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</si>
  <si>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</si>
  <si>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</si>
  <si>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</si>
  <si>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</si>
  <si>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</si>
  <si>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</si>
  <si>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</si>
  <si>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</si>
  <si>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</si>
  <si>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</si>
  <si>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</si>
  <si>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</si>
  <si>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</si>
  <si>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</si>
  <si>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</si>
  <si>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</si>
  <si>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</si>
  <si>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</si>
  <si>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</si>
  <si>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</si>
  <si>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</si>
  <si>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</si>
  <si>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</si>
  <si>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</si>
  <si>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</si>
  <si>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</si>
  <si>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</si>
  <si>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</si>
  <si>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</si>
  <si>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</si>
  <si>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</si>
  <si>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</si>
  <si>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</si>
  <si>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</si>
  <si>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</si>
  <si>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</si>
  <si>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</si>
  <si>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</si>
  <si>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</si>
  <si>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</si>
  <si>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</si>
  <si>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</si>
  <si>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</si>
  <si>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</si>
  <si>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</si>
  <si>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</si>
  <si>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</si>
  <si>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</si>
  <si>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</si>
  <si>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</si>
  <si>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</si>
  <si>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</si>
  <si>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</si>
  <si>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</si>
  <si>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</si>
  <si>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</si>
  <si>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</si>
  <si>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</si>
  <si>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</si>
  <si>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</si>
  <si>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</si>
  <si>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</si>
  <si>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</si>
  <si>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</si>
  <si>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</si>
  <si>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</si>
  <si>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</si>
  <si>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</si>
  <si>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</si>
  <si>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</si>
  <si>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</si>
  <si>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</si>
  <si>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</si>
  <si>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</si>
  <si>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</si>
  <si>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</si>
  <si>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</si>
  <si>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</si>
  <si>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</si>
  <si>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</si>
  <si>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</si>
  <si>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</si>
  <si>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</si>
  <si>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</si>
  <si>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</si>
  <si>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</si>
  <si>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</si>
  <si>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</si>
  <si>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</si>
  <si>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</si>
  <si>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</si>
  <si>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</si>
  <si>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</si>
  <si>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</si>
  <si>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</si>
  <si>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</si>
  <si>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</si>
  <si>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</si>
  <si>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</si>
  <si>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</si>
  <si>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</si>
  <si>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</si>
  <si>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</si>
  <si>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</si>
  <si>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</si>
  <si>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</si>
  <si>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</si>
  <si>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</si>
  <si>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</si>
  <si>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</si>
  <si>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</si>
  <si>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</si>
  <si>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</si>
  <si>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</si>
  <si>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</si>
  <si>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</si>
  <si>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</si>
  <si>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</si>
  <si>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</si>
  <si>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</si>
  <si>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</si>
  <si>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</si>
  <si>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</si>
  <si>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</si>
  <si>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</si>
  <si>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</si>
  <si>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</si>
  <si>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</si>
  <si>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</si>
  <si>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</si>
  <si>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</si>
  <si>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</si>
  <si>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</si>
  <si>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</si>
  <si>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</si>
  <si>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</si>
  <si>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</si>
  <si>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</si>
  <si>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</si>
  <si>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</si>
  <si>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</si>
  <si>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</si>
  <si>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</si>
  <si>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</si>
  <si>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</si>
  <si>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</si>
  <si>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地方教育行政推進事業</t>
    <phoneticPr fontId="5"/>
  </si>
  <si>
    <t>初等中等教育局</t>
    <phoneticPr fontId="5"/>
  </si>
  <si>
    <t>初等中等教育企画課</t>
    <phoneticPr fontId="5"/>
  </si>
  <si>
    <t>初等中等教育企画課長
串田　俊巳</t>
    <phoneticPr fontId="5"/>
  </si>
  <si>
    <t>確かな学力の向上、豊かな心と健やかな体の育成と信頼される学校づくり
２－５　地域住民に開かれた信頼される学校づくり</t>
    <phoneticPr fontId="5"/>
  </si>
  <si>
    <t>地方教育行政の組織及び運営に関する法律
第４８条第１項</t>
    <phoneticPr fontId="5"/>
  </si>
  <si>
    <t>教育振興基本計画（平成２０年７月１日　閣議決定）</t>
    <phoneticPr fontId="5"/>
  </si>
  <si>
    <t>○</t>
  </si>
  <si>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中学校夜間学級における教育の充実を図り、中学校夜間学級における学習指導、生徒指導の在り方などについての調査研究を行う。加えて、全国の学校や地方公共団体が独自に取り組んでいる小中連携、一貫教育を調査し、特に優れたものを観点別に抽出し、取組内容や成果、課題、実践の際のポイント等について取りまとめる事業を実施する。</t>
    <phoneticPr fontId="5"/>
  </si>
  <si>
    <t>-</t>
    <phoneticPr fontId="5"/>
  </si>
  <si>
    <t>-</t>
    <phoneticPr fontId="5"/>
  </si>
  <si>
    <t>-</t>
    <phoneticPr fontId="5"/>
  </si>
  <si>
    <t>-</t>
    <phoneticPr fontId="5"/>
  </si>
  <si>
    <t>教育委員会月報の配付部数
(一般流通分を除く)</t>
    <phoneticPr fontId="5"/>
  </si>
  <si>
    <t>市町村教育委員会研究協議会の開催回数</t>
    <phoneticPr fontId="5"/>
  </si>
  <si>
    <t>教育委員会月報の印刷部数
(一般流通分を除く)</t>
    <phoneticPr fontId="5"/>
  </si>
  <si>
    <t>教職員管理主事等研修講座の開催回数</t>
    <phoneticPr fontId="5"/>
  </si>
  <si>
    <t>教育委員会月報印刷経費／発行部数</t>
    <rPh sb="9" eb="11">
      <t>ケイヒ</t>
    </rPh>
    <phoneticPr fontId="5"/>
  </si>
  <si>
    <t>市町村教育委員会研究協議会／参加者数</t>
    <phoneticPr fontId="5"/>
  </si>
  <si>
    <t>教職員管理主事等研修講座開催経費／受講者数</t>
    <rPh sb="12" eb="14">
      <t>カイサイ</t>
    </rPh>
    <rPh sb="14" eb="16">
      <t>ケイヒ</t>
    </rPh>
    <phoneticPr fontId="5"/>
  </si>
  <si>
    <t>中学校夜間学級の充実・改善等への取組事業経費／採択件数</t>
    <rPh sb="20" eb="22">
      <t>ケイヒ</t>
    </rPh>
    <phoneticPr fontId="5"/>
  </si>
  <si>
    <t>教職員管理主事等研修講座の受講者数</t>
    <phoneticPr fontId="5"/>
  </si>
  <si>
    <t>市町村教育委員会研究協議会の参加者数</t>
    <phoneticPr fontId="5"/>
  </si>
  <si>
    <t>市町村教育委員会研究協議会への参加者数800人。</t>
    <rPh sb="0" eb="3">
      <t>シチョウソン</t>
    </rPh>
    <rPh sb="3" eb="5">
      <t>キョウイク</t>
    </rPh>
    <rPh sb="5" eb="8">
      <t>イインカイ</t>
    </rPh>
    <rPh sb="8" eb="10">
      <t>ケンキュウ</t>
    </rPh>
    <rPh sb="10" eb="13">
      <t>キョウギカイ</t>
    </rPh>
    <rPh sb="15" eb="19">
      <t>サンカシャスウ</t>
    </rPh>
    <rPh sb="22" eb="23">
      <t>ニン</t>
    </rPh>
    <phoneticPr fontId="5"/>
  </si>
  <si>
    <t>教職員管理主事等研修講座への受講対象者数。</t>
    <rPh sb="16" eb="19">
      <t>タイショウシャ</t>
    </rPh>
    <phoneticPr fontId="5"/>
  </si>
  <si>
    <t>精神科医を活用した教職員のメンタルヘルス対策調査研究委託に係る報告件数</t>
    <rPh sb="26" eb="28">
      <t>イタク</t>
    </rPh>
    <phoneticPr fontId="5"/>
  </si>
  <si>
    <t>中学校夜間学級の充実・改善等への取組事業に係る報告書数</t>
    <phoneticPr fontId="5"/>
  </si>
  <si>
    <t>中学校夜間学級の充実・改善等への取組事業に係る委託先採択件数</t>
    <rPh sb="23" eb="26">
      <t>イタクサキ</t>
    </rPh>
    <phoneticPr fontId="5"/>
  </si>
  <si>
    <t>精神科医を活用した教職員のメンタルヘルス対策調査研究に係る委託先採択件数</t>
    <rPh sb="29" eb="31">
      <t>イタク</t>
    </rPh>
    <rPh sb="32" eb="34">
      <t>サイタク</t>
    </rPh>
    <rPh sb="34" eb="35">
      <t>ケン</t>
    </rPh>
    <rPh sb="35" eb="36">
      <t>スウ</t>
    </rPh>
    <phoneticPr fontId="5"/>
  </si>
  <si>
    <t>精神科医を活用した教職員のメンタルヘルス対策調査研究経費／採択件数　　</t>
    <rPh sb="0" eb="4">
      <t>セイシンカイ</t>
    </rPh>
    <rPh sb="5" eb="7">
      <t>カツヨウ</t>
    </rPh>
    <rPh sb="9" eb="12">
      <t>キョウショクイン</t>
    </rPh>
    <rPh sb="20" eb="22">
      <t>タイサク</t>
    </rPh>
    <rPh sb="22" eb="24">
      <t>チョウサ</t>
    </rPh>
    <rPh sb="26" eb="28">
      <t>ケイヒ</t>
    </rPh>
    <rPh sb="29" eb="31">
      <t>サイタク</t>
    </rPh>
    <rPh sb="31" eb="33">
      <t>ケンスウ</t>
    </rPh>
    <phoneticPr fontId="5"/>
  </si>
  <si>
    <t>教育施策の情報提供のため、現在、6,000冊の配付。</t>
    <rPh sb="0" eb="2">
      <t>キョウイク</t>
    </rPh>
    <rPh sb="2" eb="4">
      <t>セサク</t>
    </rPh>
    <rPh sb="5" eb="7">
      <t>ジョウホウ</t>
    </rPh>
    <rPh sb="7" eb="9">
      <t>テイキョウ</t>
    </rPh>
    <rPh sb="13" eb="15">
      <t>ゲンザイ</t>
    </rPh>
    <rPh sb="21" eb="22">
      <t>サツ</t>
    </rPh>
    <rPh sb="23" eb="25">
      <t>ハイフ</t>
    </rPh>
    <phoneticPr fontId="5"/>
  </si>
  <si>
    <t>精神科医を活用した教職員のメンタルヘルス対策調査研究に係る委託数に対する報告件数。</t>
    <rPh sb="0" eb="4">
      <t>セイシンカイ</t>
    </rPh>
    <rPh sb="5" eb="7">
      <t>カツヨウ</t>
    </rPh>
    <rPh sb="9" eb="12">
      <t>キョウショクイン</t>
    </rPh>
    <rPh sb="20" eb="22">
      <t>タイサク</t>
    </rPh>
    <rPh sb="22" eb="24">
      <t>チョウサ</t>
    </rPh>
    <rPh sb="24" eb="26">
      <t>ケンキュウ</t>
    </rPh>
    <rPh sb="27" eb="28">
      <t>カカ</t>
    </rPh>
    <rPh sb="29" eb="31">
      <t>イタク</t>
    </rPh>
    <rPh sb="31" eb="32">
      <t>カズ</t>
    </rPh>
    <rPh sb="33" eb="34">
      <t>タイ</t>
    </rPh>
    <rPh sb="36" eb="38">
      <t>ホウコク</t>
    </rPh>
    <rPh sb="38" eb="40">
      <t>ケンスウ</t>
    </rPh>
    <rPh sb="39" eb="40">
      <t>スウ</t>
    </rPh>
    <phoneticPr fontId="5"/>
  </si>
  <si>
    <t>中学校夜間学級の充実・改善等への取組事業に係る委託数に対する報告件数。</t>
    <rPh sb="23" eb="25">
      <t>イタク</t>
    </rPh>
    <rPh sb="25" eb="26">
      <t>スウ</t>
    </rPh>
    <rPh sb="27" eb="28">
      <t>タイ</t>
    </rPh>
    <rPh sb="32" eb="33">
      <t>ケン</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</si>
  <si>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</si>
  <si>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</si>
  <si>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</si>
  <si>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</si>
  <si>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</si>
  <si>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人</t>
    <rPh sb="0" eb="1">
      <t>ニン</t>
    </rPh>
    <phoneticPr fontId="5"/>
  </si>
  <si>
    <t>冊</t>
    <rPh sb="0" eb="1">
      <t>サツ</t>
    </rPh>
    <phoneticPr fontId="5"/>
  </si>
  <si>
    <t>件</t>
    <rPh sb="0" eb="1">
      <t>ケン</t>
    </rPh>
    <phoneticPr fontId="5"/>
  </si>
  <si>
    <t>回</t>
    <rPh sb="0" eb="1">
      <t>カイ</t>
    </rPh>
    <phoneticPr fontId="5"/>
  </si>
  <si>
    <t>-</t>
    <phoneticPr fontId="5"/>
  </si>
  <si>
    <t>-</t>
    <phoneticPr fontId="5"/>
  </si>
  <si>
    <t>-</t>
    <phoneticPr fontId="5"/>
  </si>
  <si>
    <t>-</t>
    <phoneticPr fontId="5"/>
  </si>
  <si>
    <t>2.1百万円/894人</t>
    <rPh sb="10" eb="11">
      <t>ニン</t>
    </rPh>
    <phoneticPr fontId="5"/>
  </si>
  <si>
    <t>円/人</t>
    <rPh sb="0" eb="1">
      <t>エン</t>
    </rPh>
    <rPh sb="2" eb="3">
      <t>ニン</t>
    </rPh>
    <phoneticPr fontId="5"/>
  </si>
  <si>
    <t>円/冊</t>
    <rPh sb="0" eb="1">
      <t>エン</t>
    </rPh>
    <rPh sb="2" eb="3">
      <t>サツ</t>
    </rPh>
    <phoneticPr fontId="5"/>
  </si>
  <si>
    <t>千円/件</t>
    <rPh sb="0" eb="1">
      <t>セン</t>
    </rPh>
    <rPh sb="1" eb="2">
      <t>エン</t>
    </rPh>
    <rPh sb="3" eb="4">
      <t>ケン</t>
    </rPh>
    <phoneticPr fontId="5"/>
  </si>
  <si>
    <t>1.6百万円/6,000冊</t>
    <rPh sb="12" eb="13">
      <t>サツ</t>
    </rPh>
    <phoneticPr fontId="5"/>
  </si>
  <si>
    <t>1.7百万円/6,000冊</t>
    <rPh sb="3" eb="5">
      <t>ヒャクマン</t>
    </rPh>
    <rPh sb="5" eb="6">
      <t>エン</t>
    </rPh>
    <rPh sb="12" eb="13">
      <t>サツ</t>
    </rPh>
    <phoneticPr fontId="5"/>
  </si>
  <si>
    <t>1.8百万円/127人</t>
    <rPh sb="10" eb="11">
      <t>ヒト</t>
    </rPh>
    <phoneticPr fontId="5"/>
  </si>
  <si>
    <t>2.3百万円/133人</t>
    <rPh sb="3" eb="5">
      <t>ヒャクマン</t>
    </rPh>
    <rPh sb="5" eb="6">
      <t>エン</t>
    </rPh>
    <rPh sb="10" eb="11">
      <t>ニン</t>
    </rPh>
    <phoneticPr fontId="5"/>
  </si>
  <si>
    <t>2.2百万円/766人</t>
    <rPh sb="3" eb="4">
      <t>ヒャク</t>
    </rPh>
    <rPh sb="4" eb="6">
      <t>マンエン</t>
    </rPh>
    <rPh sb="10" eb="11">
      <t>ニン</t>
    </rPh>
    <phoneticPr fontId="5"/>
  </si>
  <si>
    <t>教育振興基本計画（平成２０年７月１日　閣議決定） : http://www.mext.go.jp/a_menu/keikaku/index.htm</t>
    <phoneticPr fontId="5"/>
  </si>
  <si>
    <t>2.0百万円/910人</t>
    <rPh sb="3" eb="4">
      <t>ヒャク</t>
    </rPh>
    <rPh sb="4" eb="6">
      <t>マンエン</t>
    </rPh>
    <rPh sb="10" eb="11">
      <t>ニン</t>
    </rPh>
    <phoneticPr fontId="3"/>
  </si>
  <si>
    <t>2.4百万円/800人</t>
    <rPh sb="3" eb="4">
      <t>ヒャク</t>
    </rPh>
    <rPh sb="4" eb="6">
      <t>マンエン</t>
    </rPh>
    <rPh sb="10" eb="11">
      <t>ニン</t>
    </rPh>
    <phoneticPr fontId="3"/>
  </si>
  <si>
    <t>1.2百万円/6,000冊</t>
    <rPh sb="3" eb="4">
      <t>ヒャク</t>
    </rPh>
    <rPh sb="4" eb="6">
      <t>マンエン</t>
    </rPh>
    <rPh sb="12" eb="13">
      <t>サツ</t>
    </rPh>
    <phoneticPr fontId="3"/>
  </si>
  <si>
    <t>1.3百万円/6,000冊</t>
    <rPh sb="3" eb="4">
      <t>ヒャク</t>
    </rPh>
    <rPh sb="4" eb="6">
      <t>マンエン</t>
    </rPh>
    <rPh sb="12" eb="13">
      <t>サツ</t>
    </rPh>
    <phoneticPr fontId="3"/>
  </si>
  <si>
    <t>1.5百万円/133人</t>
    <rPh sb="3" eb="4">
      <t>ヒャク</t>
    </rPh>
    <rPh sb="4" eb="6">
      <t>マンエン</t>
    </rPh>
    <rPh sb="10" eb="11">
      <t>ニン</t>
    </rPh>
    <phoneticPr fontId="3"/>
  </si>
  <si>
    <t>1.0百万円/133人</t>
    <rPh sb="3" eb="4">
      <t>ヒャク</t>
    </rPh>
    <rPh sb="4" eb="6">
      <t>マンエン</t>
    </rPh>
    <rPh sb="10" eb="11">
      <t>ニン</t>
    </rPh>
    <phoneticPr fontId="3"/>
  </si>
  <si>
    <t>2.5百万円/2件</t>
    <rPh sb="3" eb="5">
      <t>ヒャクマン</t>
    </rPh>
    <rPh sb="5" eb="6">
      <t>エン</t>
    </rPh>
    <rPh sb="8" eb="9">
      <t>ケン</t>
    </rPh>
    <phoneticPr fontId="3"/>
  </si>
  <si>
    <t>4.1百万円/3件</t>
    <rPh sb="3" eb="4">
      <t>ヒャク</t>
    </rPh>
    <rPh sb="4" eb="6">
      <t>マンエン</t>
    </rPh>
    <rPh sb="8" eb="9">
      <t>ケン</t>
    </rPh>
    <phoneticPr fontId="3"/>
  </si>
  <si>
    <t>2.1百万円/21件</t>
    <rPh sb="3" eb="5">
      <t>ヒャクマン</t>
    </rPh>
    <rPh sb="5" eb="6">
      <t>エン</t>
    </rPh>
    <rPh sb="9" eb="10">
      <t>ケン</t>
    </rPh>
    <phoneticPr fontId="3"/>
  </si>
  <si>
    <t>8.1万円/38件</t>
    <rPh sb="3" eb="5">
      <t>マンエン</t>
    </rPh>
    <rPh sb="8" eb="9">
      <t>ケン</t>
    </rPh>
    <phoneticPr fontId="3"/>
  </si>
  <si>
    <t>教育委員会からは、広く国や他の地方公共団体の教育施策の状況等についての情報提供や、教育行政の諸般の問題についての国からの連絡及び指導が求められており、これを効果的に実施するための事業となっている。</t>
    <phoneticPr fontId="5"/>
  </si>
  <si>
    <t>同上</t>
    <rPh sb="0" eb="2">
      <t>ドウジョウ</t>
    </rPh>
    <phoneticPr fontId="5"/>
  </si>
  <si>
    <t>支出先の選定にあたっては十分な公告期間を確保し、妥当性や競争性を確保している。</t>
    <phoneticPr fontId="5"/>
  </si>
  <si>
    <t>過去の実績を見直し、納期に十分余裕を持たせるとともに、仕様を見直すことによって単位当たりコスト削減を図った。</t>
    <phoneticPr fontId="5"/>
  </si>
  <si>
    <t>事業計画書の審査において、資金の流れの中間段階（再委託）での支出の合理性も併せて精査している。</t>
    <phoneticPr fontId="5"/>
  </si>
  <si>
    <t>委託先採択件数等が当初予定されていた件数を下回ったため。</t>
    <phoneticPr fontId="5"/>
  </si>
  <si>
    <t>費目・使途についても事業目的と照らし、真に必要なものに限定している。</t>
    <phoneticPr fontId="5"/>
  </si>
  <si>
    <t>‐</t>
  </si>
  <si>
    <t>発行部数、研修の実施規模や場所等を適切に定め、効果的に実施するとともに実績も確保しており、実効性の高い事業となっている。</t>
    <phoneticPr fontId="5"/>
  </si>
  <si>
    <t>諸謝金</t>
    <rPh sb="0" eb="1">
      <t>ショ</t>
    </rPh>
    <rPh sb="1" eb="3">
      <t>シャキン</t>
    </rPh>
    <phoneticPr fontId="25"/>
  </si>
  <si>
    <t>A.静岡県</t>
    <rPh sb="2" eb="5">
      <t>シズオカケン</t>
    </rPh>
    <phoneticPr fontId="5"/>
  </si>
  <si>
    <t>印刷製本費</t>
    <rPh sb="0" eb="2">
      <t>インサツ</t>
    </rPh>
    <rPh sb="2" eb="4">
      <t>セイホン</t>
    </rPh>
    <rPh sb="4" eb="5">
      <t>ヒ</t>
    </rPh>
    <phoneticPr fontId="25"/>
  </si>
  <si>
    <t>夜間学級文集印刷</t>
    <rPh sb="0" eb="2">
      <t>ヤカン</t>
    </rPh>
    <rPh sb="2" eb="4">
      <t>ガッキュウ</t>
    </rPh>
    <rPh sb="4" eb="6">
      <t>ブンシュウ</t>
    </rPh>
    <rPh sb="6" eb="8">
      <t>インサツ</t>
    </rPh>
    <phoneticPr fontId="25"/>
  </si>
  <si>
    <t>その他</t>
    <rPh sb="2" eb="3">
      <t>タ</t>
    </rPh>
    <phoneticPr fontId="25"/>
  </si>
  <si>
    <t>旅費、消耗品費、図書購入費</t>
    <rPh sb="0" eb="2">
      <t>リョヒ</t>
    </rPh>
    <rPh sb="3" eb="6">
      <t>ショウモウヒン</t>
    </rPh>
    <rPh sb="6" eb="7">
      <t>ヒ</t>
    </rPh>
    <rPh sb="8" eb="10">
      <t>トショ</t>
    </rPh>
    <rPh sb="10" eb="13">
      <t>コウニュウヒ</t>
    </rPh>
    <phoneticPr fontId="25"/>
  </si>
  <si>
    <t>B.大阪市</t>
    <rPh sb="2" eb="5">
      <t>オオサカシ</t>
    </rPh>
    <phoneticPr fontId="5"/>
  </si>
  <si>
    <t>会議出席費等</t>
    <rPh sb="0" eb="2">
      <t>カイギ</t>
    </rPh>
    <rPh sb="2" eb="4">
      <t>シュッセキ</t>
    </rPh>
    <rPh sb="4" eb="5">
      <t>ヒ</t>
    </rPh>
    <rPh sb="5" eb="6">
      <t>トウ</t>
    </rPh>
    <phoneticPr fontId="25"/>
  </si>
  <si>
    <t>借損料、消耗品費</t>
    <rPh sb="0" eb="1">
      <t>シャク</t>
    </rPh>
    <rPh sb="1" eb="3">
      <t>ソンリョウ</t>
    </rPh>
    <rPh sb="4" eb="7">
      <t>ショウモウヒン</t>
    </rPh>
    <rPh sb="7" eb="8">
      <t>ヒ</t>
    </rPh>
    <phoneticPr fontId="25"/>
  </si>
  <si>
    <t>C.相模原市</t>
    <rPh sb="2" eb="6">
      <t>サガミハラシ</t>
    </rPh>
    <phoneticPr fontId="5"/>
  </si>
  <si>
    <t>D.北海道</t>
    <rPh sb="2" eb="5">
      <t>ホッカイドウ</t>
    </rPh>
    <phoneticPr fontId="5"/>
  </si>
  <si>
    <t>静岡県</t>
    <rPh sb="0" eb="3">
      <t>シズオカケン</t>
    </rPh>
    <phoneticPr fontId="25"/>
  </si>
  <si>
    <t>市町村教育委員会研究協議会の開催</t>
    <phoneticPr fontId="25"/>
  </si>
  <si>
    <t>-</t>
    <phoneticPr fontId="25"/>
  </si>
  <si>
    <t>大分県</t>
    <rPh sb="0" eb="3">
      <t>オオイタケン</t>
    </rPh>
    <phoneticPr fontId="25"/>
  </si>
  <si>
    <t>大阪市</t>
    <phoneticPr fontId="25"/>
  </si>
  <si>
    <t>中学校夜間学級の充実・改善等への取組</t>
    <phoneticPr fontId="25"/>
  </si>
  <si>
    <t>企画競争</t>
    <rPh sb="0" eb="2">
      <t>キカク</t>
    </rPh>
    <rPh sb="2" eb="4">
      <t>キョウソウ</t>
    </rPh>
    <phoneticPr fontId="5"/>
  </si>
  <si>
    <t>－</t>
    <phoneticPr fontId="5"/>
  </si>
  <si>
    <t>神戸市</t>
    <phoneticPr fontId="25"/>
  </si>
  <si>
    <t>広島市</t>
    <phoneticPr fontId="25"/>
  </si>
  <si>
    <t>東大阪市</t>
    <phoneticPr fontId="25"/>
  </si>
  <si>
    <t>守口市</t>
    <phoneticPr fontId="25"/>
  </si>
  <si>
    <t>相模原市</t>
    <rPh sb="0" eb="4">
      <t>サガミハラシ</t>
    </rPh>
    <phoneticPr fontId="25"/>
  </si>
  <si>
    <t>精神科医を活用した教職員のメンタルヘルス対策調査研究事業</t>
    <phoneticPr fontId="25"/>
  </si>
  <si>
    <t>兵庫県</t>
    <phoneticPr fontId="25"/>
  </si>
  <si>
    <t>北海道</t>
    <rPh sb="0" eb="3">
      <t>ホッカイドウ</t>
    </rPh>
    <phoneticPr fontId="25"/>
  </si>
  <si>
    <t>小規模市町村立学校の指導体制強化事業</t>
    <phoneticPr fontId="25"/>
  </si>
  <si>
    <t>静岡県</t>
    <phoneticPr fontId="25"/>
  </si>
  <si>
    <t>成果実績は、成果目標をほぼ達成している</t>
    <phoneticPr fontId="5"/>
  </si>
  <si>
    <t>見込みとほぼ近しい実績となっている。</t>
    <phoneticPr fontId="5"/>
  </si>
  <si>
    <t>外部有識者からなる審査委員会において、事業経費の費目・使途の精査を行っている。</t>
    <phoneticPr fontId="5"/>
  </si>
  <si>
    <t>教育委員会月報は、国や地方公共団体の教育施策の状況等を情報提供等する手段として有用であり、掲載内容の更なる充実に努め、その活用を図る。
管理主事等研修講座の目的（人事管理の適正かつ円滑な実施）を達成するため、各教育委員会や学校現場で問題となっていたり関心が高い事項について把握に努めるとともに、引き続き的確な指導助言を行うため、さらに研修講座の内容を充実する。
また、中学校夜間学級における教育の充実を図り、中学校夜間学級における学習指導、生徒指導の在り方などについての調査研究を行うとともに、全国の学校や地方公共団体が独自に取り組んでいる小中連携、一貫教育の事例を調査するための会議を実施した。</t>
    <phoneticPr fontId="5"/>
  </si>
  <si>
    <t>執行においては、過去の実績を検討し、納期について十分な期間を確保すること、仕様を見直すことなどにより、経費の節減を行う。</t>
    <phoneticPr fontId="5"/>
  </si>
  <si>
    <t>会場借料等</t>
    <phoneticPr fontId="5"/>
  </si>
  <si>
    <t>諸謝金、委員等旅費</t>
    <rPh sb="0" eb="1">
      <t>ショ</t>
    </rPh>
    <rPh sb="1" eb="3">
      <t>シャキン</t>
    </rPh>
    <rPh sb="4" eb="6">
      <t>イイン</t>
    </rPh>
    <rPh sb="6" eb="7">
      <t>トウ</t>
    </rPh>
    <rPh sb="7" eb="9">
      <t>リョヒ</t>
    </rPh>
    <phoneticPr fontId="25"/>
  </si>
  <si>
    <t>教職員研修費</t>
    <phoneticPr fontId="5"/>
  </si>
  <si>
    <t>旅費等</t>
    <rPh sb="0" eb="2">
      <t>リョヒ</t>
    </rPh>
    <rPh sb="2" eb="3">
      <t>トウ</t>
    </rPh>
    <phoneticPr fontId="25"/>
  </si>
  <si>
    <t>視察、会議出席等、諸謝金、印刷製本費、消耗品費</t>
    <rPh sb="0" eb="2">
      <t>シサツ</t>
    </rPh>
    <rPh sb="3" eb="5">
      <t>カイギ</t>
    </rPh>
    <rPh sb="5" eb="7">
      <t>シュッセキ</t>
    </rPh>
    <rPh sb="7" eb="8">
      <t>トウ</t>
    </rPh>
    <phoneticPr fontId="25"/>
  </si>
  <si>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t>
    <rPh sb="0" eb="2">
      <t>ガッコウ</t>
    </rPh>
    <rPh sb="2" eb="5">
      <t>キョウイクホウ</t>
    </rPh>
    <rPh sb="6" eb="7">
      <t>チ</t>
    </rPh>
    <rPh sb="7" eb="8">
      <t>キョウ</t>
    </rPh>
    <rPh sb="8" eb="9">
      <t>ギョウ</t>
    </rPh>
    <rPh sb="9" eb="10">
      <t>ホウ</t>
    </rPh>
    <rPh sb="10" eb="11">
      <t>トウ</t>
    </rPh>
    <rPh sb="12" eb="13">
      <t>モト</t>
    </rPh>
    <rPh sb="16" eb="17">
      <t>クニ</t>
    </rPh>
    <rPh sb="18" eb="20">
      <t>チホウ</t>
    </rPh>
    <rPh sb="20" eb="22">
      <t>コウキョウ</t>
    </rPh>
    <rPh sb="22" eb="24">
      <t>ダンタイ</t>
    </rPh>
    <rPh sb="25" eb="27">
      <t>テキセツ</t>
    </rPh>
    <rPh sb="28" eb="30">
      <t>ヤクワリ</t>
    </rPh>
    <rPh sb="30" eb="32">
      <t>ブンタン</t>
    </rPh>
    <rPh sb="33" eb="35">
      <t>ソウゴ</t>
    </rPh>
    <rPh sb="36" eb="38">
      <t>レンケイ</t>
    </rPh>
    <rPh sb="39" eb="41">
      <t>キョウリョク</t>
    </rPh>
    <rPh sb="44" eb="46">
      <t>キョウイク</t>
    </rPh>
    <rPh sb="46" eb="48">
      <t>ギョウセイ</t>
    </rPh>
    <rPh sb="49" eb="50">
      <t>オコナ</t>
    </rPh>
    <rPh sb="54" eb="56">
      <t>キョウイク</t>
    </rPh>
    <phoneticPr fontId="5"/>
  </si>
  <si>
    <t>教育振興事業費補助金/教育支援体制整備事業費補助金</t>
    <rPh sb="0" eb="2">
      <t>キョウイク</t>
    </rPh>
    <rPh sb="2" eb="4">
      <t>シンコウ</t>
    </rPh>
    <rPh sb="4" eb="7">
      <t>ジギョウヒ</t>
    </rPh>
    <rPh sb="7" eb="10">
      <t>ホジョキン</t>
    </rPh>
    <rPh sb="11" eb="13">
      <t>キョウイク</t>
    </rPh>
    <rPh sb="13" eb="15">
      <t>シエン</t>
    </rPh>
    <rPh sb="15" eb="17">
      <t>タイセイ</t>
    </rPh>
    <rPh sb="17" eb="19">
      <t>セイビ</t>
    </rPh>
    <rPh sb="19" eb="22">
      <t>ジギョウヒ</t>
    </rPh>
    <rPh sb="22" eb="25">
      <t>ホジョキン</t>
    </rPh>
    <phoneticPr fontId="5"/>
  </si>
  <si>
    <t>学校規模に課題を認識している市町村が、統合による魅力ある学校づくりや小規模校における教育環境の充実等について着手する。</t>
    <rPh sb="0" eb="2">
      <t>ガッコウ</t>
    </rPh>
    <rPh sb="2" eb="4">
      <t>キボ</t>
    </rPh>
    <rPh sb="5" eb="7">
      <t>カダイ</t>
    </rPh>
    <rPh sb="8" eb="10">
      <t>ニンシキ</t>
    </rPh>
    <rPh sb="14" eb="17">
      <t>シチョウソン</t>
    </rPh>
    <rPh sb="19" eb="21">
      <t>トウゴウ</t>
    </rPh>
    <rPh sb="24" eb="26">
      <t>ミリョク</t>
    </rPh>
    <rPh sb="28" eb="30">
      <t>ガッコウ</t>
    </rPh>
    <rPh sb="34" eb="38">
      <t>ショウキボコウ</t>
    </rPh>
    <rPh sb="42" eb="44">
      <t>キョウイク</t>
    </rPh>
    <rPh sb="44" eb="46">
      <t>カンキョウ</t>
    </rPh>
    <rPh sb="47" eb="49">
      <t>ジュウジツ</t>
    </rPh>
    <rPh sb="49" eb="50">
      <t>トウ</t>
    </rPh>
    <rPh sb="54" eb="56">
      <t>チャクシュ</t>
    </rPh>
    <phoneticPr fontId="5"/>
  </si>
  <si>
    <t>学校規模に関する課題を認識している市町村のうち、「課題はあるが検討の予定は立っていない」と回答するものの割合</t>
    <rPh sb="0" eb="2">
      <t>ガッコウ</t>
    </rPh>
    <rPh sb="2" eb="4">
      <t>キボ</t>
    </rPh>
    <rPh sb="5" eb="6">
      <t>カン</t>
    </rPh>
    <rPh sb="8" eb="10">
      <t>カダイ</t>
    </rPh>
    <rPh sb="11" eb="13">
      <t>ニンシキ</t>
    </rPh>
    <rPh sb="17" eb="20">
      <t>シチョウソン</t>
    </rPh>
    <rPh sb="25" eb="27">
      <t>カダイ</t>
    </rPh>
    <rPh sb="31" eb="33">
      <t>ケントウ</t>
    </rPh>
    <rPh sb="34" eb="36">
      <t>ヨテイ</t>
    </rPh>
    <rPh sb="37" eb="38">
      <t>タ</t>
    </rPh>
    <rPh sb="45" eb="47">
      <t>カイトウ</t>
    </rPh>
    <rPh sb="52" eb="54">
      <t>ワリアイ</t>
    </rPh>
    <phoneticPr fontId="5"/>
  </si>
  <si>
    <t>-</t>
    <phoneticPr fontId="5"/>
  </si>
  <si>
    <t>-</t>
    <phoneticPr fontId="5"/>
  </si>
  <si>
    <t>1．事業評価の観点：この事業は、地方公務員等共済組合法第１４４条の２７に基づき、公立学校組合の業務について、指導監督するための事業であり、予算執行状況及び長期継続事業の観点から検証を行った。
２．所　　　　　　　見：この事業は、昭和３８年度以降長期に継続している事業であるが、公立学校共済組合の適正な運営を確保するために必要であると認められる。当該事業は、平成２６年度決算において不用額が生じていることから、不用額が生じた要因を分析したうえで、予算執行の実績を適切に平成２８年度概算要求に反映すべきである。</t>
    <phoneticPr fontId="5"/>
  </si>
  <si>
    <t>縮減</t>
  </si>
  <si>
    <t>不用額が生じた要因は、契約価格が予定を下回ったことと分析しており、実績を踏まえ委託費のメニューの見直しを行い、概算要求に▲７百万円反映した。</t>
    <rPh sb="0" eb="3">
      <t>フヨウガク</t>
    </rPh>
    <rPh sb="4" eb="5">
      <t>ショウ</t>
    </rPh>
    <rPh sb="7" eb="9">
      <t>ヨウイン</t>
    </rPh>
    <rPh sb="26" eb="28">
      <t>ブンセキ</t>
    </rPh>
    <rPh sb="33" eb="35">
      <t>ジッセキ</t>
    </rPh>
    <rPh sb="36" eb="37">
      <t>フ</t>
    </rPh>
    <rPh sb="39" eb="42">
      <t>イタクヒ</t>
    </rPh>
    <rPh sb="48" eb="50">
      <t>ミナオ</t>
    </rPh>
    <rPh sb="52" eb="53">
      <t>オコナ</t>
    </rPh>
    <rPh sb="55" eb="57">
      <t>ガイサン</t>
    </rPh>
    <rPh sb="57" eb="59">
      <t>ヨウキュウ</t>
    </rPh>
    <rPh sb="62" eb="64">
      <t>ヒャクマン</t>
    </rPh>
    <rPh sb="64" eb="65">
      <t>エン</t>
    </rPh>
    <rPh sb="65" eb="67">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</si>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</sst>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Fill="1" applyBorder="1" applyAlignment="1" applyProtection="1">
      <alignment vertical="center"/>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30" fillId="5" borderId="25" xfId="0" applyNumberFormat="1" applyFont="1" applyFill="1" applyBorder="1" applyAlignment="1" applyProtection="1">
      <alignment horizontal="center" vertical="center" shrinkToFit="1"/>
      <protection locked="0"/>
    </xf>
    <xf numFmtId="0" fontId="30" fillId="5" borderId="26" xfId="0" applyFont="1" applyFill="1" applyBorder="1" applyAlignment="1" applyProtection="1">
      <alignment horizontal="center" vertical="center" shrinkToFit="1"/>
      <protection locked="0"/>
    </xf>
    <xf numFmtId="0" fontId="30" fillId="5" borderId="27" xfId="0" applyFont="1" applyFill="1" applyBorder="1" applyAlignment="1" applyProtection="1">
      <alignment horizontal="center" vertical="center" shrinkToFit="1"/>
      <protection locked="0"/>
    </xf>
    <xf numFmtId="38" fontId="30" fillId="0" borderId="25" xfId="7" applyFont="1" applyFill="1" applyBorder="1" applyAlignment="1" applyProtection="1">
      <alignment horizontal="center" vertical="center" shrinkToFit="1"/>
      <protection locked="0"/>
    </xf>
    <xf numFmtId="38" fontId="30" fillId="0" borderId="26" xfId="7" applyFont="1" applyFill="1" applyBorder="1" applyAlignment="1" applyProtection="1">
      <alignment horizontal="center" vertical="center" shrinkToFit="1"/>
      <protection locked="0"/>
    </xf>
    <xf numFmtId="38" fontId="30" fillId="0" borderId="27" xfId="7"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81" fontId="0" fillId="0" borderId="39" xfId="0" applyNumberFormat="1"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145677</xdr:colOff>
      <xdr:row>140</xdr:row>
      <xdr:rowOff>0</xdr:rowOff>
    </xdr:from>
    <xdr:to>
      <xdr:col>49</xdr:col>
      <xdr:colOff>100853</xdr:colOff>
      <xdr:row>157</xdr:row>
      <xdr:rowOff>334927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177" y="37651765"/>
          <a:ext cx="8337176" cy="6240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9525</xdr:colOff>
          <xdr:row>44</xdr:row>
          <xdr:rowOff>114300</xdr:rowOff>
        </xdr:from>
        <xdr:to>
          <xdr:col>46</xdr:col>
          <xdr:colOff>114300</xdr:colOff>
          <xdr:row>46</xdr:row>
          <xdr:rowOff>19050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0" zoomScale="80" zoomScaleNormal="75" zoomScalePageLayoutView="80" workbookViewId="0">
      <selection activeCell="BD129" sqref="BD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6" t="s">
        <v>460</v>
      </c>
      <c r="AR2" s="106"/>
      <c r="AS2" s="68" t="str">
        <f>IF(OR(AQ2="　", AQ2=""), "", "-")</f>
        <v/>
      </c>
      <c r="AT2" s="107">
        <v>86</v>
      </c>
      <c r="AU2" s="107"/>
      <c r="AV2" s="69" t="str">
        <f>IF(AW2="", "", "-")</f>
        <v/>
      </c>
      <c r="AW2" s="111"/>
      <c r="AX2" s="111"/>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467</v>
      </c>
      <c r="AK3" s="315"/>
      <c r="AL3" s="315"/>
      <c r="AM3" s="315"/>
      <c r="AN3" s="315"/>
      <c r="AO3" s="315"/>
      <c r="AP3" s="315"/>
      <c r="AQ3" s="315"/>
      <c r="AR3" s="315"/>
      <c r="AS3" s="315"/>
      <c r="AT3" s="315"/>
      <c r="AU3" s="315"/>
      <c r="AV3" s="315"/>
      <c r="AW3" s="315"/>
      <c r="AX3" s="36" t="s">
        <v>91</v>
      </c>
    </row>
    <row r="4" spans="1:50" ht="24.75" customHeight="1" x14ac:dyDescent="0.15">
      <c r="A4" s="533" t="s">
        <v>30</v>
      </c>
      <c r="B4" s="534"/>
      <c r="C4" s="534"/>
      <c r="D4" s="534"/>
      <c r="E4" s="534"/>
      <c r="F4" s="534"/>
      <c r="G4" s="507" t="s">
        <v>468</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469</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40" t="s">
        <v>142</v>
      </c>
      <c r="H5" s="341"/>
      <c r="I5" s="341"/>
      <c r="J5" s="341"/>
      <c r="K5" s="341"/>
      <c r="L5" s="341"/>
      <c r="M5" s="342" t="s">
        <v>92</v>
      </c>
      <c r="N5" s="343"/>
      <c r="O5" s="343"/>
      <c r="P5" s="343"/>
      <c r="Q5" s="343"/>
      <c r="R5" s="344"/>
      <c r="S5" s="345" t="s">
        <v>157</v>
      </c>
      <c r="T5" s="341"/>
      <c r="U5" s="341"/>
      <c r="V5" s="341"/>
      <c r="W5" s="341"/>
      <c r="X5" s="346"/>
      <c r="Y5" s="524" t="s">
        <v>3</v>
      </c>
      <c r="Z5" s="525"/>
      <c r="AA5" s="525"/>
      <c r="AB5" s="525"/>
      <c r="AC5" s="525"/>
      <c r="AD5" s="526"/>
      <c r="AE5" s="527" t="s">
        <v>470</v>
      </c>
      <c r="AF5" s="528"/>
      <c r="AG5" s="528"/>
      <c r="AH5" s="528"/>
      <c r="AI5" s="528"/>
      <c r="AJ5" s="528"/>
      <c r="AK5" s="528"/>
      <c r="AL5" s="528"/>
      <c r="AM5" s="528"/>
      <c r="AN5" s="528"/>
      <c r="AO5" s="528"/>
      <c r="AP5" s="529"/>
      <c r="AQ5" s="530" t="s">
        <v>471</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472</v>
      </c>
      <c r="AF6" s="542"/>
      <c r="AG6" s="542"/>
      <c r="AH6" s="542"/>
      <c r="AI6" s="542"/>
      <c r="AJ6" s="542"/>
      <c r="AK6" s="542"/>
      <c r="AL6" s="542"/>
      <c r="AM6" s="542"/>
      <c r="AN6" s="542"/>
      <c r="AO6" s="542"/>
      <c r="AP6" s="542"/>
      <c r="AQ6" s="128"/>
      <c r="AR6" s="128"/>
      <c r="AS6" s="128"/>
      <c r="AT6" s="128"/>
      <c r="AU6" s="128"/>
      <c r="AV6" s="128"/>
      <c r="AW6" s="128"/>
      <c r="AX6" s="543"/>
    </row>
    <row r="7" spans="1:50" ht="37.5" customHeight="1" x14ac:dyDescent="0.15">
      <c r="A7" s="463" t="s">
        <v>25</v>
      </c>
      <c r="B7" s="464"/>
      <c r="C7" s="464"/>
      <c r="D7" s="464"/>
      <c r="E7" s="464"/>
      <c r="F7" s="464"/>
      <c r="G7" s="465" t="s">
        <v>473</v>
      </c>
      <c r="H7" s="466"/>
      <c r="I7" s="466"/>
      <c r="J7" s="466"/>
      <c r="K7" s="466"/>
      <c r="L7" s="466"/>
      <c r="M7" s="466"/>
      <c r="N7" s="466"/>
      <c r="O7" s="466"/>
      <c r="P7" s="466"/>
      <c r="Q7" s="466"/>
      <c r="R7" s="466"/>
      <c r="S7" s="466"/>
      <c r="T7" s="466"/>
      <c r="U7" s="466"/>
      <c r="V7" s="467"/>
      <c r="W7" s="467"/>
      <c r="X7" s="467"/>
      <c r="Y7" s="468" t="s">
        <v>5</v>
      </c>
      <c r="Z7" s="408"/>
      <c r="AA7" s="408"/>
      <c r="AB7" s="408"/>
      <c r="AC7" s="408"/>
      <c r="AD7" s="410"/>
      <c r="AE7" s="469" t="s">
        <v>474</v>
      </c>
      <c r="AF7" s="470"/>
      <c r="AG7" s="470"/>
      <c r="AH7" s="470"/>
      <c r="AI7" s="470"/>
      <c r="AJ7" s="470"/>
      <c r="AK7" s="470"/>
      <c r="AL7" s="470"/>
      <c r="AM7" s="470"/>
      <c r="AN7" s="470"/>
      <c r="AO7" s="470"/>
      <c r="AP7" s="470"/>
      <c r="AQ7" s="470"/>
      <c r="AR7" s="470"/>
      <c r="AS7" s="470"/>
      <c r="AT7" s="470"/>
      <c r="AU7" s="470"/>
      <c r="AV7" s="470"/>
      <c r="AW7" s="470"/>
      <c r="AX7" s="471"/>
    </row>
    <row r="8" spans="1:50" ht="44.25" customHeight="1" x14ac:dyDescent="0.15">
      <c r="A8" s="368" t="s">
        <v>308</v>
      </c>
      <c r="B8" s="369"/>
      <c r="C8" s="369"/>
      <c r="D8" s="369"/>
      <c r="E8" s="369"/>
      <c r="F8" s="370"/>
      <c r="G8" s="365" t="str">
        <f>入力規則等!A26</f>
        <v>地方創生</v>
      </c>
      <c r="H8" s="366"/>
      <c r="I8" s="366"/>
      <c r="J8" s="366"/>
      <c r="K8" s="366"/>
      <c r="L8" s="366"/>
      <c r="M8" s="366"/>
      <c r="N8" s="366"/>
      <c r="O8" s="366"/>
      <c r="P8" s="366"/>
      <c r="Q8" s="366"/>
      <c r="R8" s="366"/>
      <c r="S8" s="366"/>
      <c r="T8" s="366"/>
      <c r="U8" s="366"/>
      <c r="V8" s="366"/>
      <c r="W8" s="366"/>
      <c r="X8" s="367"/>
      <c r="Y8" s="544" t="s">
        <v>79</v>
      </c>
      <c r="Z8" s="544"/>
      <c r="AA8" s="544"/>
      <c r="AB8" s="544"/>
      <c r="AC8" s="544"/>
      <c r="AD8" s="544"/>
      <c r="AE8" s="498" t="str">
        <f>入力規則等!K13</f>
        <v>文教及び科学振興</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582</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103.5" customHeight="1" x14ac:dyDescent="0.15">
      <c r="A10" s="472" t="s">
        <v>36</v>
      </c>
      <c r="B10" s="473"/>
      <c r="C10" s="473"/>
      <c r="D10" s="473"/>
      <c r="E10" s="473"/>
      <c r="F10" s="473"/>
      <c r="G10" s="501" t="s">
        <v>476</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26.25" customHeight="1" x14ac:dyDescent="0.15">
      <c r="A11" s="472" t="s">
        <v>6</v>
      </c>
      <c r="B11" s="473"/>
      <c r="C11" s="473"/>
      <c r="D11" s="473"/>
      <c r="E11" s="473"/>
      <c r="F11" s="474"/>
      <c r="G11" s="521" t="str">
        <f>入力規則等!P10</f>
        <v>直接実施、委託・請負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0" t="s">
        <v>69</v>
      </c>
      <c r="Q12" s="121"/>
      <c r="R12" s="121"/>
      <c r="S12" s="121"/>
      <c r="T12" s="121"/>
      <c r="U12" s="121"/>
      <c r="V12" s="176"/>
      <c r="W12" s="180" t="s">
        <v>70</v>
      </c>
      <c r="X12" s="121"/>
      <c r="Y12" s="121"/>
      <c r="Z12" s="121"/>
      <c r="AA12" s="121"/>
      <c r="AB12" s="121"/>
      <c r="AC12" s="176"/>
      <c r="AD12" s="180" t="s">
        <v>71</v>
      </c>
      <c r="AE12" s="121"/>
      <c r="AF12" s="121"/>
      <c r="AG12" s="121"/>
      <c r="AH12" s="121"/>
      <c r="AI12" s="121"/>
      <c r="AJ12" s="176"/>
      <c r="AK12" s="180" t="s">
        <v>72</v>
      </c>
      <c r="AL12" s="121"/>
      <c r="AM12" s="121"/>
      <c r="AN12" s="121"/>
      <c r="AO12" s="121"/>
      <c r="AP12" s="121"/>
      <c r="AQ12" s="176"/>
      <c r="AR12" s="180" t="s">
        <v>73</v>
      </c>
      <c r="AS12" s="121"/>
      <c r="AT12" s="121"/>
      <c r="AU12" s="121"/>
      <c r="AV12" s="121"/>
      <c r="AW12" s="121"/>
      <c r="AX12" s="488"/>
    </row>
    <row r="13" spans="1:50" ht="21" customHeight="1" x14ac:dyDescent="0.15">
      <c r="A13" s="478"/>
      <c r="B13" s="479"/>
      <c r="C13" s="479"/>
      <c r="D13" s="479"/>
      <c r="E13" s="479"/>
      <c r="F13" s="480"/>
      <c r="G13" s="489" t="s">
        <v>7</v>
      </c>
      <c r="H13" s="490"/>
      <c r="I13" s="495" t="s">
        <v>8</v>
      </c>
      <c r="J13" s="496"/>
      <c r="K13" s="496"/>
      <c r="L13" s="496"/>
      <c r="M13" s="496"/>
      <c r="N13" s="496"/>
      <c r="O13" s="497"/>
      <c r="P13" s="71">
        <v>11.9</v>
      </c>
      <c r="Q13" s="72"/>
      <c r="R13" s="72"/>
      <c r="S13" s="72"/>
      <c r="T13" s="72"/>
      <c r="U13" s="72"/>
      <c r="V13" s="73"/>
      <c r="W13" s="71">
        <v>9.6519999999999992</v>
      </c>
      <c r="X13" s="72"/>
      <c r="Y13" s="72"/>
      <c r="Z13" s="72"/>
      <c r="AA13" s="72"/>
      <c r="AB13" s="72"/>
      <c r="AC13" s="73"/>
      <c r="AD13" s="71">
        <v>27.741</v>
      </c>
      <c r="AE13" s="72"/>
      <c r="AF13" s="72"/>
      <c r="AG13" s="72"/>
      <c r="AH13" s="72"/>
      <c r="AI13" s="72"/>
      <c r="AJ13" s="73"/>
      <c r="AK13" s="71">
        <v>59.122</v>
      </c>
      <c r="AL13" s="72"/>
      <c r="AM13" s="72"/>
      <c r="AN13" s="72"/>
      <c r="AO13" s="72"/>
      <c r="AP13" s="72"/>
      <c r="AQ13" s="73"/>
      <c r="AR13" s="676">
        <v>651</v>
      </c>
      <c r="AS13" s="677"/>
      <c r="AT13" s="677"/>
      <c r="AU13" s="677"/>
      <c r="AV13" s="677"/>
      <c r="AW13" s="677"/>
      <c r="AX13" s="678"/>
    </row>
    <row r="14" spans="1:50" ht="21" customHeight="1" x14ac:dyDescent="0.15">
      <c r="A14" s="478"/>
      <c r="B14" s="479"/>
      <c r="C14" s="479"/>
      <c r="D14" s="479"/>
      <c r="E14" s="479"/>
      <c r="F14" s="480"/>
      <c r="G14" s="491"/>
      <c r="H14" s="492"/>
      <c r="I14" s="356" t="s">
        <v>9</v>
      </c>
      <c r="J14" s="486"/>
      <c r="K14" s="486"/>
      <c r="L14" s="486"/>
      <c r="M14" s="486"/>
      <c r="N14" s="486"/>
      <c r="O14" s="487"/>
      <c r="P14" s="71" t="s">
        <v>477</v>
      </c>
      <c r="Q14" s="72"/>
      <c r="R14" s="72"/>
      <c r="S14" s="72"/>
      <c r="T14" s="72"/>
      <c r="U14" s="72"/>
      <c r="V14" s="73"/>
      <c r="W14" s="71" t="s">
        <v>480</v>
      </c>
      <c r="X14" s="72"/>
      <c r="Y14" s="72"/>
      <c r="Z14" s="72"/>
      <c r="AA14" s="72"/>
      <c r="AB14" s="72"/>
      <c r="AC14" s="73"/>
      <c r="AD14" s="71" t="s">
        <v>477</v>
      </c>
      <c r="AE14" s="72"/>
      <c r="AF14" s="72"/>
      <c r="AG14" s="72"/>
      <c r="AH14" s="72"/>
      <c r="AI14" s="72"/>
      <c r="AJ14" s="73"/>
      <c r="AK14" s="71" t="s">
        <v>477</v>
      </c>
      <c r="AL14" s="72"/>
      <c r="AM14" s="72"/>
      <c r="AN14" s="72"/>
      <c r="AO14" s="72"/>
      <c r="AP14" s="72"/>
      <c r="AQ14" s="73"/>
      <c r="AR14" s="674"/>
      <c r="AS14" s="674"/>
      <c r="AT14" s="674"/>
      <c r="AU14" s="674"/>
      <c r="AV14" s="674"/>
      <c r="AW14" s="674"/>
      <c r="AX14" s="675"/>
    </row>
    <row r="15" spans="1:50" ht="21" customHeight="1" x14ac:dyDescent="0.15">
      <c r="A15" s="478"/>
      <c r="B15" s="479"/>
      <c r="C15" s="479"/>
      <c r="D15" s="479"/>
      <c r="E15" s="479"/>
      <c r="F15" s="480"/>
      <c r="G15" s="491"/>
      <c r="H15" s="492"/>
      <c r="I15" s="356" t="s">
        <v>62</v>
      </c>
      <c r="J15" s="357"/>
      <c r="K15" s="357"/>
      <c r="L15" s="357"/>
      <c r="M15" s="357"/>
      <c r="N15" s="357"/>
      <c r="O15" s="358"/>
      <c r="P15" s="71" t="s">
        <v>478</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73"/>
    </row>
    <row r="16" spans="1:50" ht="21" customHeight="1" x14ac:dyDescent="0.15">
      <c r="A16" s="478"/>
      <c r="B16" s="479"/>
      <c r="C16" s="479"/>
      <c r="D16" s="479"/>
      <c r="E16" s="479"/>
      <c r="F16" s="480"/>
      <c r="G16" s="491"/>
      <c r="H16" s="492"/>
      <c r="I16" s="356" t="s">
        <v>63</v>
      </c>
      <c r="J16" s="357"/>
      <c r="K16" s="357"/>
      <c r="L16" s="357"/>
      <c r="M16" s="357"/>
      <c r="N16" s="357"/>
      <c r="O16" s="358"/>
      <c r="P16" s="71" t="s">
        <v>479</v>
      </c>
      <c r="Q16" s="72"/>
      <c r="R16" s="72"/>
      <c r="S16" s="72"/>
      <c r="T16" s="72"/>
      <c r="U16" s="72"/>
      <c r="V16" s="73"/>
      <c r="W16" s="71" t="s">
        <v>478</v>
      </c>
      <c r="X16" s="72"/>
      <c r="Y16" s="72"/>
      <c r="Z16" s="72"/>
      <c r="AA16" s="72"/>
      <c r="AB16" s="72"/>
      <c r="AC16" s="73"/>
      <c r="AD16" s="71" t="s">
        <v>478</v>
      </c>
      <c r="AE16" s="72"/>
      <c r="AF16" s="72"/>
      <c r="AG16" s="72"/>
      <c r="AH16" s="72"/>
      <c r="AI16" s="72"/>
      <c r="AJ16" s="73"/>
      <c r="AK16" s="71" t="s">
        <v>479</v>
      </c>
      <c r="AL16" s="72"/>
      <c r="AM16" s="72"/>
      <c r="AN16" s="72"/>
      <c r="AO16" s="72"/>
      <c r="AP16" s="72"/>
      <c r="AQ16" s="73"/>
      <c r="AR16" s="458"/>
      <c r="AS16" s="459"/>
      <c r="AT16" s="459"/>
      <c r="AU16" s="459"/>
      <c r="AV16" s="459"/>
      <c r="AW16" s="459"/>
      <c r="AX16" s="460"/>
    </row>
    <row r="17" spans="1:50" ht="24.75" customHeight="1" x14ac:dyDescent="0.15">
      <c r="A17" s="478"/>
      <c r="B17" s="479"/>
      <c r="C17" s="479"/>
      <c r="D17" s="479"/>
      <c r="E17" s="479"/>
      <c r="F17" s="480"/>
      <c r="G17" s="491"/>
      <c r="H17" s="492"/>
      <c r="I17" s="356" t="s">
        <v>61</v>
      </c>
      <c r="J17" s="486"/>
      <c r="K17" s="486"/>
      <c r="L17" s="486"/>
      <c r="M17" s="486"/>
      <c r="N17" s="486"/>
      <c r="O17" s="487"/>
      <c r="P17" s="71" t="s">
        <v>480</v>
      </c>
      <c r="Q17" s="72"/>
      <c r="R17" s="72"/>
      <c r="S17" s="72"/>
      <c r="T17" s="72"/>
      <c r="U17" s="72"/>
      <c r="V17" s="73"/>
      <c r="W17" s="71" t="s">
        <v>479</v>
      </c>
      <c r="X17" s="72"/>
      <c r="Y17" s="72"/>
      <c r="Z17" s="72"/>
      <c r="AA17" s="72"/>
      <c r="AB17" s="72"/>
      <c r="AC17" s="73"/>
      <c r="AD17" s="71" t="s">
        <v>478</v>
      </c>
      <c r="AE17" s="72"/>
      <c r="AF17" s="72"/>
      <c r="AG17" s="72"/>
      <c r="AH17" s="72"/>
      <c r="AI17" s="72"/>
      <c r="AJ17" s="73"/>
      <c r="AK17" s="71" t="s">
        <v>479</v>
      </c>
      <c r="AL17" s="72"/>
      <c r="AM17" s="72"/>
      <c r="AN17" s="72"/>
      <c r="AO17" s="72"/>
      <c r="AP17" s="72"/>
      <c r="AQ17" s="73"/>
      <c r="AR17" s="461"/>
      <c r="AS17" s="461"/>
      <c r="AT17" s="461"/>
      <c r="AU17" s="461"/>
      <c r="AV17" s="461"/>
      <c r="AW17" s="461"/>
      <c r="AX17" s="462"/>
    </row>
    <row r="18" spans="1:50" ht="24.75" customHeight="1" x14ac:dyDescent="0.15">
      <c r="A18" s="478"/>
      <c r="B18" s="479"/>
      <c r="C18" s="479"/>
      <c r="D18" s="479"/>
      <c r="E18" s="479"/>
      <c r="F18" s="480"/>
      <c r="G18" s="493"/>
      <c r="H18" s="494"/>
      <c r="I18" s="359" t="s">
        <v>22</v>
      </c>
      <c r="J18" s="360"/>
      <c r="K18" s="360"/>
      <c r="L18" s="360"/>
      <c r="M18" s="360"/>
      <c r="N18" s="360"/>
      <c r="O18" s="361"/>
      <c r="P18" s="331">
        <f>SUM(P13:V17)</f>
        <v>11.9</v>
      </c>
      <c r="Q18" s="332"/>
      <c r="R18" s="332"/>
      <c r="S18" s="332"/>
      <c r="T18" s="332"/>
      <c r="U18" s="332"/>
      <c r="V18" s="333"/>
      <c r="W18" s="331">
        <f>SUM(W13:AC17)</f>
        <v>9.6519999999999992</v>
      </c>
      <c r="X18" s="332"/>
      <c r="Y18" s="332"/>
      <c r="Z18" s="332"/>
      <c r="AA18" s="332"/>
      <c r="AB18" s="332"/>
      <c r="AC18" s="333"/>
      <c r="AD18" s="331">
        <f t="shared" ref="AD18" si="0">SUM(AD13:AJ17)</f>
        <v>27.741</v>
      </c>
      <c r="AE18" s="332"/>
      <c r="AF18" s="332"/>
      <c r="AG18" s="332"/>
      <c r="AH18" s="332"/>
      <c r="AI18" s="332"/>
      <c r="AJ18" s="333"/>
      <c r="AK18" s="331">
        <f t="shared" ref="AK18" si="1">SUM(AK13:AQ17)</f>
        <v>59.122</v>
      </c>
      <c r="AL18" s="332"/>
      <c r="AM18" s="332"/>
      <c r="AN18" s="332"/>
      <c r="AO18" s="332"/>
      <c r="AP18" s="332"/>
      <c r="AQ18" s="333"/>
      <c r="AR18" s="331">
        <f t="shared" ref="AR18" si="2">SUM(AR13:AX17)</f>
        <v>651</v>
      </c>
      <c r="AS18" s="332"/>
      <c r="AT18" s="332"/>
      <c r="AU18" s="332"/>
      <c r="AV18" s="332"/>
      <c r="AW18" s="332"/>
      <c r="AX18" s="334"/>
    </row>
    <row r="19" spans="1:50" ht="24.75" customHeight="1" x14ac:dyDescent="0.15">
      <c r="A19" s="478"/>
      <c r="B19" s="479"/>
      <c r="C19" s="479"/>
      <c r="D19" s="479"/>
      <c r="E19" s="479"/>
      <c r="F19" s="480"/>
      <c r="G19" s="328" t="s">
        <v>10</v>
      </c>
      <c r="H19" s="329"/>
      <c r="I19" s="329"/>
      <c r="J19" s="329"/>
      <c r="K19" s="329"/>
      <c r="L19" s="329"/>
      <c r="M19" s="329"/>
      <c r="N19" s="329"/>
      <c r="O19" s="329"/>
      <c r="P19" s="71">
        <v>12.7</v>
      </c>
      <c r="Q19" s="72"/>
      <c r="R19" s="72"/>
      <c r="S19" s="72"/>
      <c r="T19" s="72"/>
      <c r="U19" s="72"/>
      <c r="V19" s="73"/>
      <c r="W19" s="71">
        <v>10.105</v>
      </c>
      <c r="X19" s="72"/>
      <c r="Y19" s="72"/>
      <c r="Z19" s="72"/>
      <c r="AA19" s="72"/>
      <c r="AB19" s="72"/>
      <c r="AC19" s="73"/>
      <c r="AD19" s="71">
        <v>12.2</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x14ac:dyDescent="0.15">
      <c r="A20" s="481"/>
      <c r="B20" s="482"/>
      <c r="C20" s="482"/>
      <c r="D20" s="482"/>
      <c r="E20" s="482"/>
      <c r="F20" s="483"/>
      <c r="G20" s="328" t="s">
        <v>11</v>
      </c>
      <c r="H20" s="329"/>
      <c r="I20" s="329"/>
      <c r="J20" s="329"/>
      <c r="K20" s="329"/>
      <c r="L20" s="329"/>
      <c r="M20" s="329"/>
      <c r="N20" s="329"/>
      <c r="O20" s="329"/>
      <c r="P20" s="336">
        <f>IF(P18=0, "-", P19/P18)</f>
        <v>1.0672268907563025</v>
      </c>
      <c r="Q20" s="336"/>
      <c r="R20" s="336"/>
      <c r="S20" s="336"/>
      <c r="T20" s="336"/>
      <c r="U20" s="336"/>
      <c r="V20" s="336"/>
      <c r="W20" s="336">
        <f>IF(W18=0, "-", W19/W18)</f>
        <v>1.0469332780770826</v>
      </c>
      <c r="X20" s="336"/>
      <c r="Y20" s="336"/>
      <c r="Z20" s="336"/>
      <c r="AA20" s="336"/>
      <c r="AB20" s="336"/>
      <c r="AC20" s="336"/>
      <c r="AD20" s="336">
        <f>IF(AD18=0, "-", AD19/AD18)</f>
        <v>0.43978227172776757</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8" t="s">
        <v>13</v>
      </c>
      <c r="B21" s="229"/>
      <c r="C21" s="229"/>
      <c r="D21" s="229"/>
      <c r="E21" s="229"/>
      <c r="F21" s="230"/>
      <c r="G21" s="235" t="s">
        <v>318</v>
      </c>
      <c r="H21" s="236"/>
      <c r="I21" s="236"/>
      <c r="J21" s="236"/>
      <c r="K21" s="236"/>
      <c r="L21" s="236"/>
      <c r="M21" s="236"/>
      <c r="N21" s="236"/>
      <c r="O21" s="237"/>
      <c r="P21" s="255" t="s">
        <v>83</v>
      </c>
      <c r="Q21" s="236"/>
      <c r="R21" s="236"/>
      <c r="S21" s="236"/>
      <c r="T21" s="236"/>
      <c r="U21" s="236"/>
      <c r="V21" s="236"/>
      <c r="W21" s="236"/>
      <c r="X21" s="237"/>
      <c r="Y21" s="207"/>
      <c r="Z21" s="86"/>
      <c r="AA21" s="87"/>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8"/>
      <c r="B22" s="229"/>
      <c r="C22" s="229"/>
      <c r="D22" s="229"/>
      <c r="E22" s="229"/>
      <c r="F22" s="230"/>
      <c r="G22" s="238"/>
      <c r="H22" s="108"/>
      <c r="I22" s="108"/>
      <c r="J22" s="108"/>
      <c r="K22" s="108"/>
      <c r="L22" s="108"/>
      <c r="M22" s="108"/>
      <c r="N22" s="108"/>
      <c r="O22" s="239"/>
      <c r="P22" s="256"/>
      <c r="Q22" s="108"/>
      <c r="R22" s="108"/>
      <c r="S22" s="108"/>
      <c r="T22" s="108"/>
      <c r="U22" s="108"/>
      <c r="V22" s="108"/>
      <c r="W22" s="108"/>
      <c r="X22" s="239"/>
      <c r="Y22" s="293"/>
      <c r="Z22" s="294"/>
      <c r="AA22" s="295"/>
      <c r="AB22" s="144"/>
      <c r="AC22" s="139"/>
      <c r="AD22" s="140"/>
      <c r="AE22" s="145"/>
      <c r="AF22" s="138"/>
      <c r="AG22" s="138"/>
      <c r="AH22" s="138"/>
      <c r="AI22" s="299"/>
      <c r="AJ22" s="145"/>
      <c r="AK22" s="138"/>
      <c r="AL22" s="138"/>
      <c r="AM22" s="138"/>
      <c r="AN22" s="299"/>
      <c r="AO22" s="145"/>
      <c r="AP22" s="138"/>
      <c r="AQ22" s="138"/>
      <c r="AR22" s="138"/>
      <c r="AS22" s="299"/>
      <c r="AT22" s="67"/>
      <c r="AU22" s="110"/>
      <c r="AV22" s="110"/>
      <c r="AW22" s="108" t="s">
        <v>359</v>
      </c>
      <c r="AX22" s="109"/>
    </row>
    <row r="23" spans="1:50" x14ac:dyDescent="0.15">
      <c r="A23" s="231"/>
      <c r="B23" s="229"/>
      <c r="C23" s="229"/>
      <c r="D23" s="229"/>
      <c r="E23" s="229"/>
      <c r="F23" s="230"/>
      <c r="G23" s="302" t="s">
        <v>491</v>
      </c>
      <c r="H23" s="303"/>
      <c r="I23" s="303"/>
      <c r="J23" s="303"/>
      <c r="K23" s="303"/>
      <c r="L23" s="303"/>
      <c r="M23" s="303"/>
      <c r="N23" s="303"/>
      <c r="O23" s="304"/>
      <c r="P23" s="209" t="s">
        <v>490</v>
      </c>
      <c r="Q23" s="210"/>
      <c r="R23" s="210"/>
      <c r="S23" s="210"/>
      <c r="T23" s="210"/>
      <c r="U23" s="210"/>
      <c r="V23" s="210"/>
      <c r="W23" s="210"/>
      <c r="X23" s="211"/>
      <c r="Y23" s="308" t="s">
        <v>14</v>
      </c>
      <c r="Z23" s="309"/>
      <c r="AA23" s="310"/>
      <c r="AB23" s="311" t="s">
        <v>506</v>
      </c>
      <c r="AC23" s="312"/>
      <c r="AD23" s="312"/>
      <c r="AE23" s="93">
        <v>894</v>
      </c>
      <c r="AF23" s="94"/>
      <c r="AG23" s="94"/>
      <c r="AH23" s="94"/>
      <c r="AI23" s="95"/>
      <c r="AJ23" s="93">
        <v>766</v>
      </c>
      <c r="AK23" s="94"/>
      <c r="AL23" s="94"/>
      <c r="AM23" s="94"/>
      <c r="AN23" s="95"/>
      <c r="AO23" s="93">
        <v>910</v>
      </c>
      <c r="AP23" s="94"/>
      <c r="AQ23" s="94"/>
      <c r="AR23" s="94"/>
      <c r="AS23" s="95"/>
      <c r="AT23" s="241"/>
      <c r="AU23" s="241"/>
      <c r="AV23" s="241"/>
      <c r="AW23" s="241"/>
      <c r="AX23" s="242"/>
    </row>
    <row r="24" spans="1:50" x14ac:dyDescent="0.15">
      <c r="A24" s="232"/>
      <c r="B24" s="233"/>
      <c r="C24" s="233"/>
      <c r="D24" s="233"/>
      <c r="E24" s="233"/>
      <c r="F24" s="234"/>
      <c r="G24" s="305"/>
      <c r="H24" s="306"/>
      <c r="I24" s="306"/>
      <c r="J24" s="306"/>
      <c r="K24" s="306"/>
      <c r="L24" s="306"/>
      <c r="M24" s="306"/>
      <c r="N24" s="306"/>
      <c r="O24" s="307"/>
      <c r="P24" s="290"/>
      <c r="Q24" s="290"/>
      <c r="R24" s="290"/>
      <c r="S24" s="290"/>
      <c r="T24" s="290"/>
      <c r="U24" s="290"/>
      <c r="V24" s="290"/>
      <c r="W24" s="290"/>
      <c r="X24" s="291"/>
      <c r="Y24" s="180" t="s">
        <v>65</v>
      </c>
      <c r="Z24" s="121"/>
      <c r="AA24" s="176"/>
      <c r="AB24" s="300" t="s">
        <v>506</v>
      </c>
      <c r="AC24" s="301"/>
      <c r="AD24" s="301"/>
      <c r="AE24" s="93">
        <v>800</v>
      </c>
      <c r="AF24" s="94"/>
      <c r="AG24" s="94"/>
      <c r="AH24" s="94"/>
      <c r="AI24" s="95"/>
      <c r="AJ24" s="93">
        <v>800</v>
      </c>
      <c r="AK24" s="94"/>
      <c r="AL24" s="94"/>
      <c r="AM24" s="94"/>
      <c r="AN24" s="95"/>
      <c r="AO24" s="93">
        <v>800</v>
      </c>
      <c r="AP24" s="94"/>
      <c r="AQ24" s="94"/>
      <c r="AR24" s="94"/>
      <c r="AS24" s="95"/>
      <c r="AT24" s="93"/>
      <c r="AU24" s="94"/>
      <c r="AV24" s="94"/>
      <c r="AW24" s="94"/>
      <c r="AX24" s="96"/>
    </row>
    <row r="25" spans="1:50" x14ac:dyDescent="0.15">
      <c r="A25" s="679"/>
      <c r="B25" s="680"/>
      <c r="C25" s="680"/>
      <c r="D25" s="680"/>
      <c r="E25" s="680"/>
      <c r="F25" s="681"/>
      <c r="G25" s="337"/>
      <c r="H25" s="338"/>
      <c r="I25" s="338"/>
      <c r="J25" s="338"/>
      <c r="K25" s="338"/>
      <c r="L25" s="338"/>
      <c r="M25" s="338"/>
      <c r="N25" s="338"/>
      <c r="O25" s="339"/>
      <c r="P25" s="212"/>
      <c r="Q25" s="212"/>
      <c r="R25" s="212"/>
      <c r="S25" s="212"/>
      <c r="T25" s="212"/>
      <c r="U25" s="212"/>
      <c r="V25" s="212"/>
      <c r="W25" s="212"/>
      <c r="X25" s="213"/>
      <c r="Y25" s="120" t="s">
        <v>15</v>
      </c>
      <c r="Z25" s="121"/>
      <c r="AA25" s="176"/>
      <c r="AB25" s="691" t="s">
        <v>362</v>
      </c>
      <c r="AC25" s="278"/>
      <c r="AD25" s="278"/>
      <c r="AE25" s="667">
        <v>112</v>
      </c>
      <c r="AF25" s="667"/>
      <c r="AG25" s="667"/>
      <c r="AH25" s="667"/>
      <c r="AI25" s="667"/>
      <c r="AJ25" s="667">
        <v>96</v>
      </c>
      <c r="AK25" s="667"/>
      <c r="AL25" s="667"/>
      <c r="AM25" s="667"/>
      <c r="AN25" s="667"/>
      <c r="AO25" s="667">
        <v>114</v>
      </c>
      <c r="AP25" s="667"/>
      <c r="AQ25" s="667"/>
      <c r="AR25" s="667"/>
      <c r="AS25" s="667"/>
      <c r="AT25" s="282"/>
      <c r="AU25" s="283"/>
      <c r="AV25" s="283"/>
      <c r="AW25" s="283"/>
      <c r="AX25" s="284"/>
    </row>
    <row r="26" spans="1:50" x14ac:dyDescent="0.15">
      <c r="A26" s="228" t="s">
        <v>13</v>
      </c>
      <c r="B26" s="229"/>
      <c r="C26" s="229"/>
      <c r="D26" s="229"/>
      <c r="E26" s="229"/>
      <c r="F26" s="230"/>
      <c r="G26" s="235" t="s">
        <v>318</v>
      </c>
      <c r="H26" s="236"/>
      <c r="I26" s="236"/>
      <c r="J26" s="236"/>
      <c r="K26" s="236"/>
      <c r="L26" s="236"/>
      <c r="M26" s="236"/>
      <c r="N26" s="236"/>
      <c r="O26" s="237"/>
      <c r="P26" s="255" t="s">
        <v>83</v>
      </c>
      <c r="Q26" s="236"/>
      <c r="R26" s="236"/>
      <c r="S26" s="236"/>
      <c r="T26" s="236"/>
      <c r="U26" s="236"/>
      <c r="V26" s="236"/>
      <c r="W26" s="236"/>
      <c r="X26" s="237"/>
      <c r="Y26" s="207"/>
      <c r="Z26" s="86"/>
      <c r="AA26" s="87"/>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70" t="s">
        <v>303</v>
      </c>
      <c r="AU26" s="671"/>
      <c r="AV26" s="671"/>
      <c r="AW26" s="671"/>
      <c r="AX26" s="672"/>
    </row>
    <row r="27" spans="1:50" x14ac:dyDescent="0.15">
      <c r="A27" s="228"/>
      <c r="B27" s="229"/>
      <c r="C27" s="229"/>
      <c r="D27" s="229"/>
      <c r="E27" s="229"/>
      <c r="F27" s="230"/>
      <c r="G27" s="238"/>
      <c r="H27" s="108"/>
      <c r="I27" s="108"/>
      <c r="J27" s="108"/>
      <c r="K27" s="108"/>
      <c r="L27" s="108"/>
      <c r="M27" s="108"/>
      <c r="N27" s="108"/>
      <c r="O27" s="239"/>
      <c r="P27" s="256"/>
      <c r="Q27" s="108"/>
      <c r="R27" s="108"/>
      <c r="S27" s="108"/>
      <c r="T27" s="108"/>
      <c r="U27" s="108"/>
      <c r="V27" s="108"/>
      <c r="W27" s="108"/>
      <c r="X27" s="239"/>
      <c r="Y27" s="293"/>
      <c r="Z27" s="294"/>
      <c r="AA27" s="295"/>
      <c r="AB27" s="144"/>
      <c r="AC27" s="139"/>
      <c r="AD27" s="140"/>
      <c r="AE27" s="145"/>
      <c r="AF27" s="138"/>
      <c r="AG27" s="138"/>
      <c r="AH27" s="138"/>
      <c r="AI27" s="299"/>
      <c r="AJ27" s="145"/>
      <c r="AK27" s="138"/>
      <c r="AL27" s="138"/>
      <c r="AM27" s="138"/>
      <c r="AN27" s="299"/>
      <c r="AO27" s="145"/>
      <c r="AP27" s="138"/>
      <c r="AQ27" s="138"/>
      <c r="AR27" s="138"/>
      <c r="AS27" s="299"/>
      <c r="AT27" s="67"/>
      <c r="AU27" s="110"/>
      <c r="AV27" s="110"/>
      <c r="AW27" s="108" t="s">
        <v>359</v>
      </c>
      <c r="AX27" s="109"/>
    </row>
    <row r="28" spans="1:50" x14ac:dyDescent="0.15">
      <c r="A28" s="231"/>
      <c r="B28" s="229"/>
      <c r="C28" s="229"/>
      <c r="D28" s="229"/>
      <c r="E28" s="229"/>
      <c r="F28" s="230"/>
      <c r="G28" s="302" t="s">
        <v>498</v>
      </c>
      <c r="H28" s="303"/>
      <c r="I28" s="303"/>
      <c r="J28" s="303"/>
      <c r="K28" s="303"/>
      <c r="L28" s="303"/>
      <c r="M28" s="303"/>
      <c r="N28" s="303"/>
      <c r="O28" s="304"/>
      <c r="P28" s="209" t="s">
        <v>481</v>
      </c>
      <c r="Q28" s="210"/>
      <c r="R28" s="210"/>
      <c r="S28" s="210"/>
      <c r="T28" s="210"/>
      <c r="U28" s="210"/>
      <c r="V28" s="210"/>
      <c r="W28" s="210"/>
      <c r="X28" s="211"/>
      <c r="Y28" s="308" t="s">
        <v>14</v>
      </c>
      <c r="Z28" s="309"/>
      <c r="AA28" s="310"/>
      <c r="AB28" s="311" t="s">
        <v>507</v>
      </c>
      <c r="AC28" s="312"/>
      <c r="AD28" s="312"/>
      <c r="AE28" s="93">
        <v>6000</v>
      </c>
      <c r="AF28" s="94"/>
      <c r="AG28" s="94"/>
      <c r="AH28" s="94"/>
      <c r="AI28" s="95"/>
      <c r="AJ28" s="93">
        <v>6000</v>
      </c>
      <c r="AK28" s="94"/>
      <c r="AL28" s="94"/>
      <c r="AM28" s="94"/>
      <c r="AN28" s="95"/>
      <c r="AO28" s="93">
        <v>6000</v>
      </c>
      <c r="AP28" s="94"/>
      <c r="AQ28" s="94"/>
      <c r="AR28" s="94"/>
      <c r="AS28" s="95"/>
      <c r="AT28" s="241"/>
      <c r="AU28" s="241"/>
      <c r="AV28" s="241"/>
      <c r="AW28" s="241"/>
      <c r="AX28" s="242"/>
    </row>
    <row r="29" spans="1:50" x14ac:dyDescent="0.15">
      <c r="A29" s="232"/>
      <c r="B29" s="233"/>
      <c r="C29" s="233"/>
      <c r="D29" s="233"/>
      <c r="E29" s="233"/>
      <c r="F29" s="234"/>
      <c r="G29" s="305"/>
      <c r="H29" s="306"/>
      <c r="I29" s="306"/>
      <c r="J29" s="306"/>
      <c r="K29" s="306"/>
      <c r="L29" s="306"/>
      <c r="M29" s="306"/>
      <c r="N29" s="306"/>
      <c r="O29" s="307"/>
      <c r="P29" s="290"/>
      <c r="Q29" s="290"/>
      <c r="R29" s="290"/>
      <c r="S29" s="290"/>
      <c r="T29" s="290"/>
      <c r="U29" s="290"/>
      <c r="V29" s="290"/>
      <c r="W29" s="290"/>
      <c r="X29" s="291"/>
      <c r="Y29" s="180" t="s">
        <v>65</v>
      </c>
      <c r="Z29" s="121"/>
      <c r="AA29" s="176"/>
      <c r="AB29" s="300" t="s">
        <v>507</v>
      </c>
      <c r="AC29" s="301"/>
      <c r="AD29" s="301"/>
      <c r="AE29" s="93">
        <v>6000</v>
      </c>
      <c r="AF29" s="94"/>
      <c r="AG29" s="94"/>
      <c r="AH29" s="94"/>
      <c r="AI29" s="95"/>
      <c r="AJ29" s="93">
        <v>6000</v>
      </c>
      <c r="AK29" s="94"/>
      <c r="AL29" s="94"/>
      <c r="AM29" s="94"/>
      <c r="AN29" s="95"/>
      <c r="AO29" s="93">
        <v>6000</v>
      </c>
      <c r="AP29" s="94"/>
      <c r="AQ29" s="94"/>
      <c r="AR29" s="94"/>
      <c r="AS29" s="95"/>
      <c r="AT29" s="93"/>
      <c r="AU29" s="94"/>
      <c r="AV29" s="94"/>
      <c r="AW29" s="94"/>
      <c r="AX29" s="96"/>
    </row>
    <row r="30" spans="1:50" x14ac:dyDescent="0.15">
      <c r="A30" s="679"/>
      <c r="B30" s="680"/>
      <c r="C30" s="680"/>
      <c r="D30" s="680"/>
      <c r="E30" s="680"/>
      <c r="F30" s="681"/>
      <c r="G30" s="337"/>
      <c r="H30" s="338"/>
      <c r="I30" s="338"/>
      <c r="J30" s="338"/>
      <c r="K30" s="338"/>
      <c r="L30" s="338"/>
      <c r="M30" s="338"/>
      <c r="N30" s="338"/>
      <c r="O30" s="339"/>
      <c r="P30" s="212"/>
      <c r="Q30" s="212"/>
      <c r="R30" s="212"/>
      <c r="S30" s="212"/>
      <c r="T30" s="212"/>
      <c r="U30" s="212"/>
      <c r="V30" s="212"/>
      <c r="W30" s="212"/>
      <c r="X30" s="213"/>
      <c r="Y30" s="120" t="s">
        <v>15</v>
      </c>
      <c r="Z30" s="121"/>
      <c r="AA30" s="176"/>
      <c r="AB30" s="278" t="s">
        <v>16</v>
      </c>
      <c r="AC30" s="278"/>
      <c r="AD30" s="278"/>
      <c r="AE30" s="93">
        <v>100</v>
      </c>
      <c r="AF30" s="94"/>
      <c r="AG30" s="94"/>
      <c r="AH30" s="94"/>
      <c r="AI30" s="95"/>
      <c r="AJ30" s="93">
        <v>100</v>
      </c>
      <c r="AK30" s="94"/>
      <c r="AL30" s="94"/>
      <c r="AM30" s="94"/>
      <c r="AN30" s="95"/>
      <c r="AO30" s="93">
        <v>100</v>
      </c>
      <c r="AP30" s="94"/>
      <c r="AQ30" s="94"/>
      <c r="AR30" s="94"/>
      <c r="AS30" s="95"/>
      <c r="AT30" s="282"/>
      <c r="AU30" s="283"/>
      <c r="AV30" s="283"/>
      <c r="AW30" s="283"/>
      <c r="AX30" s="284"/>
    </row>
    <row r="31" spans="1:50" x14ac:dyDescent="0.15">
      <c r="A31" s="228" t="s">
        <v>13</v>
      </c>
      <c r="B31" s="229"/>
      <c r="C31" s="229"/>
      <c r="D31" s="229"/>
      <c r="E31" s="229"/>
      <c r="F31" s="230"/>
      <c r="G31" s="235" t="s">
        <v>318</v>
      </c>
      <c r="H31" s="236"/>
      <c r="I31" s="236"/>
      <c r="J31" s="236"/>
      <c r="K31" s="236"/>
      <c r="L31" s="236"/>
      <c r="M31" s="236"/>
      <c r="N31" s="236"/>
      <c r="O31" s="237"/>
      <c r="P31" s="255" t="s">
        <v>83</v>
      </c>
      <c r="Q31" s="236"/>
      <c r="R31" s="236"/>
      <c r="S31" s="236"/>
      <c r="T31" s="236"/>
      <c r="U31" s="236"/>
      <c r="V31" s="236"/>
      <c r="W31" s="236"/>
      <c r="X31" s="237"/>
      <c r="Y31" s="207"/>
      <c r="Z31" s="86"/>
      <c r="AA31" s="87"/>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x14ac:dyDescent="0.15">
      <c r="A32" s="228"/>
      <c r="B32" s="229"/>
      <c r="C32" s="229"/>
      <c r="D32" s="229"/>
      <c r="E32" s="229"/>
      <c r="F32" s="230"/>
      <c r="G32" s="238"/>
      <c r="H32" s="108"/>
      <c r="I32" s="108"/>
      <c r="J32" s="108"/>
      <c r="K32" s="108"/>
      <c r="L32" s="108"/>
      <c r="M32" s="108"/>
      <c r="N32" s="108"/>
      <c r="O32" s="239"/>
      <c r="P32" s="256"/>
      <c r="Q32" s="108"/>
      <c r="R32" s="108"/>
      <c r="S32" s="108"/>
      <c r="T32" s="108"/>
      <c r="U32" s="108"/>
      <c r="V32" s="108"/>
      <c r="W32" s="108"/>
      <c r="X32" s="239"/>
      <c r="Y32" s="293"/>
      <c r="Z32" s="294"/>
      <c r="AA32" s="295"/>
      <c r="AB32" s="144"/>
      <c r="AC32" s="139"/>
      <c r="AD32" s="140"/>
      <c r="AE32" s="145"/>
      <c r="AF32" s="138"/>
      <c r="AG32" s="138"/>
      <c r="AH32" s="138"/>
      <c r="AI32" s="299"/>
      <c r="AJ32" s="145"/>
      <c r="AK32" s="138"/>
      <c r="AL32" s="138"/>
      <c r="AM32" s="138"/>
      <c r="AN32" s="299"/>
      <c r="AO32" s="145"/>
      <c r="AP32" s="138"/>
      <c r="AQ32" s="138"/>
      <c r="AR32" s="138"/>
      <c r="AS32" s="299"/>
      <c r="AT32" s="67"/>
      <c r="AU32" s="110"/>
      <c r="AV32" s="110"/>
      <c r="AW32" s="108" t="s">
        <v>359</v>
      </c>
      <c r="AX32" s="109"/>
    </row>
    <row r="33" spans="1:50" x14ac:dyDescent="0.15">
      <c r="A33" s="231"/>
      <c r="B33" s="229"/>
      <c r="C33" s="229"/>
      <c r="D33" s="229"/>
      <c r="E33" s="229"/>
      <c r="F33" s="230"/>
      <c r="G33" s="302" t="s">
        <v>492</v>
      </c>
      <c r="H33" s="303"/>
      <c r="I33" s="303"/>
      <c r="J33" s="303"/>
      <c r="K33" s="303"/>
      <c r="L33" s="303"/>
      <c r="M33" s="303"/>
      <c r="N33" s="303"/>
      <c r="O33" s="304"/>
      <c r="P33" s="209" t="s">
        <v>489</v>
      </c>
      <c r="Q33" s="210"/>
      <c r="R33" s="210"/>
      <c r="S33" s="210"/>
      <c r="T33" s="210"/>
      <c r="U33" s="210"/>
      <c r="V33" s="210"/>
      <c r="W33" s="210"/>
      <c r="X33" s="211"/>
      <c r="Y33" s="308" t="s">
        <v>14</v>
      </c>
      <c r="Z33" s="309"/>
      <c r="AA33" s="310"/>
      <c r="AB33" s="311" t="s">
        <v>506</v>
      </c>
      <c r="AC33" s="312"/>
      <c r="AD33" s="312"/>
      <c r="AE33" s="93">
        <v>127</v>
      </c>
      <c r="AF33" s="94"/>
      <c r="AG33" s="94"/>
      <c r="AH33" s="94"/>
      <c r="AI33" s="95"/>
      <c r="AJ33" s="93">
        <v>133</v>
      </c>
      <c r="AK33" s="94"/>
      <c r="AL33" s="94"/>
      <c r="AM33" s="94"/>
      <c r="AN33" s="95"/>
      <c r="AO33" s="93">
        <v>133</v>
      </c>
      <c r="AP33" s="94"/>
      <c r="AQ33" s="94"/>
      <c r="AR33" s="94"/>
      <c r="AS33" s="95"/>
      <c r="AT33" s="241"/>
      <c r="AU33" s="241"/>
      <c r="AV33" s="241"/>
      <c r="AW33" s="241"/>
      <c r="AX33" s="242"/>
    </row>
    <row r="34" spans="1:50" x14ac:dyDescent="0.15">
      <c r="A34" s="232"/>
      <c r="B34" s="233"/>
      <c r="C34" s="233"/>
      <c r="D34" s="233"/>
      <c r="E34" s="233"/>
      <c r="F34" s="234"/>
      <c r="G34" s="305"/>
      <c r="H34" s="306"/>
      <c r="I34" s="306"/>
      <c r="J34" s="306"/>
      <c r="K34" s="306"/>
      <c r="L34" s="306"/>
      <c r="M34" s="306"/>
      <c r="N34" s="306"/>
      <c r="O34" s="307"/>
      <c r="P34" s="290"/>
      <c r="Q34" s="290"/>
      <c r="R34" s="290"/>
      <c r="S34" s="290"/>
      <c r="T34" s="290"/>
      <c r="U34" s="290"/>
      <c r="V34" s="290"/>
      <c r="W34" s="290"/>
      <c r="X34" s="291"/>
      <c r="Y34" s="180" t="s">
        <v>65</v>
      </c>
      <c r="Z34" s="121"/>
      <c r="AA34" s="176"/>
      <c r="AB34" s="300" t="s">
        <v>506</v>
      </c>
      <c r="AC34" s="301"/>
      <c r="AD34" s="301"/>
      <c r="AE34" s="93">
        <v>128</v>
      </c>
      <c r="AF34" s="94"/>
      <c r="AG34" s="94"/>
      <c r="AH34" s="94"/>
      <c r="AI34" s="95"/>
      <c r="AJ34" s="93">
        <v>128</v>
      </c>
      <c r="AK34" s="94"/>
      <c r="AL34" s="94"/>
      <c r="AM34" s="94"/>
      <c r="AN34" s="95"/>
      <c r="AO34" s="93">
        <v>130</v>
      </c>
      <c r="AP34" s="94"/>
      <c r="AQ34" s="94"/>
      <c r="AR34" s="94"/>
      <c r="AS34" s="95"/>
      <c r="AT34" s="93"/>
      <c r="AU34" s="94"/>
      <c r="AV34" s="94"/>
      <c r="AW34" s="94"/>
      <c r="AX34" s="96"/>
    </row>
    <row r="35" spans="1:50" x14ac:dyDescent="0.15">
      <c r="A35" s="679"/>
      <c r="B35" s="680"/>
      <c r="C35" s="680"/>
      <c r="D35" s="680"/>
      <c r="E35" s="680"/>
      <c r="F35" s="681"/>
      <c r="G35" s="337"/>
      <c r="H35" s="338"/>
      <c r="I35" s="338"/>
      <c r="J35" s="338"/>
      <c r="K35" s="338"/>
      <c r="L35" s="338"/>
      <c r="M35" s="338"/>
      <c r="N35" s="338"/>
      <c r="O35" s="339"/>
      <c r="P35" s="212"/>
      <c r="Q35" s="212"/>
      <c r="R35" s="212"/>
      <c r="S35" s="212"/>
      <c r="T35" s="212"/>
      <c r="U35" s="212"/>
      <c r="V35" s="212"/>
      <c r="W35" s="212"/>
      <c r="X35" s="213"/>
      <c r="Y35" s="120" t="s">
        <v>15</v>
      </c>
      <c r="Z35" s="121"/>
      <c r="AA35" s="176"/>
      <c r="AB35" s="278" t="s">
        <v>16</v>
      </c>
      <c r="AC35" s="278"/>
      <c r="AD35" s="278"/>
      <c r="AE35" s="93">
        <v>99</v>
      </c>
      <c r="AF35" s="94"/>
      <c r="AG35" s="94"/>
      <c r="AH35" s="94"/>
      <c r="AI35" s="95"/>
      <c r="AJ35" s="93">
        <v>104</v>
      </c>
      <c r="AK35" s="94"/>
      <c r="AL35" s="94"/>
      <c r="AM35" s="94"/>
      <c r="AN35" s="95"/>
      <c r="AO35" s="93">
        <v>102</v>
      </c>
      <c r="AP35" s="94"/>
      <c r="AQ35" s="94"/>
      <c r="AR35" s="94"/>
      <c r="AS35" s="95"/>
      <c r="AT35" s="282"/>
      <c r="AU35" s="283"/>
      <c r="AV35" s="283"/>
      <c r="AW35" s="283"/>
      <c r="AX35" s="284"/>
    </row>
    <row r="36" spans="1:50" x14ac:dyDescent="0.15">
      <c r="A36" s="228" t="s">
        <v>13</v>
      </c>
      <c r="B36" s="229"/>
      <c r="C36" s="229"/>
      <c r="D36" s="229"/>
      <c r="E36" s="229"/>
      <c r="F36" s="230"/>
      <c r="G36" s="235" t="s">
        <v>318</v>
      </c>
      <c r="H36" s="236"/>
      <c r="I36" s="236"/>
      <c r="J36" s="236"/>
      <c r="K36" s="236"/>
      <c r="L36" s="236"/>
      <c r="M36" s="236"/>
      <c r="N36" s="236"/>
      <c r="O36" s="237"/>
      <c r="P36" s="255" t="s">
        <v>83</v>
      </c>
      <c r="Q36" s="236"/>
      <c r="R36" s="236"/>
      <c r="S36" s="236"/>
      <c r="T36" s="236"/>
      <c r="U36" s="236"/>
      <c r="V36" s="236"/>
      <c r="W36" s="236"/>
      <c r="X36" s="237"/>
      <c r="Y36" s="207"/>
      <c r="Z36" s="86"/>
      <c r="AA36" s="87"/>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x14ac:dyDescent="0.15">
      <c r="A37" s="228"/>
      <c r="B37" s="229"/>
      <c r="C37" s="229"/>
      <c r="D37" s="229"/>
      <c r="E37" s="229"/>
      <c r="F37" s="230"/>
      <c r="G37" s="238"/>
      <c r="H37" s="108"/>
      <c r="I37" s="108"/>
      <c r="J37" s="108"/>
      <c r="K37" s="108"/>
      <c r="L37" s="108"/>
      <c r="M37" s="108"/>
      <c r="N37" s="108"/>
      <c r="O37" s="239"/>
      <c r="P37" s="256"/>
      <c r="Q37" s="108"/>
      <c r="R37" s="108"/>
      <c r="S37" s="108"/>
      <c r="T37" s="108"/>
      <c r="U37" s="108"/>
      <c r="V37" s="108"/>
      <c r="W37" s="108"/>
      <c r="X37" s="239"/>
      <c r="Y37" s="293"/>
      <c r="Z37" s="294"/>
      <c r="AA37" s="295"/>
      <c r="AB37" s="144"/>
      <c r="AC37" s="139"/>
      <c r="AD37" s="140"/>
      <c r="AE37" s="145"/>
      <c r="AF37" s="138"/>
      <c r="AG37" s="138"/>
      <c r="AH37" s="138"/>
      <c r="AI37" s="299"/>
      <c r="AJ37" s="145"/>
      <c r="AK37" s="138"/>
      <c r="AL37" s="138"/>
      <c r="AM37" s="138"/>
      <c r="AN37" s="299"/>
      <c r="AO37" s="145"/>
      <c r="AP37" s="138"/>
      <c r="AQ37" s="138"/>
      <c r="AR37" s="138"/>
      <c r="AS37" s="299"/>
      <c r="AT37" s="67"/>
      <c r="AU37" s="110"/>
      <c r="AV37" s="110"/>
      <c r="AW37" s="108" t="s">
        <v>359</v>
      </c>
      <c r="AX37" s="109"/>
    </row>
    <row r="38" spans="1:50" ht="23.25" customHeight="1" x14ac:dyDescent="0.15">
      <c r="A38" s="231"/>
      <c r="B38" s="229"/>
      <c r="C38" s="229"/>
      <c r="D38" s="229"/>
      <c r="E38" s="229"/>
      <c r="F38" s="230"/>
      <c r="G38" s="302" t="s">
        <v>499</v>
      </c>
      <c r="H38" s="303"/>
      <c r="I38" s="303"/>
      <c r="J38" s="303"/>
      <c r="K38" s="303"/>
      <c r="L38" s="303"/>
      <c r="M38" s="303"/>
      <c r="N38" s="303"/>
      <c r="O38" s="304"/>
      <c r="P38" s="209" t="s">
        <v>493</v>
      </c>
      <c r="Q38" s="210"/>
      <c r="R38" s="210"/>
      <c r="S38" s="210"/>
      <c r="T38" s="210"/>
      <c r="U38" s="210"/>
      <c r="V38" s="210"/>
      <c r="W38" s="210"/>
      <c r="X38" s="211"/>
      <c r="Y38" s="308" t="s">
        <v>14</v>
      </c>
      <c r="Z38" s="309"/>
      <c r="AA38" s="310"/>
      <c r="AB38" s="311" t="s">
        <v>508</v>
      </c>
      <c r="AC38" s="312"/>
      <c r="AD38" s="312"/>
      <c r="AE38" s="93" t="s">
        <v>511</v>
      </c>
      <c r="AF38" s="94"/>
      <c r="AG38" s="94"/>
      <c r="AH38" s="94"/>
      <c r="AI38" s="95"/>
      <c r="AJ38" s="93" t="s">
        <v>511</v>
      </c>
      <c r="AK38" s="94"/>
      <c r="AL38" s="94"/>
      <c r="AM38" s="94"/>
      <c r="AN38" s="95"/>
      <c r="AO38" s="93">
        <v>2</v>
      </c>
      <c r="AP38" s="94"/>
      <c r="AQ38" s="94"/>
      <c r="AR38" s="94"/>
      <c r="AS38" s="95"/>
      <c r="AT38" s="241"/>
      <c r="AU38" s="241"/>
      <c r="AV38" s="241"/>
      <c r="AW38" s="241"/>
      <c r="AX38" s="242"/>
    </row>
    <row r="39" spans="1:50" ht="23.25" customHeight="1" x14ac:dyDescent="0.15">
      <c r="A39" s="232"/>
      <c r="B39" s="233"/>
      <c r="C39" s="233"/>
      <c r="D39" s="233"/>
      <c r="E39" s="233"/>
      <c r="F39" s="234"/>
      <c r="G39" s="305"/>
      <c r="H39" s="306"/>
      <c r="I39" s="306"/>
      <c r="J39" s="306"/>
      <c r="K39" s="306"/>
      <c r="L39" s="306"/>
      <c r="M39" s="306"/>
      <c r="N39" s="306"/>
      <c r="O39" s="307"/>
      <c r="P39" s="290"/>
      <c r="Q39" s="290"/>
      <c r="R39" s="290"/>
      <c r="S39" s="290"/>
      <c r="T39" s="290"/>
      <c r="U39" s="290"/>
      <c r="V39" s="290"/>
      <c r="W39" s="290"/>
      <c r="X39" s="291"/>
      <c r="Y39" s="180" t="s">
        <v>65</v>
      </c>
      <c r="Z39" s="121"/>
      <c r="AA39" s="176"/>
      <c r="AB39" s="300" t="s">
        <v>508</v>
      </c>
      <c r="AC39" s="301"/>
      <c r="AD39" s="301"/>
      <c r="AE39" s="93" t="s">
        <v>510</v>
      </c>
      <c r="AF39" s="94"/>
      <c r="AG39" s="94"/>
      <c r="AH39" s="94"/>
      <c r="AI39" s="95"/>
      <c r="AJ39" s="93" t="s">
        <v>511</v>
      </c>
      <c r="AK39" s="94"/>
      <c r="AL39" s="94"/>
      <c r="AM39" s="94"/>
      <c r="AN39" s="95"/>
      <c r="AO39" s="93">
        <v>3</v>
      </c>
      <c r="AP39" s="94"/>
      <c r="AQ39" s="94"/>
      <c r="AR39" s="94"/>
      <c r="AS39" s="95"/>
      <c r="AT39" s="93"/>
      <c r="AU39" s="94"/>
      <c r="AV39" s="94"/>
      <c r="AW39" s="94"/>
      <c r="AX39" s="96"/>
    </row>
    <row r="40" spans="1:50" ht="23.25" customHeight="1" x14ac:dyDescent="0.15">
      <c r="A40" s="679"/>
      <c r="B40" s="680"/>
      <c r="C40" s="680"/>
      <c r="D40" s="680"/>
      <c r="E40" s="680"/>
      <c r="F40" s="681"/>
      <c r="G40" s="337"/>
      <c r="H40" s="338"/>
      <c r="I40" s="338"/>
      <c r="J40" s="338"/>
      <c r="K40" s="338"/>
      <c r="L40" s="338"/>
      <c r="M40" s="338"/>
      <c r="N40" s="338"/>
      <c r="O40" s="339"/>
      <c r="P40" s="212"/>
      <c r="Q40" s="212"/>
      <c r="R40" s="212"/>
      <c r="S40" s="212"/>
      <c r="T40" s="212"/>
      <c r="U40" s="212"/>
      <c r="V40" s="212"/>
      <c r="W40" s="212"/>
      <c r="X40" s="213"/>
      <c r="Y40" s="120" t="s">
        <v>15</v>
      </c>
      <c r="Z40" s="121"/>
      <c r="AA40" s="176"/>
      <c r="AB40" s="278" t="s">
        <v>16</v>
      </c>
      <c r="AC40" s="278"/>
      <c r="AD40" s="278"/>
      <c r="AE40" s="93"/>
      <c r="AF40" s="94"/>
      <c r="AG40" s="94"/>
      <c r="AH40" s="94"/>
      <c r="AI40" s="95"/>
      <c r="AJ40" s="93"/>
      <c r="AK40" s="94"/>
      <c r="AL40" s="94"/>
      <c r="AM40" s="94"/>
      <c r="AN40" s="95"/>
      <c r="AO40" s="93">
        <v>67</v>
      </c>
      <c r="AP40" s="94"/>
      <c r="AQ40" s="94"/>
      <c r="AR40" s="94"/>
      <c r="AS40" s="95"/>
      <c r="AT40" s="282"/>
      <c r="AU40" s="283"/>
      <c r="AV40" s="283"/>
      <c r="AW40" s="283"/>
      <c r="AX40" s="284"/>
    </row>
    <row r="41" spans="1:50" x14ac:dyDescent="0.15">
      <c r="A41" s="228" t="s">
        <v>13</v>
      </c>
      <c r="B41" s="229"/>
      <c r="C41" s="229"/>
      <c r="D41" s="229"/>
      <c r="E41" s="229"/>
      <c r="F41" s="230"/>
      <c r="G41" s="235" t="s">
        <v>318</v>
      </c>
      <c r="H41" s="236"/>
      <c r="I41" s="236"/>
      <c r="J41" s="236"/>
      <c r="K41" s="236"/>
      <c r="L41" s="236"/>
      <c r="M41" s="236"/>
      <c r="N41" s="236"/>
      <c r="O41" s="237"/>
      <c r="P41" s="255" t="s">
        <v>83</v>
      </c>
      <c r="Q41" s="236"/>
      <c r="R41" s="236"/>
      <c r="S41" s="236"/>
      <c r="T41" s="236"/>
      <c r="U41" s="236"/>
      <c r="V41" s="236"/>
      <c r="W41" s="236"/>
      <c r="X41" s="237"/>
      <c r="Y41" s="207"/>
      <c r="Z41" s="86"/>
      <c r="AA41" s="87"/>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x14ac:dyDescent="0.15">
      <c r="A42" s="228"/>
      <c r="B42" s="229"/>
      <c r="C42" s="229"/>
      <c r="D42" s="229"/>
      <c r="E42" s="229"/>
      <c r="F42" s="230"/>
      <c r="G42" s="238"/>
      <c r="H42" s="108"/>
      <c r="I42" s="108"/>
      <c r="J42" s="108"/>
      <c r="K42" s="108"/>
      <c r="L42" s="108"/>
      <c r="M42" s="108"/>
      <c r="N42" s="108"/>
      <c r="O42" s="239"/>
      <c r="P42" s="256"/>
      <c r="Q42" s="108"/>
      <c r="R42" s="108"/>
      <c r="S42" s="108"/>
      <c r="T42" s="108"/>
      <c r="U42" s="108"/>
      <c r="V42" s="108"/>
      <c r="W42" s="108"/>
      <c r="X42" s="239"/>
      <c r="Y42" s="293"/>
      <c r="Z42" s="294"/>
      <c r="AA42" s="295"/>
      <c r="AB42" s="144"/>
      <c r="AC42" s="139"/>
      <c r="AD42" s="140"/>
      <c r="AE42" s="145"/>
      <c r="AF42" s="138"/>
      <c r="AG42" s="138"/>
      <c r="AH42" s="138"/>
      <c r="AI42" s="299"/>
      <c r="AJ42" s="145"/>
      <c r="AK42" s="138"/>
      <c r="AL42" s="138"/>
      <c r="AM42" s="138"/>
      <c r="AN42" s="299"/>
      <c r="AO42" s="145"/>
      <c r="AP42" s="138"/>
      <c r="AQ42" s="138"/>
      <c r="AR42" s="138"/>
      <c r="AS42" s="299"/>
      <c r="AT42" s="67"/>
      <c r="AU42" s="110"/>
      <c r="AV42" s="110"/>
      <c r="AW42" s="108" t="s">
        <v>359</v>
      </c>
      <c r="AX42" s="109"/>
    </row>
    <row r="43" spans="1:50" x14ac:dyDescent="0.15">
      <c r="A43" s="231"/>
      <c r="B43" s="229"/>
      <c r="C43" s="229"/>
      <c r="D43" s="229"/>
      <c r="E43" s="229"/>
      <c r="F43" s="230"/>
      <c r="G43" s="302" t="s">
        <v>500</v>
      </c>
      <c r="H43" s="303"/>
      <c r="I43" s="303"/>
      <c r="J43" s="303"/>
      <c r="K43" s="303"/>
      <c r="L43" s="303"/>
      <c r="M43" s="303"/>
      <c r="N43" s="303"/>
      <c r="O43" s="304"/>
      <c r="P43" s="209" t="s">
        <v>494</v>
      </c>
      <c r="Q43" s="210"/>
      <c r="R43" s="210"/>
      <c r="S43" s="210"/>
      <c r="T43" s="210"/>
      <c r="U43" s="210"/>
      <c r="V43" s="210"/>
      <c r="W43" s="210"/>
      <c r="X43" s="211"/>
      <c r="Y43" s="308" t="s">
        <v>14</v>
      </c>
      <c r="Z43" s="309"/>
      <c r="AA43" s="310"/>
      <c r="AB43" s="311" t="s">
        <v>508</v>
      </c>
      <c r="AC43" s="312"/>
      <c r="AD43" s="312"/>
      <c r="AE43" s="93" t="s">
        <v>511</v>
      </c>
      <c r="AF43" s="94"/>
      <c r="AG43" s="94"/>
      <c r="AH43" s="94"/>
      <c r="AI43" s="95"/>
      <c r="AJ43" s="93">
        <v>22</v>
      </c>
      <c r="AK43" s="94"/>
      <c r="AL43" s="94"/>
      <c r="AM43" s="94"/>
      <c r="AN43" s="95"/>
      <c r="AO43" s="93">
        <v>21</v>
      </c>
      <c r="AP43" s="94"/>
      <c r="AQ43" s="94"/>
      <c r="AR43" s="94"/>
      <c r="AS43" s="95"/>
      <c r="AT43" s="241"/>
      <c r="AU43" s="241"/>
      <c r="AV43" s="241"/>
      <c r="AW43" s="241"/>
      <c r="AX43" s="242"/>
    </row>
    <row r="44" spans="1:50" x14ac:dyDescent="0.15">
      <c r="A44" s="232"/>
      <c r="B44" s="233"/>
      <c r="C44" s="233"/>
      <c r="D44" s="233"/>
      <c r="E44" s="233"/>
      <c r="F44" s="234"/>
      <c r="G44" s="305"/>
      <c r="H44" s="306"/>
      <c r="I44" s="306"/>
      <c r="J44" s="306"/>
      <c r="K44" s="306"/>
      <c r="L44" s="306"/>
      <c r="M44" s="306"/>
      <c r="N44" s="306"/>
      <c r="O44" s="307"/>
      <c r="P44" s="290"/>
      <c r="Q44" s="290"/>
      <c r="R44" s="290"/>
      <c r="S44" s="290"/>
      <c r="T44" s="290"/>
      <c r="U44" s="290"/>
      <c r="V44" s="290"/>
      <c r="W44" s="290"/>
      <c r="X44" s="291"/>
      <c r="Y44" s="180" t="s">
        <v>65</v>
      </c>
      <c r="Z44" s="121"/>
      <c r="AA44" s="176"/>
      <c r="AB44" s="300" t="s">
        <v>508</v>
      </c>
      <c r="AC44" s="301"/>
      <c r="AD44" s="301"/>
      <c r="AE44" s="93" t="s">
        <v>511</v>
      </c>
      <c r="AF44" s="94"/>
      <c r="AG44" s="94"/>
      <c r="AH44" s="94"/>
      <c r="AI44" s="95"/>
      <c r="AJ44" s="93">
        <v>22</v>
      </c>
      <c r="AK44" s="94"/>
      <c r="AL44" s="94"/>
      <c r="AM44" s="94"/>
      <c r="AN44" s="95"/>
      <c r="AO44" s="93">
        <v>22</v>
      </c>
      <c r="AP44" s="94"/>
      <c r="AQ44" s="94"/>
      <c r="AR44" s="94"/>
      <c r="AS44" s="95"/>
      <c r="AT44" s="93"/>
      <c r="AU44" s="94"/>
      <c r="AV44" s="94"/>
      <c r="AW44" s="94"/>
      <c r="AX44" s="96"/>
    </row>
    <row r="45" spans="1:50" x14ac:dyDescent="0.15">
      <c r="A45" s="232"/>
      <c r="B45" s="233"/>
      <c r="C45" s="233"/>
      <c r="D45" s="233"/>
      <c r="E45" s="233"/>
      <c r="F45" s="234"/>
      <c r="G45" s="305"/>
      <c r="H45" s="306"/>
      <c r="I45" s="306"/>
      <c r="J45" s="306"/>
      <c r="K45" s="306"/>
      <c r="L45" s="306"/>
      <c r="M45" s="306"/>
      <c r="N45" s="306"/>
      <c r="O45" s="307"/>
      <c r="P45" s="290"/>
      <c r="Q45" s="290"/>
      <c r="R45" s="290"/>
      <c r="S45" s="290"/>
      <c r="T45" s="290"/>
      <c r="U45" s="290"/>
      <c r="V45" s="290"/>
      <c r="W45" s="290"/>
      <c r="X45" s="291"/>
      <c r="Y45" s="279" t="s">
        <v>15</v>
      </c>
      <c r="Z45" s="280"/>
      <c r="AA45" s="281"/>
      <c r="AB45" s="278" t="s">
        <v>16</v>
      </c>
      <c r="AC45" s="278"/>
      <c r="AD45" s="278"/>
      <c r="AE45" s="93"/>
      <c r="AF45" s="94"/>
      <c r="AG45" s="94"/>
      <c r="AH45" s="94"/>
      <c r="AI45" s="95"/>
      <c r="AJ45" s="93">
        <v>100</v>
      </c>
      <c r="AK45" s="94"/>
      <c r="AL45" s="94"/>
      <c r="AM45" s="94"/>
      <c r="AN45" s="95"/>
      <c r="AO45" s="93">
        <v>95</v>
      </c>
      <c r="AP45" s="94"/>
      <c r="AQ45" s="94"/>
      <c r="AR45" s="94"/>
      <c r="AS45" s="95"/>
      <c r="AT45" s="282"/>
      <c r="AU45" s="283"/>
      <c r="AV45" s="283"/>
      <c r="AW45" s="283"/>
      <c r="AX45" s="284"/>
    </row>
    <row r="46" spans="1:50" x14ac:dyDescent="0.15">
      <c r="A46" s="692" t="s">
        <v>321</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customHeight="1" x14ac:dyDescent="0.15">
      <c r="A47" s="249" t="s">
        <v>319</v>
      </c>
      <c r="B47" s="694" t="s">
        <v>316</v>
      </c>
      <c r="C47" s="251"/>
      <c r="D47" s="251"/>
      <c r="E47" s="251"/>
      <c r="F47" s="252"/>
      <c r="G47" s="631" t="s">
        <v>310</v>
      </c>
      <c r="H47" s="631"/>
      <c r="I47" s="631"/>
      <c r="J47" s="631"/>
      <c r="K47" s="631"/>
      <c r="L47" s="631"/>
      <c r="M47" s="631"/>
      <c r="N47" s="631"/>
      <c r="O47" s="631"/>
      <c r="P47" s="631"/>
      <c r="Q47" s="631"/>
      <c r="R47" s="631"/>
      <c r="S47" s="631"/>
      <c r="T47" s="631"/>
      <c r="U47" s="631"/>
      <c r="V47" s="631"/>
      <c r="W47" s="631"/>
      <c r="X47" s="631"/>
      <c r="Y47" s="631"/>
      <c r="Z47" s="631"/>
      <c r="AA47" s="699"/>
      <c r="AB47" s="630" t="s">
        <v>309</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customHeight="1" x14ac:dyDescent="0.15">
      <c r="A48" s="249"/>
      <c r="B48" s="694"/>
      <c r="C48" s="251"/>
      <c r="D48" s="251"/>
      <c r="E48" s="251"/>
      <c r="F48" s="252"/>
      <c r="G48" s="108"/>
      <c r="H48" s="108"/>
      <c r="I48" s="108"/>
      <c r="J48" s="108"/>
      <c r="K48" s="108"/>
      <c r="L48" s="108"/>
      <c r="M48" s="108"/>
      <c r="N48" s="108"/>
      <c r="O48" s="108"/>
      <c r="P48" s="108"/>
      <c r="Q48" s="108"/>
      <c r="R48" s="108"/>
      <c r="S48" s="108"/>
      <c r="T48" s="108"/>
      <c r="U48" s="108"/>
      <c r="V48" s="108"/>
      <c r="W48" s="108"/>
      <c r="X48" s="108"/>
      <c r="Y48" s="108"/>
      <c r="Z48" s="108"/>
      <c r="AA48" s="239"/>
      <c r="AB48" s="25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customHeight="1" x14ac:dyDescent="0.15">
      <c r="A49" s="249"/>
      <c r="B49" s="694"/>
      <c r="C49" s="251"/>
      <c r="D49" s="251"/>
      <c r="E49" s="251"/>
      <c r="F49" s="252"/>
      <c r="G49" s="350"/>
      <c r="H49" s="350"/>
      <c r="I49" s="350"/>
      <c r="J49" s="350"/>
      <c r="K49" s="350"/>
      <c r="L49" s="350"/>
      <c r="M49" s="350"/>
      <c r="N49" s="350"/>
      <c r="O49" s="350"/>
      <c r="P49" s="350"/>
      <c r="Q49" s="350"/>
      <c r="R49" s="350"/>
      <c r="S49" s="350"/>
      <c r="T49" s="350"/>
      <c r="U49" s="350"/>
      <c r="V49" s="350"/>
      <c r="W49" s="350"/>
      <c r="X49" s="350"/>
      <c r="Y49" s="350"/>
      <c r="Z49" s="350"/>
      <c r="AA49" s="351"/>
      <c r="AB49" s="624"/>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5"/>
    </row>
    <row r="50" spans="1:50" ht="15.75" customHeight="1" x14ac:dyDescent="0.15">
      <c r="A50" s="249"/>
      <c r="B50" s="694"/>
      <c r="C50" s="251"/>
      <c r="D50" s="251"/>
      <c r="E50" s="251"/>
      <c r="F50" s="252"/>
      <c r="G50" s="352"/>
      <c r="H50" s="352"/>
      <c r="I50" s="352"/>
      <c r="J50" s="352"/>
      <c r="K50" s="352"/>
      <c r="L50" s="352"/>
      <c r="M50" s="352"/>
      <c r="N50" s="352"/>
      <c r="O50" s="352"/>
      <c r="P50" s="352"/>
      <c r="Q50" s="352"/>
      <c r="R50" s="352"/>
      <c r="S50" s="352"/>
      <c r="T50" s="352"/>
      <c r="U50" s="352"/>
      <c r="V50" s="352"/>
      <c r="W50" s="352"/>
      <c r="X50" s="352"/>
      <c r="Y50" s="352"/>
      <c r="Z50" s="352"/>
      <c r="AA50" s="353"/>
      <c r="AB50" s="626"/>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27"/>
    </row>
    <row r="51" spans="1:50" ht="15.75" customHeight="1" x14ac:dyDescent="0.15">
      <c r="A51" s="249"/>
      <c r="B51" s="695"/>
      <c r="C51" s="253"/>
      <c r="D51" s="253"/>
      <c r="E51" s="253"/>
      <c r="F51" s="254"/>
      <c r="G51" s="354"/>
      <c r="H51" s="354"/>
      <c r="I51" s="354"/>
      <c r="J51" s="354"/>
      <c r="K51" s="354"/>
      <c r="L51" s="354"/>
      <c r="M51" s="354"/>
      <c r="N51" s="354"/>
      <c r="O51" s="354"/>
      <c r="P51" s="354"/>
      <c r="Q51" s="354"/>
      <c r="R51" s="354"/>
      <c r="S51" s="354"/>
      <c r="T51" s="354"/>
      <c r="U51" s="354"/>
      <c r="V51" s="354"/>
      <c r="W51" s="354"/>
      <c r="X51" s="354"/>
      <c r="Y51" s="354"/>
      <c r="Z51" s="354"/>
      <c r="AA51" s="355"/>
      <c r="AB51" s="628"/>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29"/>
    </row>
    <row r="52" spans="1:50" ht="18.75" customHeight="1" x14ac:dyDescent="0.15">
      <c r="A52" s="249"/>
      <c r="B52" s="251" t="s">
        <v>317</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303</v>
      </c>
      <c r="AU52" s="286"/>
      <c r="AV52" s="286"/>
      <c r="AW52" s="286"/>
      <c r="AX52" s="287"/>
    </row>
    <row r="53" spans="1:50" ht="18.75" customHeight="1" x14ac:dyDescent="0.15">
      <c r="A53" s="249"/>
      <c r="B53" s="251"/>
      <c r="C53" s="251"/>
      <c r="D53" s="251"/>
      <c r="E53" s="251"/>
      <c r="F53" s="252"/>
      <c r="G53" s="238"/>
      <c r="H53" s="108"/>
      <c r="I53" s="108"/>
      <c r="J53" s="108"/>
      <c r="K53" s="108"/>
      <c r="L53" s="108"/>
      <c r="M53" s="108"/>
      <c r="N53" s="108"/>
      <c r="O53" s="239"/>
      <c r="P53" s="256"/>
      <c r="Q53" s="108"/>
      <c r="R53" s="108"/>
      <c r="S53" s="108"/>
      <c r="T53" s="108"/>
      <c r="U53" s="108"/>
      <c r="V53" s="108"/>
      <c r="W53" s="108"/>
      <c r="X53" s="239"/>
      <c r="Y53" s="260"/>
      <c r="Z53" s="261"/>
      <c r="AA53" s="262"/>
      <c r="AB53" s="266"/>
      <c r="AC53" s="267"/>
      <c r="AD53" s="268"/>
      <c r="AE53" s="256"/>
      <c r="AF53" s="108"/>
      <c r="AG53" s="108"/>
      <c r="AH53" s="108"/>
      <c r="AI53" s="239"/>
      <c r="AJ53" s="256"/>
      <c r="AK53" s="108"/>
      <c r="AL53" s="108"/>
      <c r="AM53" s="108"/>
      <c r="AN53" s="239"/>
      <c r="AO53" s="256"/>
      <c r="AP53" s="108"/>
      <c r="AQ53" s="108"/>
      <c r="AR53" s="108"/>
      <c r="AS53" s="239"/>
      <c r="AT53" s="67"/>
      <c r="AU53" s="110"/>
      <c r="AV53" s="110"/>
      <c r="AW53" s="108" t="s">
        <v>359</v>
      </c>
      <c r="AX53" s="109"/>
    </row>
    <row r="54" spans="1:50" ht="22.5" customHeight="1" x14ac:dyDescent="0.15">
      <c r="A54" s="249"/>
      <c r="B54" s="251"/>
      <c r="C54" s="251"/>
      <c r="D54" s="251"/>
      <c r="E54" s="251"/>
      <c r="F54" s="252"/>
      <c r="G54" s="288"/>
      <c r="H54" s="210"/>
      <c r="I54" s="210"/>
      <c r="J54" s="210"/>
      <c r="K54" s="210"/>
      <c r="L54" s="210"/>
      <c r="M54" s="210"/>
      <c r="N54" s="210"/>
      <c r="O54" s="211"/>
      <c r="P54" s="209"/>
      <c r="Q54" s="269"/>
      <c r="R54" s="269"/>
      <c r="S54" s="269"/>
      <c r="T54" s="269"/>
      <c r="U54" s="269"/>
      <c r="V54" s="269"/>
      <c r="W54" s="269"/>
      <c r="X54" s="270"/>
      <c r="Y54" s="275" t="s">
        <v>86</v>
      </c>
      <c r="Z54" s="276"/>
      <c r="AA54" s="277"/>
      <c r="AB54" s="382"/>
      <c r="AC54" s="240"/>
      <c r="AD54" s="240"/>
      <c r="AE54" s="93"/>
      <c r="AF54" s="94"/>
      <c r="AG54" s="94"/>
      <c r="AH54" s="94"/>
      <c r="AI54" s="95"/>
      <c r="AJ54" s="93"/>
      <c r="AK54" s="94"/>
      <c r="AL54" s="94"/>
      <c r="AM54" s="94"/>
      <c r="AN54" s="95"/>
      <c r="AO54" s="93"/>
      <c r="AP54" s="94"/>
      <c r="AQ54" s="94"/>
      <c r="AR54" s="94"/>
      <c r="AS54" s="95"/>
      <c r="AT54" s="241"/>
      <c r="AU54" s="241"/>
      <c r="AV54" s="241"/>
      <c r="AW54" s="241"/>
      <c r="AX54" s="242"/>
    </row>
    <row r="55" spans="1:50" x14ac:dyDescent="0.15">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3" t="s">
        <v>65</v>
      </c>
      <c r="Z55" s="244"/>
      <c r="AA55" s="245"/>
      <c r="AB55" s="668"/>
      <c r="AC55" s="246"/>
      <c r="AD55" s="246"/>
      <c r="AE55" s="93"/>
      <c r="AF55" s="94"/>
      <c r="AG55" s="94"/>
      <c r="AH55" s="94"/>
      <c r="AI55" s="95"/>
      <c r="AJ55" s="93"/>
      <c r="AK55" s="94"/>
      <c r="AL55" s="94"/>
      <c r="AM55" s="94"/>
      <c r="AN55" s="95"/>
      <c r="AO55" s="93"/>
      <c r="AP55" s="94"/>
      <c r="AQ55" s="94"/>
      <c r="AR55" s="94"/>
      <c r="AS55" s="95"/>
      <c r="AT55" s="93"/>
      <c r="AU55" s="94"/>
      <c r="AV55" s="94"/>
      <c r="AW55" s="94"/>
      <c r="AX55" s="96"/>
    </row>
    <row r="56" spans="1:50" x14ac:dyDescent="0.15">
      <c r="A56" s="249"/>
      <c r="B56" s="253"/>
      <c r="C56" s="253"/>
      <c r="D56" s="253"/>
      <c r="E56" s="253"/>
      <c r="F56" s="254"/>
      <c r="G56" s="292"/>
      <c r="H56" s="212"/>
      <c r="I56" s="212"/>
      <c r="J56" s="212"/>
      <c r="K56" s="212"/>
      <c r="L56" s="212"/>
      <c r="M56" s="212"/>
      <c r="N56" s="212"/>
      <c r="O56" s="213"/>
      <c r="P56" s="273"/>
      <c r="Q56" s="273"/>
      <c r="R56" s="273"/>
      <c r="S56" s="273"/>
      <c r="T56" s="273"/>
      <c r="U56" s="273"/>
      <c r="V56" s="273"/>
      <c r="W56" s="273"/>
      <c r="X56" s="274"/>
      <c r="Y56" s="247" t="s">
        <v>15</v>
      </c>
      <c r="Z56" s="244"/>
      <c r="AA56" s="245"/>
      <c r="AB56" s="248" t="s">
        <v>16</v>
      </c>
      <c r="AC56" s="248"/>
      <c r="AD56" s="248"/>
      <c r="AE56" s="93"/>
      <c r="AF56" s="94"/>
      <c r="AG56" s="94"/>
      <c r="AH56" s="94"/>
      <c r="AI56" s="95"/>
      <c r="AJ56" s="93"/>
      <c r="AK56" s="94"/>
      <c r="AL56" s="94"/>
      <c r="AM56" s="94"/>
      <c r="AN56" s="95"/>
      <c r="AO56" s="93"/>
      <c r="AP56" s="94"/>
      <c r="AQ56" s="94"/>
      <c r="AR56" s="94"/>
      <c r="AS56" s="95"/>
      <c r="AT56" s="282"/>
      <c r="AU56" s="283"/>
      <c r="AV56" s="283"/>
      <c r="AW56" s="283"/>
      <c r="AX56" s="284"/>
    </row>
    <row r="57" spans="1:50" x14ac:dyDescent="0.15">
      <c r="A57" s="249"/>
      <c r="B57" s="251" t="s">
        <v>317</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303</v>
      </c>
      <c r="AU57" s="286"/>
      <c r="AV57" s="286"/>
      <c r="AW57" s="286"/>
      <c r="AX57" s="287"/>
    </row>
    <row r="58" spans="1:50" x14ac:dyDescent="0.15">
      <c r="A58" s="249"/>
      <c r="B58" s="251"/>
      <c r="C58" s="251"/>
      <c r="D58" s="251"/>
      <c r="E58" s="251"/>
      <c r="F58" s="252"/>
      <c r="G58" s="238"/>
      <c r="H58" s="108"/>
      <c r="I58" s="108"/>
      <c r="J58" s="108"/>
      <c r="K58" s="108"/>
      <c r="L58" s="108"/>
      <c r="M58" s="108"/>
      <c r="N58" s="108"/>
      <c r="O58" s="239"/>
      <c r="P58" s="256"/>
      <c r="Q58" s="108"/>
      <c r="R58" s="108"/>
      <c r="S58" s="108"/>
      <c r="T58" s="108"/>
      <c r="U58" s="108"/>
      <c r="V58" s="108"/>
      <c r="W58" s="108"/>
      <c r="X58" s="239"/>
      <c r="Y58" s="260"/>
      <c r="Z58" s="261"/>
      <c r="AA58" s="262"/>
      <c r="AB58" s="266"/>
      <c r="AC58" s="267"/>
      <c r="AD58" s="268"/>
      <c r="AE58" s="256"/>
      <c r="AF58" s="108"/>
      <c r="AG58" s="108"/>
      <c r="AH58" s="108"/>
      <c r="AI58" s="239"/>
      <c r="AJ58" s="256"/>
      <c r="AK58" s="108"/>
      <c r="AL58" s="108"/>
      <c r="AM58" s="108"/>
      <c r="AN58" s="239"/>
      <c r="AO58" s="256"/>
      <c r="AP58" s="108"/>
      <c r="AQ58" s="108"/>
      <c r="AR58" s="108"/>
      <c r="AS58" s="239"/>
      <c r="AT58" s="67"/>
      <c r="AU58" s="110"/>
      <c r="AV58" s="110"/>
      <c r="AW58" s="108" t="s">
        <v>359</v>
      </c>
      <c r="AX58" s="109"/>
    </row>
    <row r="59" spans="1:50" x14ac:dyDescent="0.15">
      <c r="A59" s="249"/>
      <c r="B59" s="251"/>
      <c r="C59" s="251"/>
      <c r="D59" s="251"/>
      <c r="E59" s="251"/>
      <c r="F59" s="252"/>
      <c r="G59" s="288"/>
      <c r="H59" s="210"/>
      <c r="I59" s="210"/>
      <c r="J59" s="210"/>
      <c r="K59" s="210"/>
      <c r="L59" s="210"/>
      <c r="M59" s="210"/>
      <c r="N59" s="210"/>
      <c r="O59" s="211"/>
      <c r="P59" s="209"/>
      <c r="Q59" s="269"/>
      <c r="R59" s="269"/>
      <c r="S59" s="269"/>
      <c r="T59" s="269"/>
      <c r="U59" s="269"/>
      <c r="V59" s="269"/>
      <c r="W59" s="269"/>
      <c r="X59" s="270"/>
      <c r="Y59" s="275" t="s">
        <v>86</v>
      </c>
      <c r="Z59" s="276"/>
      <c r="AA59" s="277"/>
      <c r="AB59" s="240"/>
      <c r="AC59" s="240"/>
      <c r="AD59" s="240"/>
      <c r="AE59" s="93"/>
      <c r="AF59" s="94"/>
      <c r="AG59" s="94"/>
      <c r="AH59" s="94"/>
      <c r="AI59" s="95"/>
      <c r="AJ59" s="93"/>
      <c r="AK59" s="94"/>
      <c r="AL59" s="94"/>
      <c r="AM59" s="94"/>
      <c r="AN59" s="95"/>
      <c r="AO59" s="93"/>
      <c r="AP59" s="94"/>
      <c r="AQ59" s="94"/>
      <c r="AR59" s="94"/>
      <c r="AS59" s="95"/>
      <c r="AT59" s="241"/>
      <c r="AU59" s="241"/>
      <c r="AV59" s="241"/>
      <c r="AW59" s="241"/>
      <c r="AX59" s="242"/>
    </row>
    <row r="60" spans="1:50" x14ac:dyDescent="0.15">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3" t="s">
        <v>65</v>
      </c>
      <c r="Z60" s="244"/>
      <c r="AA60" s="245"/>
      <c r="AB60" s="246"/>
      <c r="AC60" s="246"/>
      <c r="AD60" s="246"/>
      <c r="AE60" s="93"/>
      <c r="AF60" s="94"/>
      <c r="AG60" s="94"/>
      <c r="AH60" s="94"/>
      <c r="AI60" s="95"/>
      <c r="AJ60" s="93"/>
      <c r="AK60" s="94"/>
      <c r="AL60" s="94"/>
      <c r="AM60" s="94"/>
      <c r="AN60" s="95"/>
      <c r="AO60" s="93"/>
      <c r="AP60" s="94"/>
      <c r="AQ60" s="94"/>
      <c r="AR60" s="94"/>
      <c r="AS60" s="95"/>
      <c r="AT60" s="93"/>
      <c r="AU60" s="94"/>
      <c r="AV60" s="94"/>
      <c r="AW60" s="94"/>
      <c r="AX60" s="96"/>
    </row>
    <row r="61" spans="1:50" x14ac:dyDescent="0.15">
      <c r="A61" s="249"/>
      <c r="B61" s="253"/>
      <c r="C61" s="253"/>
      <c r="D61" s="253"/>
      <c r="E61" s="253"/>
      <c r="F61" s="254"/>
      <c r="G61" s="292"/>
      <c r="H61" s="212"/>
      <c r="I61" s="212"/>
      <c r="J61" s="212"/>
      <c r="K61" s="212"/>
      <c r="L61" s="212"/>
      <c r="M61" s="212"/>
      <c r="N61" s="212"/>
      <c r="O61" s="213"/>
      <c r="P61" s="273"/>
      <c r="Q61" s="273"/>
      <c r="R61" s="273"/>
      <c r="S61" s="273"/>
      <c r="T61" s="273"/>
      <c r="U61" s="273"/>
      <c r="V61" s="273"/>
      <c r="W61" s="273"/>
      <c r="X61" s="274"/>
      <c r="Y61" s="247" t="s">
        <v>15</v>
      </c>
      <c r="Z61" s="244"/>
      <c r="AA61" s="245"/>
      <c r="AB61" s="248" t="s">
        <v>16</v>
      </c>
      <c r="AC61" s="248"/>
      <c r="AD61" s="248"/>
      <c r="AE61" s="93"/>
      <c r="AF61" s="94"/>
      <c r="AG61" s="94"/>
      <c r="AH61" s="94"/>
      <c r="AI61" s="95"/>
      <c r="AJ61" s="93"/>
      <c r="AK61" s="94"/>
      <c r="AL61" s="94"/>
      <c r="AM61" s="94"/>
      <c r="AN61" s="95"/>
      <c r="AO61" s="93"/>
      <c r="AP61" s="94"/>
      <c r="AQ61" s="94"/>
      <c r="AR61" s="94"/>
      <c r="AS61" s="95"/>
      <c r="AT61" s="282"/>
      <c r="AU61" s="283"/>
      <c r="AV61" s="283"/>
      <c r="AW61" s="283"/>
      <c r="AX61" s="284"/>
    </row>
    <row r="62" spans="1:50" x14ac:dyDescent="0.15">
      <c r="A62" s="249"/>
      <c r="B62" s="251" t="s">
        <v>317</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303</v>
      </c>
      <c r="AU62" s="286"/>
      <c r="AV62" s="286"/>
      <c r="AW62" s="286"/>
      <c r="AX62" s="287"/>
    </row>
    <row r="63" spans="1:50" x14ac:dyDescent="0.15">
      <c r="A63" s="249"/>
      <c r="B63" s="251"/>
      <c r="C63" s="251"/>
      <c r="D63" s="251"/>
      <c r="E63" s="251"/>
      <c r="F63" s="252"/>
      <c r="G63" s="238"/>
      <c r="H63" s="108"/>
      <c r="I63" s="108"/>
      <c r="J63" s="108"/>
      <c r="K63" s="108"/>
      <c r="L63" s="108"/>
      <c r="M63" s="108"/>
      <c r="N63" s="108"/>
      <c r="O63" s="239"/>
      <c r="P63" s="256"/>
      <c r="Q63" s="108"/>
      <c r="R63" s="108"/>
      <c r="S63" s="108"/>
      <c r="T63" s="108"/>
      <c r="U63" s="108"/>
      <c r="V63" s="108"/>
      <c r="W63" s="108"/>
      <c r="X63" s="239"/>
      <c r="Y63" s="260"/>
      <c r="Z63" s="261"/>
      <c r="AA63" s="262"/>
      <c r="AB63" s="266"/>
      <c r="AC63" s="267"/>
      <c r="AD63" s="268"/>
      <c r="AE63" s="256"/>
      <c r="AF63" s="108"/>
      <c r="AG63" s="108"/>
      <c r="AH63" s="108"/>
      <c r="AI63" s="239"/>
      <c r="AJ63" s="256"/>
      <c r="AK63" s="108"/>
      <c r="AL63" s="108"/>
      <c r="AM63" s="108"/>
      <c r="AN63" s="239"/>
      <c r="AO63" s="256"/>
      <c r="AP63" s="108"/>
      <c r="AQ63" s="108"/>
      <c r="AR63" s="108"/>
      <c r="AS63" s="239"/>
      <c r="AT63" s="67"/>
      <c r="AU63" s="110"/>
      <c r="AV63" s="110"/>
      <c r="AW63" s="108" t="s">
        <v>359</v>
      </c>
      <c r="AX63" s="109"/>
    </row>
    <row r="64" spans="1:50" x14ac:dyDescent="0.15">
      <c r="A64" s="249"/>
      <c r="B64" s="251"/>
      <c r="C64" s="251"/>
      <c r="D64" s="251"/>
      <c r="E64" s="251"/>
      <c r="F64" s="252"/>
      <c r="G64" s="288"/>
      <c r="H64" s="210"/>
      <c r="I64" s="210"/>
      <c r="J64" s="210"/>
      <c r="K64" s="210"/>
      <c r="L64" s="210"/>
      <c r="M64" s="210"/>
      <c r="N64" s="210"/>
      <c r="O64" s="211"/>
      <c r="P64" s="209"/>
      <c r="Q64" s="269"/>
      <c r="R64" s="269"/>
      <c r="S64" s="269"/>
      <c r="T64" s="269"/>
      <c r="U64" s="269"/>
      <c r="V64" s="269"/>
      <c r="W64" s="269"/>
      <c r="X64" s="270"/>
      <c r="Y64" s="275" t="s">
        <v>86</v>
      </c>
      <c r="Z64" s="276"/>
      <c r="AA64" s="277"/>
      <c r="AB64" s="240"/>
      <c r="AC64" s="240"/>
      <c r="AD64" s="240"/>
      <c r="AE64" s="93"/>
      <c r="AF64" s="94"/>
      <c r="AG64" s="94"/>
      <c r="AH64" s="94"/>
      <c r="AI64" s="95"/>
      <c r="AJ64" s="93"/>
      <c r="AK64" s="94"/>
      <c r="AL64" s="94"/>
      <c r="AM64" s="94"/>
      <c r="AN64" s="95"/>
      <c r="AO64" s="93"/>
      <c r="AP64" s="94"/>
      <c r="AQ64" s="94"/>
      <c r="AR64" s="94"/>
      <c r="AS64" s="95"/>
      <c r="AT64" s="241"/>
      <c r="AU64" s="241"/>
      <c r="AV64" s="241"/>
      <c r="AW64" s="241"/>
      <c r="AX64" s="242"/>
    </row>
    <row r="65" spans="1:60" x14ac:dyDescent="0.15">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3" t="s">
        <v>65</v>
      </c>
      <c r="Z65" s="244"/>
      <c r="AA65" s="245"/>
      <c r="AB65" s="246"/>
      <c r="AC65" s="246"/>
      <c r="AD65" s="246"/>
      <c r="AE65" s="93"/>
      <c r="AF65" s="94"/>
      <c r="AG65" s="94"/>
      <c r="AH65" s="94"/>
      <c r="AI65" s="95"/>
      <c r="AJ65" s="93"/>
      <c r="AK65" s="94"/>
      <c r="AL65" s="94"/>
      <c r="AM65" s="94"/>
      <c r="AN65" s="95"/>
      <c r="AO65" s="93"/>
      <c r="AP65" s="94"/>
      <c r="AQ65" s="94"/>
      <c r="AR65" s="94"/>
      <c r="AS65" s="95"/>
      <c r="AT65" s="93"/>
      <c r="AU65" s="94"/>
      <c r="AV65" s="94"/>
      <c r="AW65" s="94"/>
      <c r="AX65" s="96"/>
    </row>
    <row r="66" spans="1:60" x14ac:dyDescent="0.15">
      <c r="A66" s="250"/>
      <c r="B66" s="253"/>
      <c r="C66" s="253"/>
      <c r="D66" s="253"/>
      <c r="E66" s="253"/>
      <c r="F66" s="254"/>
      <c r="G66" s="292"/>
      <c r="H66" s="212"/>
      <c r="I66" s="212"/>
      <c r="J66" s="212"/>
      <c r="K66" s="212"/>
      <c r="L66" s="212"/>
      <c r="M66" s="212"/>
      <c r="N66" s="212"/>
      <c r="O66" s="213"/>
      <c r="P66" s="273"/>
      <c r="Q66" s="273"/>
      <c r="R66" s="273"/>
      <c r="S66" s="273"/>
      <c r="T66" s="273"/>
      <c r="U66" s="273"/>
      <c r="V66" s="273"/>
      <c r="W66" s="273"/>
      <c r="X66" s="274"/>
      <c r="Y66" s="247" t="s">
        <v>15</v>
      </c>
      <c r="Z66" s="244"/>
      <c r="AA66" s="245"/>
      <c r="AB66" s="248" t="s">
        <v>16</v>
      </c>
      <c r="AC66" s="248"/>
      <c r="AD66" s="248"/>
      <c r="AE66" s="93"/>
      <c r="AF66" s="94"/>
      <c r="AG66" s="94"/>
      <c r="AH66" s="94"/>
      <c r="AI66" s="95"/>
      <c r="AJ66" s="93"/>
      <c r="AK66" s="94"/>
      <c r="AL66" s="94"/>
      <c r="AM66" s="94"/>
      <c r="AN66" s="95"/>
      <c r="AO66" s="93"/>
      <c r="AP66" s="94"/>
      <c r="AQ66" s="94"/>
      <c r="AR66" s="94"/>
      <c r="AS66" s="95"/>
      <c r="AT66" s="282"/>
      <c r="AU66" s="283"/>
      <c r="AV66" s="283"/>
      <c r="AW66" s="283"/>
      <c r="AX66" s="284"/>
    </row>
    <row r="67" spans="1:60" ht="28.5"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86"/>
      <c r="AA67" s="87"/>
      <c r="AB67" s="120" t="s">
        <v>12</v>
      </c>
      <c r="AC67" s="121"/>
      <c r="AD67" s="176"/>
      <c r="AE67" s="669" t="s">
        <v>69</v>
      </c>
      <c r="AF67" s="118"/>
      <c r="AG67" s="118"/>
      <c r="AH67" s="118"/>
      <c r="AI67" s="118"/>
      <c r="AJ67" s="669" t="s">
        <v>70</v>
      </c>
      <c r="AK67" s="118"/>
      <c r="AL67" s="118"/>
      <c r="AM67" s="118"/>
      <c r="AN67" s="118"/>
      <c r="AO67" s="669" t="s">
        <v>71</v>
      </c>
      <c r="AP67" s="118"/>
      <c r="AQ67" s="118"/>
      <c r="AR67" s="118"/>
      <c r="AS67" s="118"/>
      <c r="AT67" s="181" t="s">
        <v>74</v>
      </c>
      <c r="AU67" s="182"/>
      <c r="AV67" s="182"/>
      <c r="AW67" s="182"/>
      <c r="AX67" s="183"/>
    </row>
    <row r="68" spans="1:60" x14ac:dyDescent="0.15">
      <c r="A68" s="199"/>
      <c r="B68" s="200"/>
      <c r="C68" s="200"/>
      <c r="D68" s="200"/>
      <c r="E68" s="200"/>
      <c r="F68" s="201"/>
      <c r="G68" s="209" t="s">
        <v>482</v>
      </c>
      <c r="H68" s="210"/>
      <c r="I68" s="210"/>
      <c r="J68" s="210"/>
      <c r="K68" s="210"/>
      <c r="L68" s="210"/>
      <c r="M68" s="210"/>
      <c r="N68" s="210"/>
      <c r="O68" s="210"/>
      <c r="P68" s="210"/>
      <c r="Q68" s="210"/>
      <c r="R68" s="210"/>
      <c r="S68" s="210"/>
      <c r="T68" s="210"/>
      <c r="U68" s="210"/>
      <c r="V68" s="210"/>
      <c r="W68" s="210"/>
      <c r="X68" s="211"/>
      <c r="Y68" s="347" t="s">
        <v>66</v>
      </c>
      <c r="Z68" s="348"/>
      <c r="AA68" s="349"/>
      <c r="AB68" s="217" t="s">
        <v>509</v>
      </c>
      <c r="AC68" s="218"/>
      <c r="AD68" s="219"/>
      <c r="AE68" s="93">
        <v>2</v>
      </c>
      <c r="AF68" s="94"/>
      <c r="AG68" s="94"/>
      <c r="AH68" s="94"/>
      <c r="AI68" s="95"/>
      <c r="AJ68" s="93">
        <v>2</v>
      </c>
      <c r="AK68" s="94"/>
      <c r="AL68" s="94"/>
      <c r="AM68" s="94"/>
      <c r="AN68" s="95"/>
      <c r="AO68" s="93">
        <v>2</v>
      </c>
      <c r="AP68" s="94"/>
      <c r="AQ68" s="94"/>
      <c r="AR68" s="94"/>
      <c r="AS68" s="95"/>
      <c r="AT68" s="220"/>
      <c r="AU68" s="220"/>
      <c r="AV68" s="220"/>
      <c r="AW68" s="220"/>
      <c r="AX68" s="221"/>
      <c r="AY68" s="10"/>
      <c r="AZ68" s="10"/>
      <c r="BA68" s="10"/>
      <c r="BB68" s="10"/>
      <c r="BC68" s="10"/>
    </row>
    <row r="69" spans="1:60" x14ac:dyDescent="0.15">
      <c r="A69" s="202"/>
      <c r="B69" s="203"/>
      <c r="C69" s="203"/>
      <c r="D69" s="203"/>
      <c r="E69" s="203"/>
      <c r="F69" s="204"/>
      <c r="G69" s="212"/>
      <c r="H69" s="212"/>
      <c r="I69" s="212"/>
      <c r="J69" s="212"/>
      <c r="K69" s="212"/>
      <c r="L69" s="212"/>
      <c r="M69" s="212"/>
      <c r="N69" s="212"/>
      <c r="O69" s="212"/>
      <c r="P69" s="212"/>
      <c r="Q69" s="212"/>
      <c r="R69" s="212"/>
      <c r="S69" s="212"/>
      <c r="T69" s="212"/>
      <c r="U69" s="212"/>
      <c r="V69" s="212"/>
      <c r="W69" s="212"/>
      <c r="X69" s="213"/>
      <c r="Y69" s="222" t="s">
        <v>67</v>
      </c>
      <c r="Z69" s="160"/>
      <c r="AA69" s="161"/>
      <c r="AB69" s="225" t="s">
        <v>509</v>
      </c>
      <c r="AC69" s="226"/>
      <c r="AD69" s="227"/>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86"/>
      <c r="AA70" s="87"/>
      <c r="AB70" s="120" t="s">
        <v>12</v>
      </c>
      <c r="AC70" s="121"/>
      <c r="AD70" s="176"/>
      <c r="AE70" s="180" t="s">
        <v>69</v>
      </c>
      <c r="AF70" s="175"/>
      <c r="AG70" s="175"/>
      <c r="AH70" s="175"/>
      <c r="AI70" s="208"/>
      <c r="AJ70" s="180" t="s">
        <v>70</v>
      </c>
      <c r="AK70" s="175"/>
      <c r="AL70" s="175"/>
      <c r="AM70" s="175"/>
      <c r="AN70" s="208"/>
      <c r="AO70" s="180" t="s">
        <v>71</v>
      </c>
      <c r="AP70" s="175"/>
      <c r="AQ70" s="175"/>
      <c r="AR70" s="175"/>
      <c r="AS70" s="208"/>
      <c r="AT70" s="181" t="s">
        <v>74</v>
      </c>
      <c r="AU70" s="182"/>
      <c r="AV70" s="182"/>
      <c r="AW70" s="182"/>
      <c r="AX70" s="183"/>
    </row>
    <row r="71" spans="1:60" x14ac:dyDescent="0.15">
      <c r="A71" s="199"/>
      <c r="B71" s="200"/>
      <c r="C71" s="200"/>
      <c r="D71" s="200"/>
      <c r="E71" s="200"/>
      <c r="F71" s="201"/>
      <c r="G71" s="209" t="s">
        <v>483</v>
      </c>
      <c r="H71" s="210"/>
      <c r="I71" s="210"/>
      <c r="J71" s="210"/>
      <c r="K71" s="210"/>
      <c r="L71" s="210"/>
      <c r="M71" s="210"/>
      <c r="N71" s="210"/>
      <c r="O71" s="210"/>
      <c r="P71" s="210"/>
      <c r="Q71" s="210"/>
      <c r="R71" s="210"/>
      <c r="S71" s="210"/>
      <c r="T71" s="210"/>
      <c r="U71" s="210"/>
      <c r="V71" s="210"/>
      <c r="W71" s="210"/>
      <c r="X71" s="211"/>
      <c r="Y71" s="214" t="s">
        <v>66</v>
      </c>
      <c r="Z71" s="215"/>
      <c r="AA71" s="216"/>
      <c r="AB71" s="217" t="s">
        <v>507</v>
      </c>
      <c r="AC71" s="218"/>
      <c r="AD71" s="219"/>
      <c r="AE71" s="93">
        <v>6000</v>
      </c>
      <c r="AF71" s="94"/>
      <c r="AG71" s="94"/>
      <c r="AH71" s="94"/>
      <c r="AI71" s="95"/>
      <c r="AJ71" s="93">
        <v>6000</v>
      </c>
      <c r="AK71" s="94"/>
      <c r="AL71" s="94"/>
      <c r="AM71" s="94"/>
      <c r="AN71" s="95"/>
      <c r="AO71" s="93">
        <v>6000</v>
      </c>
      <c r="AP71" s="94"/>
      <c r="AQ71" s="94"/>
      <c r="AR71" s="94"/>
      <c r="AS71" s="95"/>
      <c r="AT71" s="220"/>
      <c r="AU71" s="220"/>
      <c r="AV71" s="220"/>
      <c r="AW71" s="220"/>
      <c r="AX71" s="221"/>
      <c r="AY71" s="10"/>
      <c r="AZ71" s="10"/>
      <c r="BA71" s="10"/>
      <c r="BB71" s="10"/>
      <c r="BC71" s="10"/>
    </row>
    <row r="72" spans="1:60" x14ac:dyDescent="0.15">
      <c r="A72" s="202"/>
      <c r="B72" s="203"/>
      <c r="C72" s="203"/>
      <c r="D72" s="203"/>
      <c r="E72" s="203"/>
      <c r="F72" s="204"/>
      <c r="G72" s="212"/>
      <c r="H72" s="212"/>
      <c r="I72" s="212"/>
      <c r="J72" s="212"/>
      <c r="K72" s="212"/>
      <c r="L72" s="212"/>
      <c r="M72" s="212"/>
      <c r="N72" s="212"/>
      <c r="O72" s="212"/>
      <c r="P72" s="212"/>
      <c r="Q72" s="212"/>
      <c r="R72" s="212"/>
      <c r="S72" s="212"/>
      <c r="T72" s="212"/>
      <c r="U72" s="212"/>
      <c r="V72" s="212"/>
      <c r="W72" s="212"/>
      <c r="X72" s="213"/>
      <c r="Y72" s="222" t="s">
        <v>67</v>
      </c>
      <c r="Z72" s="223"/>
      <c r="AA72" s="224"/>
      <c r="AB72" s="225" t="s">
        <v>507</v>
      </c>
      <c r="AC72" s="226"/>
      <c r="AD72" s="227"/>
      <c r="AE72" s="93">
        <v>6000</v>
      </c>
      <c r="AF72" s="94"/>
      <c r="AG72" s="94"/>
      <c r="AH72" s="94"/>
      <c r="AI72" s="95"/>
      <c r="AJ72" s="93">
        <v>6000</v>
      </c>
      <c r="AK72" s="94"/>
      <c r="AL72" s="94"/>
      <c r="AM72" s="94"/>
      <c r="AN72" s="95"/>
      <c r="AO72" s="93">
        <v>6000</v>
      </c>
      <c r="AP72" s="94"/>
      <c r="AQ72" s="94"/>
      <c r="AR72" s="94"/>
      <c r="AS72" s="95"/>
      <c r="AT72" s="93">
        <v>6000</v>
      </c>
      <c r="AU72" s="94"/>
      <c r="AV72" s="94"/>
      <c r="AW72" s="94"/>
      <c r="AX72" s="96"/>
      <c r="AY72" s="10"/>
      <c r="AZ72" s="10"/>
      <c r="BA72" s="10"/>
      <c r="BB72" s="10"/>
      <c r="BC72" s="10"/>
      <c r="BD72" s="10"/>
      <c r="BE72" s="10"/>
      <c r="BF72" s="10"/>
      <c r="BG72" s="10"/>
      <c r="BH72" s="10"/>
    </row>
    <row r="73" spans="1:60"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86"/>
      <c r="AA73" s="87"/>
      <c r="AB73" s="120" t="s">
        <v>12</v>
      </c>
      <c r="AC73" s="121"/>
      <c r="AD73" s="176"/>
      <c r="AE73" s="180" t="s">
        <v>69</v>
      </c>
      <c r="AF73" s="175"/>
      <c r="AG73" s="175"/>
      <c r="AH73" s="175"/>
      <c r="AI73" s="208"/>
      <c r="AJ73" s="180" t="s">
        <v>70</v>
      </c>
      <c r="AK73" s="175"/>
      <c r="AL73" s="175"/>
      <c r="AM73" s="175"/>
      <c r="AN73" s="208"/>
      <c r="AO73" s="180" t="s">
        <v>71</v>
      </c>
      <c r="AP73" s="175"/>
      <c r="AQ73" s="175"/>
      <c r="AR73" s="175"/>
      <c r="AS73" s="208"/>
      <c r="AT73" s="181" t="s">
        <v>74</v>
      </c>
      <c r="AU73" s="182"/>
      <c r="AV73" s="182"/>
      <c r="AW73" s="182"/>
      <c r="AX73" s="183"/>
    </row>
    <row r="74" spans="1:60" x14ac:dyDescent="0.15">
      <c r="A74" s="199"/>
      <c r="B74" s="200"/>
      <c r="C74" s="200"/>
      <c r="D74" s="200"/>
      <c r="E74" s="200"/>
      <c r="F74" s="201"/>
      <c r="G74" s="209" t="s">
        <v>484</v>
      </c>
      <c r="H74" s="210"/>
      <c r="I74" s="210"/>
      <c r="J74" s="210"/>
      <c r="K74" s="210"/>
      <c r="L74" s="210"/>
      <c r="M74" s="210"/>
      <c r="N74" s="210"/>
      <c r="O74" s="210"/>
      <c r="P74" s="210"/>
      <c r="Q74" s="210"/>
      <c r="R74" s="210"/>
      <c r="S74" s="210"/>
      <c r="T74" s="210"/>
      <c r="U74" s="210"/>
      <c r="V74" s="210"/>
      <c r="W74" s="210"/>
      <c r="X74" s="211"/>
      <c r="Y74" s="214" t="s">
        <v>66</v>
      </c>
      <c r="Z74" s="215"/>
      <c r="AA74" s="216"/>
      <c r="AB74" s="217" t="s">
        <v>509</v>
      </c>
      <c r="AC74" s="218"/>
      <c r="AD74" s="219"/>
      <c r="AE74" s="93">
        <v>1</v>
      </c>
      <c r="AF74" s="94"/>
      <c r="AG74" s="94"/>
      <c r="AH74" s="94"/>
      <c r="AI74" s="95"/>
      <c r="AJ74" s="93">
        <v>1</v>
      </c>
      <c r="AK74" s="94"/>
      <c r="AL74" s="94"/>
      <c r="AM74" s="94"/>
      <c r="AN74" s="95"/>
      <c r="AO74" s="93">
        <v>1</v>
      </c>
      <c r="AP74" s="94"/>
      <c r="AQ74" s="94"/>
      <c r="AR74" s="94"/>
      <c r="AS74" s="95"/>
      <c r="AT74" s="220"/>
      <c r="AU74" s="220"/>
      <c r="AV74" s="220"/>
      <c r="AW74" s="220"/>
      <c r="AX74" s="221"/>
      <c r="AY74" s="10"/>
      <c r="AZ74" s="10"/>
      <c r="BA74" s="10"/>
      <c r="BB74" s="10"/>
      <c r="BC74" s="10"/>
    </row>
    <row r="75" spans="1:60" x14ac:dyDescent="0.15">
      <c r="A75" s="202"/>
      <c r="B75" s="203"/>
      <c r="C75" s="203"/>
      <c r="D75" s="203"/>
      <c r="E75" s="203"/>
      <c r="F75" s="204"/>
      <c r="G75" s="212"/>
      <c r="H75" s="212"/>
      <c r="I75" s="212"/>
      <c r="J75" s="212"/>
      <c r="K75" s="212"/>
      <c r="L75" s="212"/>
      <c r="M75" s="212"/>
      <c r="N75" s="212"/>
      <c r="O75" s="212"/>
      <c r="P75" s="212"/>
      <c r="Q75" s="212"/>
      <c r="R75" s="212"/>
      <c r="S75" s="212"/>
      <c r="T75" s="212"/>
      <c r="U75" s="212"/>
      <c r="V75" s="212"/>
      <c r="W75" s="212"/>
      <c r="X75" s="213"/>
      <c r="Y75" s="222" t="s">
        <v>67</v>
      </c>
      <c r="Z75" s="223"/>
      <c r="AA75" s="224"/>
      <c r="AB75" s="225" t="s">
        <v>509</v>
      </c>
      <c r="AC75" s="226"/>
      <c r="AD75" s="227"/>
      <c r="AE75" s="93">
        <v>1</v>
      </c>
      <c r="AF75" s="94"/>
      <c r="AG75" s="94"/>
      <c r="AH75" s="94"/>
      <c r="AI75" s="95"/>
      <c r="AJ75" s="93">
        <v>1</v>
      </c>
      <c r="AK75" s="94"/>
      <c r="AL75" s="94"/>
      <c r="AM75" s="94"/>
      <c r="AN75" s="95"/>
      <c r="AO75" s="93">
        <v>1</v>
      </c>
      <c r="AP75" s="94"/>
      <c r="AQ75" s="94"/>
      <c r="AR75" s="94"/>
      <c r="AS75" s="95"/>
      <c r="AT75" s="93">
        <v>1</v>
      </c>
      <c r="AU75" s="94"/>
      <c r="AV75" s="94"/>
      <c r="AW75" s="94"/>
      <c r="AX75" s="96"/>
      <c r="AY75" s="10"/>
      <c r="AZ75" s="10"/>
      <c r="BA75" s="10"/>
      <c r="BB75" s="10"/>
      <c r="BC75" s="10"/>
      <c r="BD75" s="10"/>
      <c r="BE75" s="10"/>
      <c r="BF75" s="10"/>
      <c r="BG75" s="10"/>
      <c r="BH75" s="10"/>
    </row>
    <row r="76" spans="1:60"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86"/>
      <c r="AA76" s="87"/>
      <c r="AB76" s="120" t="s">
        <v>12</v>
      </c>
      <c r="AC76" s="121"/>
      <c r="AD76" s="176"/>
      <c r="AE76" s="180" t="s">
        <v>69</v>
      </c>
      <c r="AF76" s="175"/>
      <c r="AG76" s="175"/>
      <c r="AH76" s="175"/>
      <c r="AI76" s="208"/>
      <c r="AJ76" s="180" t="s">
        <v>70</v>
      </c>
      <c r="AK76" s="175"/>
      <c r="AL76" s="175"/>
      <c r="AM76" s="175"/>
      <c r="AN76" s="208"/>
      <c r="AO76" s="180" t="s">
        <v>71</v>
      </c>
      <c r="AP76" s="175"/>
      <c r="AQ76" s="175"/>
      <c r="AR76" s="175"/>
      <c r="AS76" s="208"/>
      <c r="AT76" s="181" t="s">
        <v>74</v>
      </c>
      <c r="AU76" s="182"/>
      <c r="AV76" s="182"/>
      <c r="AW76" s="182"/>
      <c r="AX76" s="183"/>
    </row>
    <row r="77" spans="1:60" x14ac:dyDescent="0.15">
      <c r="A77" s="199"/>
      <c r="B77" s="200"/>
      <c r="C77" s="200"/>
      <c r="D77" s="200"/>
      <c r="E77" s="200"/>
      <c r="F77" s="201"/>
      <c r="G77" s="209" t="s">
        <v>496</v>
      </c>
      <c r="H77" s="210"/>
      <c r="I77" s="210"/>
      <c r="J77" s="210"/>
      <c r="K77" s="210"/>
      <c r="L77" s="210"/>
      <c r="M77" s="210"/>
      <c r="N77" s="210"/>
      <c r="O77" s="210"/>
      <c r="P77" s="210"/>
      <c r="Q77" s="210"/>
      <c r="R77" s="210"/>
      <c r="S77" s="210"/>
      <c r="T77" s="210"/>
      <c r="U77" s="210"/>
      <c r="V77" s="210"/>
      <c r="W77" s="210"/>
      <c r="X77" s="211"/>
      <c r="Y77" s="214" t="s">
        <v>66</v>
      </c>
      <c r="Z77" s="215"/>
      <c r="AA77" s="216"/>
      <c r="AB77" s="217" t="s">
        <v>508</v>
      </c>
      <c r="AC77" s="218"/>
      <c r="AD77" s="219"/>
      <c r="AE77" s="93" t="s">
        <v>512</v>
      </c>
      <c r="AF77" s="94"/>
      <c r="AG77" s="94"/>
      <c r="AH77" s="94"/>
      <c r="AI77" s="95"/>
      <c r="AJ77" s="93" t="s">
        <v>513</v>
      </c>
      <c r="AK77" s="94"/>
      <c r="AL77" s="94"/>
      <c r="AM77" s="94"/>
      <c r="AN77" s="95"/>
      <c r="AO77" s="93">
        <v>2</v>
      </c>
      <c r="AP77" s="94"/>
      <c r="AQ77" s="94"/>
      <c r="AR77" s="94"/>
      <c r="AS77" s="95"/>
      <c r="AT77" s="220"/>
      <c r="AU77" s="220"/>
      <c r="AV77" s="220"/>
      <c r="AW77" s="220"/>
      <c r="AX77" s="221"/>
      <c r="AY77" s="10"/>
      <c r="AZ77" s="10"/>
      <c r="BA77" s="10"/>
      <c r="BB77" s="10"/>
      <c r="BC77" s="10"/>
    </row>
    <row r="78" spans="1:60" x14ac:dyDescent="0.15">
      <c r="A78" s="202"/>
      <c r="B78" s="203"/>
      <c r="C78" s="203"/>
      <c r="D78" s="203"/>
      <c r="E78" s="203"/>
      <c r="F78" s="204"/>
      <c r="G78" s="212"/>
      <c r="H78" s="212"/>
      <c r="I78" s="212"/>
      <c r="J78" s="212"/>
      <c r="K78" s="212"/>
      <c r="L78" s="212"/>
      <c r="M78" s="212"/>
      <c r="N78" s="212"/>
      <c r="O78" s="212"/>
      <c r="P78" s="212"/>
      <c r="Q78" s="212"/>
      <c r="R78" s="212"/>
      <c r="S78" s="212"/>
      <c r="T78" s="212"/>
      <c r="U78" s="212"/>
      <c r="V78" s="212"/>
      <c r="W78" s="212"/>
      <c r="X78" s="213"/>
      <c r="Y78" s="222" t="s">
        <v>67</v>
      </c>
      <c r="Z78" s="223"/>
      <c r="AA78" s="224"/>
      <c r="AB78" s="225" t="s">
        <v>508</v>
      </c>
      <c r="AC78" s="226"/>
      <c r="AD78" s="227"/>
      <c r="AE78" s="93" t="s">
        <v>511</v>
      </c>
      <c r="AF78" s="94"/>
      <c r="AG78" s="94"/>
      <c r="AH78" s="94"/>
      <c r="AI78" s="95"/>
      <c r="AJ78" s="93" t="s">
        <v>511</v>
      </c>
      <c r="AK78" s="94"/>
      <c r="AL78" s="94"/>
      <c r="AM78" s="94"/>
      <c r="AN78" s="95"/>
      <c r="AO78" s="93">
        <v>3</v>
      </c>
      <c r="AP78" s="94"/>
      <c r="AQ78" s="94"/>
      <c r="AR78" s="94"/>
      <c r="AS78" s="95"/>
      <c r="AT78" s="93">
        <v>3</v>
      </c>
      <c r="AU78" s="94"/>
      <c r="AV78" s="94"/>
      <c r="AW78" s="94"/>
      <c r="AX78" s="96"/>
      <c r="AY78" s="10"/>
      <c r="AZ78" s="10"/>
      <c r="BA78" s="10"/>
      <c r="BB78" s="10"/>
      <c r="BC78" s="10"/>
      <c r="BD78" s="10"/>
      <c r="BE78" s="10"/>
      <c r="BF78" s="10"/>
      <c r="BG78" s="10"/>
      <c r="BH78" s="10"/>
    </row>
    <row r="79" spans="1:60"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86"/>
      <c r="AA79" s="87"/>
      <c r="AB79" s="120" t="s">
        <v>12</v>
      </c>
      <c r="AC79" s="121"/>
      <c r="AD79" s="176"/>
      <c r="AE79" s="180" t="s">
        <v>69</v>
      </c>
      <c r="AF79" s="175"/>
      <c r="AG79" s="175"/>
      <c r="AH79" s="175"/>
      <c r="AI79" s="208"/>
      <c r="AJ79" s="180" t="s">
        <v>70</v>
      </c>
      <c r="AK79" s="175"/>
      <c r="AL79" s="175"/>
      <c r="AM79" s="175"/>
      <c r="AN79" s="208"/>
      <c r="AO79" s="180" t="s">
        <v>71</v>
      </c>
      <c r="AP79" s="175"/>
      <c r="AQ79" s="175"/>
      <c r="AR79" s="175"/>
      <c r="AS79" s="208"/>
      <c r="AT79" s="181" t="s">
        <v>74</v>
      </c>
      <c r="AU79" s="182"/>
      <c r="AV79" s="182"/>
      <c r="AW79" s="182"/>
      <c r="AX79" s="183"/>
    </row>
    <row r="80" spans="1:60" x14ac:dyDescent="0.15">
      <c r="A80" s="199"/>
      <c r="B80" s="200"/>
      <c r="C80" s="200"/>
      <c r="D80" s="200"/>
      <c r="E80" s="200"/>
      <c r="F80" s="201"/>
      <c r="G80" s="209" t="s">
        <v>495</v>
      </c>
      <c r="H80" s="210"/>
      <c r="I80" s="210"/>
      <c r="J80" s="210"/>
      <c r="K80" s="210"/>
      <c r="L80" s="210"/>
      <c r="M80" s="210"/>
      <c r="N80" s="210"/>
      <c r="O80" s="210"/>
      <c r="P80" s="210"/>
      <c r="Q80" s="210"/>
      <c r="R80" s="210"/>
      <c r="S80" s="210"/>
      <c r="T80" s="210"/>
      <c r="U80" s="210"/>
      <c r="V80" s="210"/>
      <c r="W80" s="210"/>
      <c r="X80" s="211"/>
      <c r="Y80" s="214" t="s">
        <v>66</v>
      </c>
      <c r="Z80" s="215"/>
      <c r="AA80" s="216"/>
      <c r="AB80" s="217" t="s">
        <v>508</v>
      </c>
      <c r="AC80" s="218"/>
      <c r="AD80" s="219"/>
      <c r="AE80" s="93" t="s">
        <v>511</v>
      </c>
      <c r="AF80" s="94"/>
      <c r="AG80" s="94"/>
      <c r="AH80" s="94"/>
      <c r="AI80" s="95"/>
      <c r="AJ80" s="93">
        <v>22</v>
      </c>
      <c r="AK80" s="94"/>
      <c r="AL80" s="94"/>
      <c r="AM80" s="94"/>
      <c r="AN80" s="95"/>
      <c r="AO80" s="93">
        <v>21</v>
      </c>
      <c r="AP80" s="94"/>
      <c r="AQ80" s="94"/>
      <c r="AR80" s="94"/>
      <c r="AS80" s="95"/>
      <c r="AT80" s="220"/>
      <c r="AU80" s="220"/>
      <c r="AV80" s="220"/>
      <c r="AW80" s="220"/>
      <c r="AX80" s="221"/>
      <c r="AY80" s="10"/>
      <c r="AZ80" s="10"/>
      <c r="BA80" s="10"/>
      <c r="BB80" s="10"/>
      <c r="BC80" s="10"/>
    </row>
    <row r="81" spans="1:60" x14ac:dyDescent="0.15">
      <c r="A81" s="202"/>
      <c r="B81" s="203"/>
      <c r="C81" s="203"/>
      <c r="D81" s="203"/>
      <c r="E81" s="203"/>
      <c r="F81" s="204"/>
      <c r="G81" s="212"/>
      <c r="H81" s="212"/>
      <c r="I81" s="212"/>
      <c r="J81" s="212"/>
      <c r="K81" s="212"/>
      <c r="L81" s="212"/>
      <c r="M81" s="212"/>
      <c r="N81" s="212"/>
      <c r="O81" s="212"/>
      <c r="P81" s="212"/>
      <c r="Q81" s="212"/>
      <c r="R81" s="212"/>
      <c r="S81" s="212"/>
      <c r="T81" s="212"/>
      <c r="U81" s="212"/>
      <c r="V81" s="212"/>
      <c r="W81" s="212"/>
      <c r="X81" s="213"/>
      <c r="Y81" s="222" t="s">
        <v>67</v>
      </c>
      <c r="Z81" s="223"/>
      <c r="AA81" s="224"/>
      <c r="AB81" s="225" t="s">
        <v>508</v>
      </c>
      <c r="AC81" s="226"/>
      <c r="AD81" s="227"/>
      <c r="AE81" s="93" t="s">
        <v>512</v>
      </c>
      <c r="AF81" s="94"/>
      <c r="AG81" s="94"/>
      <c r="AH81" s="94"/>
      <c r="AI81" s="95"/>
      <c r="AJ81" s="93">
        <v>22</v>
      </c>
      <c r="AK81" s="94"/>
      <c r="AL81" s="94"/>
      <c r="AM81" s="94"/>
      <c r="AN81" s="95"/>
      <c r="AO81" s="93">
        <v>22</v>
      </c>
      <c r="AP81" s="94"/>
      <c r="AQ81" s="94"/>
      <c r="AR81" s="94"/>
      <c r="AS81" s="95"/>
      <c r="AT81" s="93">
        <v>31</v>
      </c>
      <c r="AU81" s="94"/>
      <c r="AV81" s="94"/>
      <c r="AW81" s="94"/>
      <c r="AX81" s="96"/>
      <c r="AY81" s="10"/>
      <c r="AZ81" s="10"/>
      <c r="BA81" s="10"/>
      <c r="BB81" s="10"/>
      <c r="BC81" s="10"/>
      <c r="BD81" s="10"/>
      <c r="BE81" s="10"/>
      <c r="BF81" s="10"/>
      <c r="BG81" s="10"/>
      <c r="BH81" s="10"/>
    </row>
    <row r="82" spans="1:60" x14ac:dyDescent="0.15">
      <c r="A82" s="172" t="s">
        <v>17</v>
      </c>
      <c r="B82" s="173"/>
      <c r="C82" s="173"/>
      <c r="D82" s="173"/>
      <c r="E82" s="173"/>
      <c r="F82" s="174"/>
      <c r="G82" s="175" t="s">
        <v>18</v>
      </c>
      <c r="H82" s="121"/>
      <c r="I82" s="121"/>
      <c r="J82" s="121"/>
      <c r="K82" s="121"/>
      <c r="L82" s="121"/>
      <c r="M82" s="121"/>
      <c r="N82" s="121"/>
      <c r="O82" s="121"/>
      <c r="P82" s="121"/>
      <c r="Q82" s="121"/>
      <c r="R82" s="121"/>
      <c r="S82" s="121"/>
      <c r="T82" s="121"/>
      <c r="U82" s="121"/>
      <c r="V82" s="121"/>
      <c r="W82" s="121"/>
      <c r="X82" s="176"/>
      <c r="Y82" s="177"/>
      <c r="Z82" s="178"/>
      <c r="AA82" s="179"/>
      <c r="AB82" s="120" t="s">
        <v>12</v>
      </c>
      <c r="AC82" s="121"/>
      <c r="AD82" s="176"/>
      <c r="AE82" s="180" t="s">
        <v>69</v>
      </c>
      <c r="AF82" s="121"/>
      <c r="AG82" s="121"/>
      <c r="AH82" s="121"/>
      <c r="AI82" s="176"/>
      <c r="AJ82" s="180" t="s">
        <v>70</v>
      </c>
      <c r="AK82" s="121"/>
      <c r="AL82" s="121"/>
      <c r="AM82" s="121"/>
      <c r="AN82" s="176"/>
      <c r="AO82" s="180" t="s">
        <v>71</v>
      </c>
      <c r="AP82" s="121"/>
      <c r="AQ82" s="121"/>
      <c r="AR82" s="121"/>
      <c r="AS82" s="176"/>
      <c r="AT82" s="181" t="s">
        <v>75</v>
      </c>
      <c r="AU82" s="182"/>
      <c r="AV82" s="182"/>
      <c r="AW82" s="182"/>
      <c r="AX82" s="183"/>
    </row>
    <row r="83" spans="1:60" x14ac:dyDescent="0.15">
      <c r="A83" s="134"/>
      <c r="B83" s="132"/>
      <c r="C83" s="132"/>
      <c r="D83" s="132"/>
      <c r="E83" s="132"/>
      <c r="F83" s="133"/>
      <c r="G83" s="149" t="s">
        <v>486</v>
      </c>
      <c r="H83" s="149"/>
      <c r="I83" s="149"/>
      <c r="J83" s="149"/>
      <c r="K83" s="149"/>
      <c r="L83" s="149"/>
      <c r="M83" s="149"/>
      <c r="N83" s="149"/>
      <c r="O83" s="149"/>
      <c r="P83" s="149"/>
      <c r="Q83" s="149"/>
      <c r="R83" s="149"/>
      <c r="S83" s="149"/>
      <c r="T83" s="149"/>
      <c r="U83" s="149"/>
      <c r="V83" s="149"/>
      <c r="W83" s="149"/>
      <c r="X83" s="149"/>
      <c r="Y83" s="151" t="s">
        <v>17</v>
      </c>
      <c r="Z83" s="152"/>
      <c r="AA83" s="153"/>
      <c r="AB83" s="154" t="s">
        <v>515</v>
      </c>
      <c r="AC83" s="155"/>
      <c r="AD83" s="156"/>
      <c r="AE83" s="186">
        <v>2351</v>
      </c>
      <c r="AF83" s="187"/>
      <c r="AG83" s="187"/>
      <c r="AH83" s="187"/>
      <c r="AI83" s="188"/>
      <c r="AJ83" s="189">
        <v>2872</v>
      </c>
      <c r="AK83" s="190"/>
      <c r="AL83" s="190"/>
      <c r="AM83" s="190"/>
      <c r="AN83" s="191"/>
      <c r="AO83" s="93">
        <v>2198</v>
      </c>
      <c r="AP83" s="94"/>
      <c r="AQ83" s="94"/>
      <c r="AR83" s="94"/>
      <c r="AS83" s="95"/>
      <c r="AT83" s="93">
        <v>3000</v>
      </c>
      <c r="AU83" s="94"/>
      <c r="AV83" s="94"/>
      <c r="AW83" s="94"/>
      <c r="AX83" s="96"/>
    </row>
    <row r="84" spans="1:60" ht="13.5"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461</v>
      </c>
      <c r="AC84" s="163"/>
      <c r="AD84" s="164"/>
      <c r="AE84" s="192" t="s">
        <v>514</v>
      </c>
      <c r="AF84" s="187"/>
      <c r="AG84" s="187"/>
      <c r="AH84" s="187"/>
      <c r="AI84" s="188"/>
      <c r="AJ84" s="193" t="s">
        <v>522</v>
      </c>
      <c r="AK84" s="194"/>
      <c r="AL84" s="194"/>
      <c r="AM84" s="194"/>
      <c r="AN84" s="195"/>
      <c r="AO84" s="162" t="s">
        <v>524</v>
      </c>
      <c r="AP84" s="163"/>
      <c r="AQ84" s="163"/>
      <c r="AR84" s="163"/>
      <c r="AS84" s="164"/>
      <c r="AT84" s="162" t="s">
        <v>525</v>
      </c>
      <c r="AU84" s="163"/>
      <c r="AV84" s="163"/>
      <c r="AW84" s="163"/>
      <c r="AX84" s="165"/>
    </row>
    <row r="85" spans="1:60" x14ac:dyDescent="0.15">
      <c r="A85" s="172" t="s">
        <v>17</v>
      </c>
      <c r="B85" s="173"/>
      <c r="C85" s="173"/>
      <c r="D85" s="173"/>
      <c r="E85" s="173"/>
      <c r="F85" s="174"/>
      <c r="G85" s="175" t="s">
        <v>18</v>
      </c>
      <c r="H85" s="121"/>
      <c r="I85" s="121"/>
      <c r="J85" s="121"/>
      <c r="K85" s="121"/>
      <c r="L85" s="121"/>
      <c r="M85" s="121"/>
      <c r="N85" s="121"/>
      <c r="O85" s="121"/>
      <c r="P85" s="121"/>
      <c r="Q85" s="121"/>
      <c r="R85" s="121"/>
      <c r="S85" s="121"/>
      <c r="T85" s="121"/>
      <c r="U85" s="121"/>
      <c r="V85" s="121"/>
      <c r="W85" s="121"/>
      <c r="X85" s="176"/>
      <c r="Y85" s="177"/>
      <c r="Z85" s="178"/>
      <c r="AA85" s="179"/>
      <c r="AB85" s="120" t="s">
        <v>12</v>
      </c>
      <c r="AC85" s="121"/>
      <c r="AD85" s="176"/>
      <c r="AE85" s="180" t="s">
        <v>69</v>
      </c>
      <c r="AF85" s="121"/>
      <c r="AG85" s="121"/>
      <c r="AH85" s="121"/>
      <c r="AI85" s="176"/>
      <c r="AJ85" s="180" t="s">
        <v>70</v>
      </c>
      <c r="AK85" s="121"/>
      <c r="AL85" s="121"/>
      <c r="AM85" s="121"/>
      <c r="AN85" s="176"/>
      <c r="AO85" s="180" t="s">
        <v>71</v>
      </c>
      <c r="AP85" s="121"/>
      <c r="AQ85" s="121"/>
      <c r="AR85" s="121"/>
      <c r="AS85" s="176"/>
      <c r="AT85" s="181" t="s">
        <v>75</v>
      </c>
      <c r="AU85" s="182"/>
      <c r="AV85" s="182"/>
      <c r="AW85" s="182"/>
      <c r="AX85" s="183"/>
    </row>
    <row r="86" spans="1:60" x14ac:dyDescent="0.15">
      <c r="A86" s="134"/>
      <c r="B86" s="132"/>
      <c r="C86" s="132"/>
      <c r="D86" s="132"/>
      <c r="E86" s="132"/>
      <c r="F86" s="133"/>
      <c r="G86" s="149" t="s">
        <v>485</v>
      </c>
      <c r="H86" s="149"/>
      <c r="I86" s="149"/>
      <c r="J86" s="149"/>
      <c r="K86" s="149"/>
      <c r="L86" s="149"/>
      <c r="M86" s="149"/>
      <c r="N86" s="149"/>
      <c r="O86" s="149"/>
      <c r="P86" s="149"/>
      <c r="Q86" s="149"/>
      <c r="R86" s="149"/>
      <c r="S86" s="149"/>
      <c r="T86" s="149"/>
      <c r="U86" s="149"/>
      <c r="V86" s="149"/>
      <c r="W86" s="149"/>
      <c r="X86" s="149"/>
      <c r="Y86" s="151" t="s">
        <v>17</v>
      </c>
      <c r="Z86" s="152"/>
      <c r="AA86" s="153"/>
      <c r="AB86" s="154" t="s">
        <v>516</v>
      </c>
      <c r="AC86" s="155"/>
      <c r="AD86" s="156"/>
      <c r="AE86" s="192">
        <v>274</v>
      </c>
      <c r="AF86" s="187"/>
      <c r="AG86" s="187"/>
      <c r="AH86" s="187"/>
      <c r="AI86" s="188"/>
      <c r="AJ86" s="193">
        <v>283</v>
      </c>
      <c r="AK86" s="194"/>
      <c r="AL86" s="194"/>
      <c r="AM86" s="194"/>
      <c r="AN86" s="195"/>
      <c r="AO86" s="157">
        <v>200</v>
      </c>
      <c r="AP86" s="158"/>
      <c r="AQ86" s="158"/>
      <c r="AR86" s="158"/>
      <c r="AS86" s="158"/>
      <c r="AT86" s="93">
        <v>150</v>
      </c>
      <c r="AU86" s="94"/>
      <c r="AV86" s="94"/>
      <c r="AW86" s="94"/>
      <c r="AX86" s="96"/>
    </row>
    <row r="87" spans="1:60"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92" t="s">
        <v>518</v>
      </c>
      <c r="AF87" s="187"/>
      <c r="AG87" s="187"/>
      <c r="AH87" s="187"/>
      <c r="AI87" s="188"/>
      <c r="AJ87" s="193" t="s">
        <v>519</v>
      </c>
      <c r="AK87" s="194"/>
      <c r="AL87" s="194"/>
      <c r="AM87" s="194"/>
      <c r="AN87" s="195"/>
      <c r="AO87" s="162" t="s">
        <v>526</v>
      </c>
      <c r="AP87" s="163"/>
      <c r="AQ87" s="163"/>
      <c r="AR87" s="163"/>
      <c r="AS87" s="164"/>
      <c r="AT87" s="162" t="s">
        <v>527</v>
      </c>
      <c r="AU87" s="163"/>
      <c r="AV87" s="163"/>
      <c r="AW87" s="163"/>
      <c r="AX87" s="165"/>
    </row>
    <row r="88" spans="1:60" x14ac:dyDescent="0.15">
      <c r="A88" s="172" t="s">
        <v>17</v>
      </c>
      <c r="B88" s="173"/>
      <c r="C88" s="173"/>
      <c r="D88" s="173"/>
      <c r="E88" s="173"/>
      <c r="F88" s="174"/>
      <c r="G88" s="175" t="s">
        <v>18</v>
      </c>
      <c r="H88" s="121"/>
      <c r="I88" s="121"/>
      <c r="J88" s="121"/>
      <c r="K88" s="121"/>
      <c r="L88" s="121"/>
      <c r="M88" s="121"/>
      <c r="N88" s="121"/>
      <c r="O88" s="121"/>
      <c r="P88" s="121"/>
      <c r="Q88" s="121"/>
      <c r="R88" s="121"/>
      <c r="S88" s="121"/>
      <c r="T88" s="121"/>
      <c r="U88" s="121"/>
      <c r="V88" s="121"/>
      <c r="W88" s="121"/>
      <c r="X88" s="176"/>
      <c r="Y88" s="177"/>
      <c r="Z88" s="178"/>
      <c r="AA88" s="179"/>
      <c r="AB88" s="120" t="s">
        <v>12</v>
      </c>
      <c r="AC88" s="121"/>
      <c r="AD88" s="176"/>
      <c r="AE88" s="180" t="s">
        <v>69</v>
      </c>
      <c r="AF88" s="121"/>
      <c r="AG88" s="121"/>
      <c r="AH88" s="121"/>
      <c r="AI88" s="176"/>
      <c r="AJ88" s="180" t="s">
        <v>70</v>
      </c>
      <c r="AK88" s="121"/>
      <c r="AL88" s="121"/>
      <c r="AM88" s="121"/>
      <c r="AN88" s="176"/>
      <c r="AO88" s="180" t="s">
        <v>71</v>
      </c>
      <c r="AP88" s="121"/>
      <c r="AQ88" s="121"/>
      <c r="AR88" s="121"/>
      <c r="AS88" s="176"/>
      <c r="AT88" s="181" t="s">
        <v>75</v>
      </c>
      <c r="AU88" s="182"/>
      <c r="AV88" s="182"/>
      <c r="AW88" s="182"/>
      <c r="AX88" s="183"/>
    </row>
    <row r="89" spans="1:60" x14ac:dyDescent="0.15">
      <c r="A89" s="134"/>
      <c r="B89" s="132"/>
      <c r="C89" s="132"/>
      <c r="D89" s="132"/>
      <c r="E89" s="132"/>
      <c r="F89" s="133"/>
      <c r="G89" s="149" t="s">
        <v>487</v>
      </c>
      <c r="H89" s="149"/>
      <c r="I89" s="149"/>
      <c r="J89" s="149"/>
      <c r="K89" s="149"/>
      <c r="L89" s="149"/>
      <c r="M89" s="149"/>
      <c r="N89" s="149"/>
      <c r="O89" s="149"/>
      <c r="P89" s="149"/>
      <c r="Q89" s="149"/>
      <c r="R89" s="149"/>
      <c r="S89" s="149"/>
      <c r="T89" s="149"/>
      <c r="U89" s="149"/>
      <c r="V89" s="149"/>
      <c r="W89" s="149"/>
      <c r="X89" s="149"/>
      <c r="Y89" s="151" t="s">
        <v>17</v>
      </c>
      <c r="Z89" s="152"/>
      <c r="AA89" s="153"/>
      <c r="AB89" s="154" t="s">
        <v>515</v>
      </c>
      <c r="AC89" s="155"/>
      <c r="AD89" s="156"/>
      <c r="AE89" s="186">
        <v>14173</v>
      </c>
      <c r="AF89" s="187"/>
      <c r="AG89" s="187"/>
      <c r="AH89" s="187"/>
      <c r="AI89" s="188"/>
      <c r="AJ89" s="189">
        <v>9023</v>
      </c>
      <c r="AK89" s="190"/>
      <c r="AL89" s="190"/>
      <c r="AM89" s="190"/>
      <c r="AN89" s="191"/>
      <c r="AO89" s="157">
        <v>11278</v>
      </c>
      <c r="AP89" s="158"/>
      <c r="AQ89" s="158"/>
      <c r="AR89" s="158"/>
      <c r="AS89" s="158"/>
      <c r="AT89" s="93">
        <v>7519</v>
      </c>
      <c r="AU89" s="94"/>
      <c r="AV89" s="94"/>
      <c r="AW89" s="94"/>
      <c r="AX89" s="96"/>
    </row>
    <row r="90" spans="1:60"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92" t="s">
        <v>520</v>
      </c>
      <c r="AF90" s="187"/>
      <c r="AG90" s="187"/>
      <c r="AH90" s="187"/>
      <c r="AI90" s="188"/>
      <c r="AJ90" s="193" t="s">
        <v>521</v>
      </c>
      <c r="AK90" s="194"/>
      <c r="AL90" s="194"/>
      <c r="AM90" s="194"/>
      <c r="AN90" s="195"/>
      <c r="AO90" s="162" t="s">
        <v>528</v>
      </c>
      <c r="AP90" s="163"/>
      <c r="AQ90" s="163"/>
      <c r="AR90" s="163"/>
      <c r="AS90" s="164"/>
      <c r="AT90" s="162" t="s">
        <v>529</v>
      </c>
      <c r="AU90" s="163"/>
      <c r="AV90" s="163"/>
      <c r="AW90" s="163"/>
      <c r="AX90" s="165"/>
    </row>
    <row r="91" spans="1:60" x14ac:dyDescent="0.15">
      <c r="A91" s="172" t="s">
        <v>17</v>
      </c>
      <c r="B91" s="173"/>
      <c r="C91" s="173"/>
      <c r="D91" s="173"/>
      <c r="E91" s="173"/>
      <c r="F91" s="174"/>
      <c r="G91" s="175" t="s">
        <v>18</v>
      </c>
      <c r="H91" s="121"/>
      <c r="I91" s="121"/>
      <c r="J91" s="121"/>
      <c r="K91" s="121"/>
      <c r="L91" s="121"/>
      <c r="M91" s="121"/>
      <c r="N91" s="121"/>
      <c r="O91" s="121"/>
      <c r="P91" s="121"/>
      <c r="Q91" s="121"/>
      <c r="R91" s="121"/>
      <c r="S91" s="121"/>
      <c r="T91" s="121"/>
      <c r="U91" s="121"/>
      <c r="V91" s="121"/>
      <c r="W91" s="121"/>
      <c r="X91" s="176"/>
      <c r="Y91" s="177"/>
      <c r="Z91" s="178"/>
      <c r="AA91" s="179"/>
      <c r="AB91" s="120" t="s">
        <v>12</v>
      </c>
      <c r="AC91" s="121"/>
      <c r="AD91" s="176"/>
      <c r="AE91" s="180" t="s">
        <v>69</v>
      </c>
      <c r="AF91" s="121"/>
      <c r="AG91" s="121"/>
      <c r="AH91" s="121"/>
      <c r="AI91" s="176"/>
      <c r="AJ91" s="180" t="s">
        <v>70</v>
      </c>
      <c r="AK91" s="121"/>
      <c r="AL91" s="121"/>
      <c r="AM91" s="121"/>
      <c r="AN91" s="176"/>
      <c r="AO91" s="180" t="s">
        <v>71</v>
      </c>
      <c r="AP91" s="121"/>
      <c r="AQ91" s="121"/>
      <c r="AR91" s="121"/>
      <c r="AS91" s="176"/>
      <c r="AT91" s="181" t="s">
        <v>75</v>
      </c>
      <c r="AU91" s="182"/>
      <c r="AV91" s="182"/>
      <c r="AW91" s="182"/>
      <c r="AX91" s="183"/>
    </row>
    <row r="92" spans="1:60" x14ac:dyDescent="0.15">
      <c r="A92" s="134"/>
      <c r="B92" s="132"/>
      <c r="C92" s="132"/>
      <c r="D92" s="132"/>
      <c r="E92" s="132"/>
      <c r="F92" s="133"/>
      <c r="G92" s="149" t="s">
        <v>497</v>
      </c>
      <c r="H92" s="149"/>
      <c r="I92" s="149"/>
      <c r="J92" s="149"/>
      <c r="K92" s="149"/>
      <c r="L92" s="149"/>
      <c r="M92" s="149"/>
      <c r="N92" s="149"/>
      <c r="O92" s="149"/>
      <c r="P92" s="149"/>
      <c r="Q92" s="149"/>
      <c r="R92" s="149"/>
      <c r="S92" s="149"/>
      <c r="T92" s="149"/>
      <c r="U92" s="149"/>
      <c r="V92" s="149"/>
      <c r="W92" s="149"/>
      <c r="X92" s="184"/>
      <c r="Y92" s="151" t="s">
        <v>17</v>
      </c>
      <c r="Z92" s="152"/>
      <c r="AA92" s="153"/>
      <c r="AB92" s="154" t="s">
        <v>517</v>
      </c>
      <c r="AC92" s="155"/>
      <c r="AD92" s="156"/>
      <c r="AE92" s="157" t="s">
        <v>511</v>
      </c>
      <c r="AF92" s="158"/>
      <c r="AG92" s="158"/>
      <c r="AH92" s="158"/>
      <c r="AI92" s="158"/>
      <c r="AJ92" s="157" t="s">
        <v>511</v>
      </c>
      <c r="AK92" s="158"/>
      <c r="AL92" s="158"/>
      <c r="AM92" s="158"/>
      <c r="AN92" s="158"/>
      <c r="AO92" s="157">
        <v>1.3</v>
      </c>
      <c r="AP92" s="158"/>
      <c r="AQ92" s="158"/>
      <c r="AR92" s="158"/>
      <c r="AS92" s="158"/>
      <c r="AT92" s="93">
        <v>1.4</v>
      </c>
      <c r="AU92" s="94"/>
      <c r="AV92" s="94"/>
      <c r="AW92" s="94"/>
      <c r="AX92" s="96"/>
    </row>
    <row r="93" spans="1:60"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t="s">
        <v>511</v>
      </c>
      <c r="AF93" s="163"/>
      <c r="AG93" s="163"/>
      <c r="AH93" s="163"/>
      <c r="AI93" s="164"/>
      <c r="AJ93" s="162" t="s">
        <v>511</v>
      </c>
      <c r="AK93" s="163"/>
      <c r="AL93" s="163"/>
      <c r="AM93" s="163"/>
      <c r="AN93" s="164"/>
      <c r="AO93" s="162" t="s">
        <v>530</v>
      </c>
      <c r="AP93" s="163"/>
      <c r="AQ93" s="163"/>
      <c r="AR93" s="163"/>
      <c r="AS93" s="164"/>
      <c r="AT93" s="162" t="s">
        <v>531</v>
      </c>
      <c r="AU93" s="163"/>
      <c r="AV93" s="163"/>
      <c r="AW93" s="163"/>
      <c r="AX93" s="165"/>
    </row>
    <row r="94" spans="1:60"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x14ac:dyDescent="0.15">
      <c r="A95" s="134"/>
      <c r="B95" s="132"/>
      <c r="C95" s="132"/>
      <c r="D95" s="132"/>
      <c r="E95" s="132"/>
      <c r="F95" s="133"/>
      <c r="G95" s="149" t="s">
        <v>488</v>
      </c>
      <c r="H95" s="149"/>
      <c r="I95" s="149"/>
      <c r="J95" s="149"/>
      <c r="K95" s="149"/>
      <c r="L95" s="149"/>
      <c r="M95" s="149"/>
      <c r="N95" s="149"/>
      <c r="O95" s="149"/>
      <c r="P95" s="149"/>
      <c r="Q95" s="149"/>
      <c r="R95" s="149"/>
      <c r="S95" s="149"/>
      <c r="T95" s="149"/>
      <c r="U95" s="149"/>
      <c r="V95" s="149"/>
      <c r="W95" s="149"/>
      <c r="X95" s="149"/>
      <c r="Y95" s="151" t="s">
        <v>17</v>
      </c>
      <c r="Z95" s="152"/>
      <c r="AA95" s="153"/>
      <c r="AB95" s="154" t="s">
        <v>517</v>
      </c>
      <c r="AC95" s="155"/>
      <c r="AD95" s="156"/>
      <c r="AE95" s="157" t="s">
        <v>511</v>
      </c>
      <c r="AF95" s="158"/>
      <c r="AG95" s="158"/>
      <c r="AH95" s="158"/>
      <c r="AI95" s="158"/>
      <c r="AJ95" s="157" t="s">
        <v>511</v>
      </c>
      <c r="AK95" s="158"/>
      <c r="AL95" s="158"/>
      <c r="AM95" s="158"/>
      <c r="AN95" s="158"/>
      <c r="AO95" s="157">
        <v>0.1</v>
      </c>
      <c r="AP95" s="158"/>
      <c r="AQ95" s="158"/>
      <c r="AR95" s="158"/>
      <c r="AS95" s="158"/>
      <c r="AT95" s="93">
        <v>0.2</v>
      </c>
      <c r="AU95" s="94"/>
      <c r="AV95" s="94"/>
      <c r="AW95" s="94"/>
      <c r="AX95" s="96"/>
    </row>
    <row r="96" spans="1:60"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t="s">
        <v>511</v>
      </c>
      <c r="AF96" s="163"/>
      <c r="AG96" s="163"/>
      <c r="AH96" s="163"/>
      <c r="AI96" s="164"/>
      <c r="AJ96" s="162" t="s">
        <v>511</v>
      </c>
      <c r="AK96" s="163"/>
      <c r="AL96" s="163"/>
      <c r="AM96" s="163"/>
      <c r="AN96" s="164"/>
      <c r="AO96" s="162" t="s">
        <v>532</v>
      </c>
      <c r="AP96" s="163"/>
      <c r="AQ96" s="163"/>
      <c r="AR96" s="163"/>
      <c r="AS96" s="164"/>
      <c r="AT96" s="162" t="s">
        <v>533</v>
      </c>
      <c r="AU96" s="163"/>
      <c r="AV96" s="163"/>
      <c r="AW96" s="163"/>
      <c r="AX96" s="165"/>
    </row>
    <row r="97" spans="1:50" x14ac:dyDescent="0.15">
      <c r="A97" s="389" t="s">
        <v>77</v>
      </c>
      <c r="B97" s="390"/>
      <c r="C97" s="362" t="s">
        <v>19</v>
      </c>
      <c r="D97" s="363"/>
      <c r="E97" s="363"/>
      <c r="F97" s="363"/>
      <c r="G97" s="363"/>
      <c r="H97" s="363"/>
      <c r="I97" s="363"/>
      <c r="J97" s="363"/>
      <c r="K97" s="364"/>
      <c r="L97" s="423" t="s">
        <v>76</v>
      </c>
      <c r="M97" s="423"/>
      <c r="N97" s="423"/>
      <c r="O97" s="423"/>
      <c r="P97" s="423"/>
      <c r="Q97" s="423"/>
      <c r="R97" s="424" t="s">
        <v>73</v>
      </c>
      <c r="S97" s="425"/>
      <c r="T97" s="425"/>
      <c r="U97" s="425"/>
      <c r="V97" s="425"/>
      <c r="W97" s="425"/>
      <c r="X97" s="426"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7"/>
    </row>
    <row r="98" spans="1:50" ht="20.25" customHeight="1" x14ac:dyDescent="0.15">
      <c r="A98" s="391"/>
      <c r="B98" s="392"/>
      <c r="C98" s="428" t="s">
        <v>501</v>
      </c>
      <c r="D98" s="429"/>
      <c r="E98" s="429"/>
      <c r="F98" s="429"/>
      <c r="G98" s="429"/>
      <c r="H98" s="429"/>
      <c r="I98" s="429"/>
      <c r="J98" s="429"/>
      <c r="K98" s="430"/>
      <c r="L98" s="71">
        <v>2.1030000000000002</v>
      </c>
      <c r="M98" s="72"/>
      <c r="N98" s="72"/>
      <c r="O98" s="72"/>
      <c r="P98" s="72"/>
      <c r="Q98" s="73"/>
      <c r="R98" s="71">
        <v>1.8</v>
      </c>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0.25" customHeight="1" x14ac:dyDescent="0.15">
      <c r="A99" s="391"/>
      <c r="B99" s="392"/>
      <c r="C99" s="166" t="s">
        <v>502</v>
      </c>
      <c r="D99" s="167"/>
      <c r="E99" s="167"/>
      <c r="F99" s="167"/>
      <c r="G99" s="167"/>
      <c r="H99" s="167"/>
      <c r="I99" s="167"/>
      <c r="J99" s="167"/>
      <c r="K99" s="168"/>
      <c r="L99" s="71">
        <v>1.92</v>
      </c>
      <c r="M99" s="72"/>
      <c r="N99" s="72"/>
      <c r="O99" s="72"/>
      <c r="P99" s="72"/>
      <c r="Q99" s="73"/>
      <c r="R99" s="71">
        <v>2.1</v>
      </c>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0.25" customHeight="1" x14ac:dyDescent="0.15">
      <c r="A100" s="391"/>
      <c r="B100" s="392"/>
      <c r="C100" s="166" t="s">
        <v>503</v>
      </c>
      <c r="D100" s="167"/>
      <c r="E100" s="167"/>
      <c r="F100" s="167"/>
      <c r="G100" s="167"/>
      <c r="H100" s="167"/>
      <c r="I100" s="167"/>
      <c r="J100" s="167"/>
      <c r="K100" s="168"/>
      <c r="L100" s="71">
        <v>2.8889999999999998</v>
      </c>
      <c r="M100" s="72"/>
      <c r="N100" s="72"/>
      <c r="O100" s="72"/>
      <c r="P100" s="72"/>
      <c r="Q100" s="73"/>
      <c r="R100" s="71">
        <v>2.4</v>
      </c>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0.25" customHeight="1" x14ac:dyDescent="0.15">
      <c r="A101" s="391"/>
      <c r="B101" s="392"/>
      <c r="C101" s="166" t="s">
        <v>504</v>
      </c>
      <c r="D101" s="167"/>
      <c r="E101" s="167"/>
      <c r="F101" s="167"/>
      <c r="G101" s="167"/>
      <c r="H101" s="167"/>
      <c r="I101" s="167"/>
      <c r="J101" s="167"/>
      <c r="K101" s="168"/>
      <c r="L101" s="71">
        <v>13.164</v>
      </c>
      <c r="M101" s="72"/>
      <c r="N101" s="72"/>
      <c r="O101" s="72"/>
      <c r="P101" s="72"/>
      <c r="Q101" s="73"/>
      <c r="R101" s="71">
        <v>12.5</v>
      </c>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8.5" customHeight="1" x14ac:dyDescent="0.15">
      <c r="A102" s="391"/>
      <c r="B102" s="392"/>
      <c r="C102" s="166" t="s">
        <v>505</v>
      </c>
      <c r="D102" s="167"/>
      <c r="E102" s="167"/>
      <c r="F102" s="167"/>
      <c r="G102" s="167"/>
      <c r="H102" s="167"/>
      <c r="I102" s="167"/>
      <c r="J102" s="167"/>
      <c r="K102" s="168"/>
      <c r="L102" s="71">
        <v>39.045999999999999</v>
      </c>
      <c r="M102" s="72"/>
      <c r="N102" s="72"/>
      <c r="O102" s="72"/>
      <c r="P102" s="72"/>
      <c r="Q102" s="73"/>
      <c r="R102" s="71">
        <v>564.9</v>
      </c>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43.5" customHeight="1" x14ac:dyDescent="0.15">
      <c r="A103" s="391"/>
      <c r="B103" s="392"/>
      <c r="C103" s="395" t="s">
        <v>583</v>
      </c>
      <c r="D103" s="396"/>
      <c r="E103" s="396"/>
      <c r="F103" s="396"/>
      <c r="G103" s="396"/>
      <c r="H103" s="396"/>
      <c r="I103" s="396"/>
      <c r="J103" s="396"/>
      <c r="K103" s="397"/>
      <c r="L103" s="71">
        <v>0</v>
      </c>
      <c r="M103" s="72"/>
      <c r="N103" s="72"/>
      <c r="O103" s="72"/>
      <c r="P103" s="72"/>
      <c r="Q103" s="73"/>
      <c r="R103" s="71">
        <f>44.1+23.3</f>
        <v>67.400000000000006</v>
      </c>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47.25" customHeight="1" thickBot="1" x14ac:dyDescent="0.2">
      <c r="A104" s="393"/>
      <c r="B104" s="394"/>
      <c r="C104" s="383" t="s">
        <v>22</v>
      </c>
      <c r="D104" s="384"/>
      <c r="E104" s="384"/>
      <c r="F104" s="384"/>
      <c r="G104" s="384"/>
      <c r="H104" s="384"/>
      <c r="I104" s="384"/>
      <c r="J104" s="384"/>
      <c r="K104" s="385"/>
      <c r="L104" s="386">
        <f>SUM(L98:Q103)</f>
        <v>59.122</v>
      </c>
      <c r="M104" s="387"/>
      <c r="N104" s="387"/>
      <c r="O104" s="387"/>
      <c r="P104" s="387"/>
      <c r="Q104" s="388"/>
      <c r="R104" s="386">
        <f>SUM(R98:W103)</f>
        <v>651.09999999999991</v>
      </c>
      <c r="S104" s="387"/>
      <c r="T104" s="387"/>
      <c r="U104" s="387"/>
      <c r="V104" s="387"/>
      <c r="W104" s="388"/>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20.25" customHeight="1" x14ac:dyDescent="0.15">
      <c r="A108" s="322" t="s">
        <v>311</v>
      </c>
      <c r="B108" s="323"/>
      <c r="C108" s="547" t="s">
        <v>312</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4" t="s">
        <v>475</v>
      </c>
      <c r="AE108" s="615"/>
      <c r="AF108" s="615"/>
      <c r="AG108" s="611" t="s">
        <v>534</v>
      </c>
      <c r="AH108" s="612"/>
      <c r="AI108" s="612"/>
      <c r="AJ108" s="612"/>
      <c r="AK108" s="612"/>
      <c r="AL108" s="612"/>
      <c r="AM108" s="612"/>
      <c r="AN108" s="612"/>
      <c r="AO108" s="612"/>
      <c r="AP108" s="612"/>
      <c r="AQ108" s="612"/>
      <c r="AR108" s="612"/>
      <c r="AS108" s="612"/>
      <c r="AT108" s="612"/>
      <c r="AU108" s="612"/>
      <c r="AV108" s="612"/>
      <c r="AW108" s="612"/>
      <c r="AX108" s="613"/>
    </row>
    <row r="109" spans="1:50" ht="20.25" customHeight="1" x14ac:dyDescent="0.15">
      <c r="A109" s="324"/>
      <c r="B109" s="325"/>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475</v>
      </c>
      <c r="AE109" s="457"/>
      <c r="AF109" s="457"/>
      <c r="AG109" s="319" t="s">
        <v>535</v>
      </c>
      <c r="AH109" s="320"/>
      <c r="AI109" s="320"/>
      <c r="AJ109" s="320"/>
      <c r="AK109" s="320"/>
      <c r="AL109" s="320"/>
      <c r="AM109" s="320"/>
      <c r="AN109" s="320"/>
      <c r="AO109" s="320"/>
      <c r="AP109" s="320"/>
      <c r="AQ109" s="320"/>
      <c r="AR109" s="320"/>
      <c r="AS109" s="320"/>
      <c r="AT109" s="320"/>
      <c r="AU109" s="320"/>
      <c r="AV109" s="320"/>
      <c r="AW109" s="320"/>
      <c r="AX109" s="321"/>
    </row>
    <row r="110" spans="1:50" ht="20.25" customHeight="1" x14ac:dyDescent="0.15">
      <c r="A110" s="326"/>
      <c r="B110" s="327"/>
      <c r="C110" s="441" t="s">
        <v>313</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595" t="s">
        <v>475</v>
      </c>
      <c r="AE110" s="596"/>
      <c r="AF110" s="596"/>
      <c r="AG110" s="545" t="s">
        <v>535</v>
      </c>
      <c r="AH110" s="212"/>
      <c r="AI110" s="212"/>
      <c r="AJ110" s="212"/>
      <c r="AK110" s="212"/>
      <c r="AL110" s="212"/>
      <c r="AM110" s="212"/>
      <c r="AN110" s="212"/>
      <c r="AO110" s="212"/>
      <c r="AP110" s="212"/>
      <c r="AQ110" s="212"/>
      <c r="AR110" s="212"/>
      <c r="AS110" s="212"/>
      <c r="AT110" s="212"/>
      <c r="AU110" s="212"/>
      <c r="AV110" s="212"/>
      <c r="AW110" s="212"/>
      <c r="AX110" s="546"/>
    </row>
    <row r="111" spans="1:50" ht="34.5" customHeight="1" x14ac:dyDescent="0.15">
      <c r="A111" s="564" t="s">
        <v>46</v>
      </c>
      <c r="B111" s="597"/>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475</v>
      </c>
      <c r="AE111" s="453"/>
      <c r="AF111" s="453"/>
      <c r="AG111" s="316" t="s">
        <v>536</v>
      </c>
      <c r="AH111" s="317"/>
      <c r="AI111" s="317"/>
      <c r="AJ111" s="317"/>
      <c r="AK111" s="317"/>
      <c r="AL111" s="317"/>
      <c r="AM111" s="317"/>
      <c r="AN111" s="317"/>
      <c r="AO111" s="317"/>
      <c r="AP111" s="317"/>
      <c r="AQ111" s="317"/>
      <c r="AR111" s="317"/>
      <c r="AS111" s="317"/>
      <c r="AT111" s="317"/>
      <c r="AU111" s="317"/>
      <c r="AV111" s="317"/>
      <c r="AW111" s="317"/>
      <c r="AX111" s="318"/>
    </row>
    <row r="112" spans="1:50" ht="37.5" customHeight="1" x14ac:dyDescent="0.15">
      <c r="A112" s="598"/>
      <c r="B112" s="599"/>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475</v>
      </c>
      <c r="AE112" s="457"/>
      <c r="AF112" s="457"/>
      <c r="AG112" s="319" t="s">
        <v>574</v>
      </c>
      <c r="AH112" s="320"/>
      <c r="AI112" s="320"/>
      <c r="AJ112" s="320"/>
      <c r="AK112" s="320"/>
      <c r="AL112" s="320"/>
      <c r="AM112" s="320"/>
      <c r="AN112" s="320"/>
      <c r="AO112" s="320"/>
      <c r="AP112" s="320"/>
      <c r="AQ112" s="320"/>
      <c r="AR112" s="320"/>
      <c r="AS112" s="320"/>
      <c r="AT112" s="320"/>
      <c r="AU112" s="320"/>
      <c r="AV112" s="320"/>
      <c r="AW112" s="320"/>
      <c r="AX112" s="321"/>
    </row>
    <row r="113" spans="1:64" ht="41.25" customHeight="1" x14ac:dyDescent="0.15">
      <c r="A113" s="598"/>
      <c r="B113" s="599"/>
      <c r="C113" s="520" t="s">
        <v>314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475</v>
      </c>
      <c r="AE113" s="457"/>
      <c r="AF113" s="457"/>
      <c r="AG113" s="319" t="s">
        <v>537</v>
      </c>
      <c r="AH113" s="320"/>
      <c r="AI113" s="320"/>
      <c r="AJ113" s="320"/>
      <c r="AK113" s="320"/>
      <c r="AL113" s="320"/>
      <c r="AM113" s="320"/>
      <c r="AN113" s="320"/>
      <c r="AO113" s="320"/>
      <c r="AP113" s="320"/>
      <c r="AQ113" s="320"/>
      <c r="AR113" s="320"/>
      <c r="AS113" s="320"/>
      <c r="AT113" s="320"/>
      <c r="AU113" s="320"/>
      <c r="AV113" s="320"/>
      <c r="AW113" s="320"/>
      <c r="AX113" s="321"/>
    </row>
    <row r="114" spans="1:64" ht="42" customHeight="1" x14ac:dyDescent="0.15">
      <c r="A114" s="598"/>
      <c r="B114" s="599"/>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475</v>
      </c>
      <c r="AE114" s="457"/>
      <c r="AF114" s="457"/>
      <c r="AG114" s="319" t="s">
        <v>538</v>
      </c>
      <c r="AH114" s="320"/>
      <c r="AI114" s="320"/>
      <c r="AJ114" s="320"/>
      <c r="AK114" s="320"/>
      <c r="AL114" s="320"/>
      <c r="AM114" s="320"/>
      <c r="AN114" s="320"/>
      <c r="AO114" s="320"/>
      <c r="AP114" s="320"/>
      <c r="AQ114" s="320"/>
      <c r="AR114" s="320"/>
      <c r="AS114" s="320"/>
      <c r="AT114" s="320"/>
      <c r="AU114" s="320"/>
      <c r="AV114" s="320"/>
      <c r="AW114" s="320"/>
      <c r="AX114" s="321"/>
    </row>
    <row r="115" spans="1:64" ht="29.25" customHeight="1" x14ac:dyDescent="0.15">
      <c r="A115" s="598"/>
      <c r="B115" s="599"/>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6"/>
      <c r="AD115" s="456" t="s">
        <v>475</v>
      </c>
      <c r="AE115" s="457"/>
      <c r="AF115" s="457"/>
      <c r="AG115" s="319" t="s">
        <v>540</v>
      </c>
      <c r="AH115" s="320"/>
      <c r="AI115" s="320"/>
      <c r="AJ115" s="320"/>
      <c r="AK115" s="320"/>
      <c r="AL115" s="320"/>
      <c r="AM115" s="320"/>
      <c r="AN115" s="320"/>
      <c r="AO115" s="320"/>
      <c r="AP115" s="320"/>
      <c r="AQ115" s="320"/>
      <c r="AR115" s="320"/>
      <c r="AS115" s="320"/>
      <c r="AT115" s="320"/>
      <c r="AU115" s="320"/>
      <c r="AV115" s="320"/>
      <c r="AW115" s="320"/>
      <c r="AX115" s="321"/>
    </row>
    <row r="116" spans="1:64" ht="35.25" customHeight="1" x14ac:dyDescent="0.15">
      <c r="A116" s="598"/>
      <c r="B116" s="599"/>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6"/>
      <c r="AD116" s="643" t="s">
        <v>475</v>
      </c>
      <c r="AE116" s="644"/>
      <c r="AF116" s="644"/>
      <c r="AG116" s="379" t="s">
        <v>539</v>
      </c>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541</v>
      </c>
      <c r="AE117" s="596"/>
      <c r="AF117" s="605"/>
      <c r="AG117" s="609"/>
      <c r="AH117" s="450"/>
      <c r="AI117" s="450"/>
      <c r="AJ117" s="450"/>
      <c r="AK117" s="450"/>
      <c r="AL117" s="450"/>
      <c r="AM117" s="450"/>
      <c r="AN117" s="450"/>
      <c r="AO117" s="450"/>
      <c r="AP117" s="450"/>
      <c r="AQ117" s="450"/>
      <c r="AR117" s="450"/>
      <c r="AS117" s="450"/>
      <c r="AT117" s="450"/>
      <c r="AU117" s="450"/>
      <c r="AV117" s="450"/>
      <c r="AW117" s="450"/>
      <c r="AX117" s="610"/>
      <c r="BG117" s="10"/>
      <c r="BH117" s="10"/>
      <c r="BI117" s="10"/>
      <c r="BJ117" s="10"/>
    </row>
    <row r="118" spans="1:64" ht="58.5" customHeight="1" x14ac:dyDescent="0.15">
      <c r="A118" s="564"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52" t="s">
        <v>475</v>
      </c>
      <c r="AE118" s="453"/>
      <c r="AF118" s="648"/>
      <c r="AG118" s="316" t="s">
        <v>572</v>
      </c>
      <c r="AH118" s="317"/>
      <c r="AI118" s="317"/>
      <c r="AJ118" s="317"/>
      <c r="AK118" s="317"/>
      <c r="AL118" s="317"/>
      <c r="AM118" s="317"/>
      <c r="AN118" s="317"/>
      <c r="AO118" s="317"/>
      <c r="AP118" s="317"/>
      <c r="AQ118" s="317"/>
      <c r="AR118" s="317"/>
      <c r="AS118" s="317"/>
      <c r="AT118" s="317"/>
      <c r="AU118" s="317"/>
      <c r="AV118" s="317"/>
      <c r="AW118" s="317"/>
      <c r="AX118" s="318"/>
    </row>
    <row r="119" spans="1:64" ht="39.75"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475</v>
      </c>
      <c r="AE119" s="617"/>
      <c r="AF119" s="617"/>
      <c r="AG119" s="319" t="s">
        <v>542</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598"/>
      <c r="B120" s="599"/>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475</v>
      </c>
      <c r="AE120" s="457"/>
      <c r="AF120" s="457"/>
      <c r="AG120" s="319" t="s">
        <v>573</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00"/>
      <c r="B121" s="601"/>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541</v>
      </c>
      <c r="AE121" s="457"/>
      <c r="AF121" s="457"/>
      <c r="AG121" s="591"/>
      <c r="AH121" s="212"/>
      <c r="AI121" s="212"/>
      <c r="AJ121" s="212"/>
      <c r="AK121" s="212"/>
      <c r="AL121" s="212"/>
      <c r="AM121" s="212"/>
      <c r="AN121" s="212"/>
      <c r="AO121" s="212"/>
      <c r="AP121" s="212"/>
      <c r="AQ121" s="212"/>
      <c r="AR121" s="212"/>
      <c r="AS121" s="212"/>
      <c r="AT121" s="212"/>
      <c r="AU121" s="212"/>
      <c r="AV121" s="212"/>
      <c r="AW121" s="212"/>
      <c r="AX121" s="546"/>
    </row>
    <row r="122" spans="1:64" ht="33.6" customHeight="1" x14ac:dyDescent="0.15">
      <c r="A122" s="633" t="s">
        <v>80</v>
      </c>
      <c r="B122" s="634"/>
      <c r="C122" s="454" t="s">
        <v>315</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t="s">
        <v>541</v>
      </c>
      <c r="AE122" s="453"/>
      <c r="AF122" s="453"/>
      <c r="AG122" s="587"/>
      <c r="AH122" s="210"/>
      <c r="AI122" s="210"/>
      <c r="AJ122" s="210"/>
      <c r="AK122" s="210"/>
      <c r="AL122" s="210"/>
      <c r="AM122" s="210"/>
      <c r="AN122" s="210"/>
      <c r="AO122" s="210"/>
      <c r="AP122" s="210"/>
      <c r="AQ122" s="210"/>
      <c r="AR122" s="210"/>
      <c r="AS122" s="210"/>
      <c r="AT122" s="210"/>
      <c r="AU122" s="210"/>
      <c r="AV122" s="210"/>
      <c r="AW122" s="210"/>
      <c r="AX122" s="588"/>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90"/>
      <c r="AI123" s="290"/>
      <c r="AJ123" s="290"/>
      <c r="AK123" s="290"/>
      <c r="AL123" s="290"/>
      <c r="AM123" s="290"/>
      <c r="AN123" s="290"/>
      <c r="AO123" s="290"/>
      <c r="AP123" s="290"/>
      <c r="AQ123" s="290"/>
      <c r="AR123" s="290"/>
      <c r="AS123" s="290"/>
      <c r="AT123" s="290"/>
      <c r="AU123" s="290"/>
      <c r="AV123" s="290"/>
      <c r="AW123" s="290"/>
      <c r="AX123" s="590"/>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20"/>
      <c r="V124" s="320"/>
      <c r="W124" s="320"/>
      <c r="X124" s="320"/>
      <c r="Y124" s="320"/>
      <c r="Z124" s="320"/>
      <c r="AA124" s="320"/>
      <c r="AB124" s="320"/>
      <c r="AC124" s="320"/>
      <c r="AD124" s="320"/>
      <c r="AE124" s="320"/>
      <c r="AF124" s="642"/>
      <c r="AG124" s="589"/>
      <c r="AH124" s="290"/>
      <c r="AI124" s="290"/>
      <c r="AJ124" s="290"/>
      <c r="AK124" s="290"/>
      <c r="AL124" s="290"/>
      <c r="AM124" s="290"/>
      <c r="AN124" s="290"/>
      <c r="AO124" s="290"/>
      <c r="AP124" s="290"/>
      <c r="AQ124" s="290"/>
      <c r="AR124" s="290"/>
      <c r="AS124" s="290"/>
      <c r="AT124" s="290"/>
      <c r="AU124" s="290"/>
      <c r="AV124" s="290"/>
      <c r="AW124" s="290"/>
      <c r="AX124" s="590"/>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9"/>
      <c r="U125" s="450"/>
      <c r="V125" s="450"/>
      <c r="W125" s="450"/>
      <c r="X125" s="450"/>
      <c r="Y125" s="450"/>
      <c r="Z125" s="450"/>
      <c r="AA125" s="450"/>
      <c r="AB125" s="450"/>
      <c r="AC125" s="450"/>
      <c r="AD125" s="450"/>
      <c r="AE125" s="450"/>
      <c r="AF125" s="451"/>
      <c r="AG125" s="591"/>
      <c r="AH125" s="212"/>
      <c r="AI125" s="212"/>
      <c r="AJ125" s="212"/>
      <c r="AK125" s="212"/>
      <c r="AL125" s="212"/>
      <c r="AM125" s="212"/>
      <c r="AN125" s="212"/>
      <c r="AO125" s="212"/>
      <c r="AP125" s="212"/>
      <c r="AQ125" s="212"/>
      <c r="AR125" s="212"/>
      <c r="AS125" s="212"/>
      <c r="AT125" s="212"/>
      <c r="AU125" s="212"/>
      <c r="AV125" s="212"/>
      <c r="AW125" s="212"/>
      <c r="AX125" s="546"/>
    </row>
    <row r="126" spans="1:64" ht="97.5" customHeight="1" x14ac:dyDescent="0.15">
      <c r="A126" s="564" t="s">
        <v>58</v>
      </c>
      <c r="B126" s="565"/>
      <c r="C126" s="407" t="s">
        <v>64</v>
      </c>
      <c r="D126" s="583"/>
      <c r="E126" s="583"/>
      <c r="F126" s="584"/>
      <c r="G126" s="558" t="s">
        <v>575</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74" t="s">
        <v>68</v>
      </c>
      <c r="D127" s="375"/>
      <c r="E127" s="375"/>
      <c r="F127" s="376"/>
      <c r="G127" s="377" t="s">
        <v>576</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x14ac:dyDescent="0.2">
      <c r="A129" s="582" t="s">
        <v>591</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thickBot="1" x14ac:dyDescent="0.2">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120" customHeight="1" thickBot="1" x14ac:dyDescent="0.2">
      <c r="A131" s="561" t="s">
        <v>306</v>
      </c>
      <c r="B131" s="562"/>
      <c r="C131" s="562"/>
      <c r="D131" s="562"/>
      <c r="E131" s="563"/>
      <c r="F131" s="723" t="s">
        <v>588</v>
      </c>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9.95" customHeight="1" thickBot="1" x14ac:dyDescent="0.2">
      <c r="A133" s="446" t="s">
        <v>589</v>
      </c>
      <c r="B133" s="447"/>
      <c r="C133" s="447"/>
      <c r="D133" s="447"/>
      <c r="E133" s="448"/>
      <c r="F133" s="726" t="s">
        <v>590</v>
      </c>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99.95" customHeight="1" thickBot="1" x14ac:dyDescent="0.2">
      <c r="A135" s="618" t="s">
        <v>523</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9" t="s">
        <v>224</v>
      </c>
      <c r="B137" s="420"/>
      <c r="C137" s="420"/>
      <c r="D137" s="420"/>
      <c r="E137" s="420"/>
      <c r="F137" s="420"/>
      <c r="G137" s="433">
        <v>120</v>
      </c>
      <c r="H137" s="434"/>
      <c r="I137" s="434"/>
      <c r="J137" s="434"/>
      <c r="K137" s="434"/>
      <c r="L137" s="434"/>
      <c r="M137" s="434"/>
      <c r="N137" s="434"/>
      <c r="O137" s="434"/>
      <c r="P137" s="435"/>
      <c r="Q137" s="420" t="s">
        <v>225</v>
      </c>
      <c r="R137" s="420"/>
      <c r="S137" s="420"/>
      <c r="T137" s="420"/>
      <c r="U137" s="420"/>
      <c r="V137" s="420"/>
      <c r="W137" s="433">
        <v>103</v>
      </c>
      <c r="X137" s="434"/>
      <c r="Y137" s="434"/>
      <c r="Z137" s="434"/>
      <c r="AA137" s="434"/>
      <c r="AB137" s="434"/>
      <c r="AC137" s="434"/>
      <c r="AD137" s="434"/>
      <c r="AE137" s="434"/>
      <c r="AF137" s="435"/>
      <c r="AG137" s="420" t="s">
        <v>226</v>
      </c>
      <c r="AH137" s="420"/>
      <c r="AI137" s="420"/>
      <c r="AJ137" s="420"/>
      <c r="AK137" s="420"/>
      <c r="AL137" s="420"/>
      <c r="AM137" s="416">
        <v>108</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v>90</v>
      </c>
      <c r="H138" s="437"/>
      <c r="I138" s="437"/>
      <c r="J138" s="437"/>
      <c r="K138" s="437"/>
      <c r="L138" s="437"/>
      <c r="M138" s="437"/>
      <c r="N138" s="437"/>
      <c r="O138" s="437"/>
      <c r="P138" s="438"/>
      <c r="Q138" s="422" t="s">
        <v>228</v>
      </c>
      <c r="R138" s="422"/>
      <c r="S138" s="422"/>
      <c r="T138" s="422"/>
      <c r="U138" s="422"/>
      <c r="V138" s="422"/>
      <c r="W138" s="436">
        <v>93</v>
      </c>
      <c r="X138" s="437"/>
      <c r="Y138" s="437"/>
      <c r="Z138" s="437"/>
      <c r="AA138" s="437"/>
      <c r="AB138" s="437"/>
      <c r="AC138" s="437"/>
      <c r="AD138" s="437"/>
      <c r="AE138" s="437"/>
      <c r="AF138" s="438"/>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0" t="s">
        <v>34</v>
      </c>
      <c r="B178" s="551"/>
      <c r="C178" s="551"/>
      <c r="D178" s="551"/>
      <c r="E178" s="551"/>
      <c r="F178" s="552"/>
      <c r="G178" s="403" t="s">
        <v>544</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459</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3.25" customHeight="1" x14ac:dyDescent="0.15">
      <c r="A179" s="131"/>
      <c r="B179" s="553"/>
      <c r="C179" s="553"/>
      <c r="D179" s="553"/>
      <c r="E179" s="553"/>
      <c r="F179" s="554"/>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3.25" customHeight="1" x14ac:dyDescent="0.15">
      <c r="A180" s="131"/>
      <c r="B180" s="553"/>
      <c r="C180" s="553"/>
      <c r="D180" s="553"/>
      <c r="E180" s="553"/>
      <c r="F180" s="554"/>
      <c r="G180" s="97" t="s">
        <v>579</v>
      </c>
      <c r="H180" s="98"/>
      <c r="I180" s="98"/>
      <c r="J180" s="98"/>
      <c r="K180" s="99"/>
      <c r="L180" s="100" t="s">
        <v>577</v>
      </c>
      <c r="M180" s="101"/>
      <c r="N180" s="101"/>
      <c r="O180" s="101"/>
      <c r="P180" s="101"/>
      <c r="Q180" s="101"/>
      <c r="R180" s="101"/>
      <c r="S180" s="101"/>
      <c r="T180" s="101"/>
      <c r="U180" s="101"/>
      <c r="V180" s="101"/>
      <c r="W180" s="101"/>
      <c r="X180" s="102"/>
      <c r="Y180" s="103">
        <v>0.7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5"/>
    </row>
    <row r="181" spans="1:50" ht="23.25" customHeight="1" x14ac:dyDescent="0.15">
      <c r="A181" s="131"/>
      <c r="B181" s="553"/>
      <c r="C181" s="553"/>
      <c r="D181" s="553"/>
      <c r="E181" s="553"/>
      <c r="F181" s="554"/>
      <c r="G181" s="74" t="s">
        <v>547</v>
      </c>
      <c r="H181" s="75"/>
      <c r="I181" s="75"/>
      <c r="J181" s="75"/>
      <c r="K181" s="76"/>
      <c r="L181" s="77" t="s">
        <v>578</v>
      </c>
      <c r="M181" s="78"/>
      <c r="N181" s="78"/>
      <c r="O181" s="78"/>
      <c r="P181" s="78"/>
      <c r="Q181" s="78"/>
      <c r="R181" s="78"/>
      <c r="S181" s="78"/>
      <c r="T181" s="78"/>
      <c r="U181" s="78"/>
      <c r="V181" s="78"/>
      <c r="W181" s="78"/>
      <c r="X181" s="79"/>
      <c r="Y181" s="80">
        <v>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1"/>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1"/>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1"/>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1"/>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1"/>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1"/>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1"/>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1"/>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1"/>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1"/>
      <c r="B191" s="553"/>
      <c r="C191" s="553"/>
      <c r="D191" s="553"/>
      <c r="E191" s="553"/>
      <c r="F191" s="554"/>
      <c r="G191" s="403" t="s">
        <v>549</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363</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3.25" customHeight="1" x14ac:dyDescent="0.15">
      <c r="A192" s="131"/>
      <c r="B192" s="553"/>
      <c r="C192" s="553"/>
      <c r="D192" s="553"/>
      <c r="E192" s="553"/>
      <c r="F192" s="554"/>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3.25" customHeight="1" x14ac:dyDescent="0.15">
      <c r="A193" s="131"/>
      <c r="B193" s="553"/>
      <c r="C193" s="553"/>
      <c r="D193" s="553"/>
      <c r="E193" s="553"/>
      <c r="F193" s="554"/>
      <c r="G193" s="97" t="s">
        <v>545</v>
      </c>
      <c r="H193" s="98"/>
      <c r="I193" s="98"/>
      <c r="J193" s="98"/>
      <c r="K193" s="99"/>
      <c r="L193" s="100" t="s">
        <v>546</v>
      </c>
      <c r="M193" s="101"/>
      <c r="N193" s="101"/>
      <c r="O193" s="101"/>
      <c r="P193" s="101"/>
      <c r="Q193" s="101"/>
      <c r="R193" s="101"/>
      <c r="S193" s="101"/>
      <c r="T193" s="101"/>
      <c r="U193" s="101"/>
      <c r="V193" s="101"/>
      <c r="W193" s="101"/>
      <c r="X193" s="102"/>
      <c r="Y193" s="103">
        <v>0.1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5"/>
    </row>
    <row r="194" spans="1:50" ht="23.25" customHeight="1" x14ac:dyDescent="0.15">
      <c r="A194" s="131"/>
      <c r="B194" s="553"/>
      <c r="C194" s="553"/>
      <c r="D194" s="553"/>
      <c r="E194" s="553"/>
      <c r="F194" s="554"/>
      <c r="G194" s="74" t="s">
        <v>547</v>
      </c>
      <c r="H194" s="75"/>
      <c r="I194" s="75"/>
      <c r="J194" s="75"/>
      <c r="K194" s="76"/>
      <c r="L194" s="77" t="s">
        <v>548</v>
      </c>
      <c r="M194" s="78"/>
      <c r="N194" s="78"/>
      <c r="O194" s="78"/>
      <c r="P194" s="78"/>
      <c r="Q194" s="78"/>
      <c r="R194" s="78"/>
      <c r="S194" s="78"/>
      <c r="T194" s="78"/>
      <c r="U194" s="78"/>
      <c r="V194" s="78"/>
      <c r="W194" s="78"/>
      <c r="X194" s="79"/>
      <c r="Y194" s="80">
        <v>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1"/>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1"/>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1"/>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1"/>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1"/>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1"/>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1"/>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1"/>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1"/>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1"/>
      <c r="B204" s="553"/>
      <c r="C204" s="553"/>
      <c r="D204" s="553"/>
      <c r="E204" s="553"/>
      <c r="F204" s="554"/>
      <c r="G204" s="403" t="s">
        <v>552</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364</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3.25" customHeight="1" x14ac:dyDescent="0.15">
      <c r="A205" s="131"/>
      <c r="B205" s="553"/>
      <c r="C205" s="553"/>
      <c r="D205" s="553"/>
      <c r="E205" s="553"/>
      <c r="F205" s="554"/>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3.25" customHeight="1" x14ac:dyDescent="0.15">
      <c r="A206" s="131"/>
      <c r="B206" s="553"/>
      <c r="C206" s="553"/>
      <c r="D206" s="553"/>
      <c r="E206" s="553"/>
      <c r="F206" s="554"/>
      <c r="G206" s="97" t="s">
        <v>543</v>
      </c>
      <c r="H206" s="98"/>
      <c r="I206" s="98"/>
      <c r="J206" s="98"/>
      <c r="K206" s="99"/>
      <c r="L206" s="100" t="s">
        <v>550</v>
      </c>
      <c r="M206" s="101"/>
      <c r="N206" s="101"/>
      <c r="O206" s="101"/>
      <c r="P206" s="101"/>
      <c r="Q206" s="101"/>
      <c r="R206" s="101"/>
      <c r="S206" s="101"/>
      <c r="T206" s="101"/>
      <c r="U206" s="101"/>
      <c r="V206" s="101"/>
      <c r="W206" s="101"/>
      <c r="X206" s="102"/>
      <c r="Y206" s="103">
        <v>1.7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5"/>
    </row>
    <row r="207" spans="1:50" ht="23.25" customHeight="1" x14ac:dyDescent="0.15">
      <c r="A207" s="131"/>
      <c r="B207" s="553"/>
      <c r="C207" s="553"/>
      <c r="D207" s="553"/>
      <c r="E207" s="553"/>
      <c r="F207" s="554"/>
      <c r="G207" s="74" t="s">
        <v>547</v>
      </c>
      <c r="H207" s="75"/>
      <c r="I207" s="75"/>
      <c r="J207" s="75"/>
      <c r="K207" s="76"/>
      <c r="L207" s="77" t="s">
        <v>551</v>
      </c>
      <c r="M207" s="78"/>
      <c r="N207" s="78"/>
      <c r="O207" s="78"/>
      <c r="P207" s="78"/>
      <c r="Q207" s="78"/>
      <c r="R207" s="78"/>
      <c r="S207" s="78"/>
      <c r="T207" s="78"/>
      <c r="U207" s="78"/>
      <c r="V207" s="78"/>
      <c r="W207" s="78"/>
      <c r="X207" s="79"/>
      <c r="Y207" s="80">
        <v>0.3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1"/>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1"/>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1"/>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1"/>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1"/>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1"/>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1"/>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1"/>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1"/>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1"/>
      <c r="B217" s="553"/>
      <c r="C217" s="553"/>
      <c r="D217" s="553"/>
      <c r="E217" s="553"/>
      <c r="F217" s="554"/>
      <c r="G217" s="403" t="s">
        <v>553</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365</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3.25" customHeight="1" x14ac:dyDescent="0.15">
      <c r="A218" s="131"/>
      <c r="B218" s="553"/>
      <c r="C218" s="553"/>
      <c r="D218" s="553"/>
      <c r="E218" s="553"/>
      <c r="F218" s="554"/>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3.25" customHeight="1" x14ac:dyDescent="0.15">
      <c r="A219" s="131"/>
      <c r="B219" s="553"/>
      <c r="C219" s="553"/>
      <c r="D219" s="553"/>
      <c r="E219" s="553"/>
      <c r="F219" s="554"/>
      <c r="G219" s="97" t="s">
        <v>580</v>
      </c>
      <c r="H219" s="98"/>
      <c r="I219" s="98"/>
      <c r="J219" s="98"/>
      <c r="K219" s="99"/>
      <c r="L219" s="100" t="s">
        <v>581</v>
      </c>
      <c r="M219" s="101"/>
      <c r="N219" s="101"/>
      <c r="O219" s="101"/>
      <c r="P219" s="101"/>
      <c r="Q219" s="101"/>
      <c r="R219" s="101"/>
      <c r="S219" s="101"/>
      <c r="T219" s="101"/>
      <c r="U219" s="101"/>
      <c r="V219" s="101"/>
      <c r="W219" s="101"/>
      <c r="X219" s="102"/>
      <c r="Y219" s="103">
        <v>0.7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5"/>
    </row>
    <row r="220" spans="1:50" ht="23.25" customHeight="1" x14ac:dyDescent="0.15">
      <c r="A220" s="131"/>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1"/>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1"/>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1"/>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1"/>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1"/>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1"/>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1"/>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1"/>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1"/>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0" t="s">
        <v>320</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554</v>
      </c>
      <c r="D236" s="113"/>
      <c r="E236" s="113"/>
      <c r="F236" s="113"/>
      <c r="G236" s="113"/>
      <c r="H236" s="113"/>
      <c r="I236" s="113"/>
      <c r="J236" s="113"/>
      <c r="K236" s="113"/>
      <c r="L236" s="113"/>
      <c r="M236" s="113" t="s">
        <v>555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398" t="s">
        <v>556</v>
      </c>
      <c r="AR236" s="113"/>
      <c r="AS236" s="113"/>
      <c r="AT236" s="113"/>
      <c r="AU236" s="399" t="s">
        <v>556</v>
      </c>
      <c r="AV236" s="115"/>
      <c r="AW236" s="115"/>
      <c r="AX236" s="116"/>
    </row>
    <row r="237" spans="1:50" ht="24" customHeight="1" x14ac:dyDescent="0.15">
      <c r="A237" s="112">
        <v>2</v>
      </c>
      <c r="B237" s="112">
        <v>1</v>
      </c>
      <c r="C237" s="113" t="s">
        <v>557</v>
      </c>
      <c r="D237" s="113"/>
      <c r="E237" s="113"/>
      <c r="F237" s="113"/>
      <c r="G237" s="113"/>
      <c r="H237" s="113"/>
      <c r="I237" s="113"/>
      <c r="J237" s="113"/>
      <c r="K237" s="113"/>
      <c r="L237" s="113"/>
      <c r="M237" s="113" t="s">
        <v>555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v>
      </c>
      <c r="AL237" s="115"/>
      <c r="AM237" s="115"/>
      <c r="AN237" s="115"/>
      <c r="AO237" s="115"/>
      <c r="AP237" s="116"/>
      <c r="AQ237" s="398" t="s">
        <v>556</v>
      </c>
      <c r="AR237" s="113"/>
      <c r="AS237" s="113"/>
      <c r="AT237" s="113"/>
      <c r="AU237" s="399" t="s">
        <v>556</v>
      </c>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30"/>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558</v>
      </c>
      <c r="D269" s="113"/>
      <c r="E269" s="113"/>
      <c r="F269" s="113"/>
      <c r="G269" s="113"/>
      <c r="H269" s="113"/>
      <c r="I269" s="113"/>
      <c r="J269" s="113"/>
      <c r="K269" s="113"/>
      <c r="L269" s="113"/>
      <c r="M269" s="113" t="s">
        <v>559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0.2</v>
      </c>
      <c r="AL269" s="115"/>
      <c r="AM269" s="115"/>
      <c r="AN269" s="115"/>
      <c r="AO269" s="115"/>
      <c r="AP269" s="116"/>
      <c r="AQ269" s="123" t="s">
        <v>560</v>
      </c>
      <c r="AR269" s="123"/>
      <c r="AS269" s="123"/>
      <c r="AT269" s="123"/>
      <c r="AU269" s="124" t="s">
        <v>561</v>
      </c>
      <c r="AV269" s="125"/>
      <c r="AW269" s="125"/>
      <c r="AX269" s="126"/>
    </row>
    <row r="270" spans="1:50" ht="24" customHeight="1" x14ac:dyDescent="0.15">
      <c r="A270" s="112">
        <v>2</v>
      </c>
      <c r="B270" s="112">
        <v>1</v>
      </c>
      <c r="C270" s="113" t="s">
        <v>562</v>
      </c>
      <c r="D270" s="113"/>
      <c r="E270" s="113"/>
      <c r="F270" s="113"/>
      <c r="G270" s="113"/>
      <c r="H270" s="113"/>
      <c r="I270" s="113"/>
      <c r="J270" s="113"/>
      <c r="K270" s="113"/>
      <c r="L270" s="113"/>
      <c r="M270" s="113" t="s">
        <v>559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0.2</v>
      </c>
      <c r="AL270" s="115"/>
      <c r="AM270" s="115"/>
      <c r="AN270" s="115"/>
      <c r="AO270" s="115"/>
      <c r="AP270" s="116"/>
      <c r="AQ270" s="123" t="s">
        <v>560</v>
      </c>
      <c r="AR270" s="123"/>
      <c r="AS270" s="123"/>
      <c r="AT270" s="123"/>
      <c r="AU270" s="124" t="s">
        <v>561</v>
      </c>
      <c r="AV270" s="125"/>
      <c r="AW270" s="125"/>
      <c r="AX270" s="126"/>
    </row>
    <row r="271" spans="1:50" ht="24" customHeight="1" x14ac:dyDescent="0.15">
      <c r="A271" s="112">
        <v>3</v>
      </c>
      <c r="B271" s="112">
        <v>1</v>
      </c>
      <c r="C271" s="127" t="s">
        <v>563</v>
      </c>
      <c r="D271" s="128"/>
      <c r="E271" s="128"/>
      <c r="F271" s="128"/>
      <c r="G271" s="128"/>
      <c r="H271" s="128"/>
      <c r="I271" s="128"/>
      <c r="J271" s="128"/>
      <c r="K271" s="128"/>
      <c r="L271" s="129"/>
      <c r="M271" s="113" t="s">
        <v>559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0.2</v>
      </c>
      <c r="AL271" s="115"/>
      <c r="AM271" s="115"/>
      <c r="AN271" s="115"/>
      <c r="AO271" s="115"/>
      <c r="AP271" s="116"/>
      <c r="AQ271" s="123" t="s">
        <v>560</v>
      </c>
      <c r="AR271" s="123"/>
      <c r="AS271" s="123"/>
      <c r="AT271" s="123"/>
      <c r="AU271" s="124" t="s">
        <v>561</v>
      </c>
      <c r="AV271" s="125"/>
      <c r="AW271" s="125"/>
      <c r="AX271" s="126"/>
    </row>
    <row r="272" spans="1:50" ht="24" customHeight="1" x14ac:dyDescent="0.15">
      <c r="A272" s="112">
        <v>4</v>
      </c>
      <c r="B272" s="112">
        <v>1</v>
      </c>
      <c r="C272" s="127" t="s">
        <v>564</v>
      </c>
      <c r="D272" s="128"/>
      <c r="E272" s="128"/>
      <c r="F272" s="128"/>
      <c r="G272" s="128"/>
      <c r="H272" s="128"/>
      <c r="I272" s="128"/>
      <c r="J272" s="128"/>
      <c r="K272" s="128"/>
      <c r="L272" s="129"/>
      <c r="M272" s="113" t="s">
        <v>559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0.1</v>
      </c>
      <c r="AL272" s="115"/>
      <c r="AM272" s="115"/>
      <c r="AN272" s="115"/>
      <c r="AO272" s="115"/>
      <c r="AP272" s="116"/>
      <c r="AQ272" s="123" t="s">
        <v>560</v>
      </c>
      <c r="AR272" s="123"/>
      <c r="AS272" s="123"/>
      <c r="AT272" s="123"/>
      <c r="AU272" s="124" t="s">
        <v>561</v>
      </c>
      <c r="AV272" s="125"/>
      <c r="AW272" s="125"/>
      <c r="AX272" s="126"/>
    </row>
    <row r="273" spans="1:50" ht="24" customHeight="1" x14ac:dyDescent="0.15">
      <c r="A273" s="112">
        <v>5</v>
      </c>
      <c r="B273" s="112">
        <v>1</v>
      </c>
      <c r="C273" s="127" t="s">
        <v>565</v>
      </c>
      <c r="D273" s="128"/>
      <c r="E273" s="128"/>
      <c r="F273" s="128"/>
      <c r="G273" s="128"/>
      <c r="H273" s="128"/>
      <c r="I273" s="128"/>
      <c r="J273" s="128"/>
      <c r="K273" s="128"/>
      <c r="L273" s="129"/>
      <c r="M273" s="113" t="s">
        <v>559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0.1</v>
      </c>
      <c r="AL273" s="115"/>
      <c r="AM273" s="115"/>
      <c r="AN273" s="115"/>
      <c r="AO273" s="115"/>
      <c r="AP273" s="116"/>
      <c r="AQ273" s="123" t="s">
        <v>560</v>
      </c>
      <c r="AR273" s="123"/>
      <c r="AS273" s="123"/>
      <c r="AT273" s="123"/>
      <c r="AU273" s="124" t="s">
        <v>561</v>
      </c>
      <c r="AV273" s="125"/>
      <c r="AW273" s="125"/>
      <c r="AX273" s="126"/>
    </row>
    <row r="274" spans="1:50" ht="24" customHeight="1" x14ac:dyDescent="0.15">
      <c r="A274" s="112">
        <v>6</v>
      </c>
      <c r="B274" s="112">
        <v>1</v>
      </c>
      <c r="C274" s="127"/>
      <c r="D274" s="128"/>
      <c r="E274" s="128"/>
      <c r="F274" s="128"/>
      <c r="G274" s="128"/>
      <c r="H274" s="128"/>
      <c r="I274" s="128"/>
      <c r="J274" s="128"/>
      <c r="K274" s="128"/>
      <c r="L274" s="129"/>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23"/>
      <c r="AR274" s="123"/>
      <c r="AS274" s="123"/>
      <c r="AT274" s="123"/>
      <c r="AU274" s="124"/>
      <c r="AV274" s="125"/>
      <c r="AW274" s="125"/>
      <c r="AX274" s="126"/>
    </row>
    <row r="275" spans="1:50" ht="24" customHeight="1" x14ac:dyDescent="0.15">
      <c r="A275" s="112">
        <v>7</v>
      </c>
      <c r="B275" s="112">
        <v>1</v>
      </c>
      <c r="C275" s="127"/>
      <c r="D275" s="128"/>
      <c r="E275" s="128"/>
      <c r="F275" s="128"/>
      <c r="G275" s="128"/>
      <c r="H275" s="128"/>
      <c r="I275" s="128"/>
      <c r="J275" s="128"/>
      <c r="K275" s="128"/>
      <c r="L275" s="129"/>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23"/>
      <c r="AR275" s="123"/>
      <c r="AS275" s="123"/>
      <c r="AT275" s="123"/>
      <c r="AU275" s="124"/>
      <c r="AV275" s="125"/>
      <c r="AW275" s="125"/>
      <c r="AX275" s="126"/>
    </row>
    <row r="276" spans="1:50" ht="24" customHeight="1" x14ac:dyDescent="0.15">
      <c r="A276" s="112">
        <v>8</v>
      </c>
      <c r="B276" s="112">
        <v>1</v>
      </c>
      <c r="C276" s="127"/>
      <c r="D276" s="128"/>
      <c r="E276" s="128"/>
      <c r="F276" s="128"/>
      <c r="G276" s="128"/>
      <c r="H276" s="128"/>
      <c r="I276" s="128"/>
      <c r="J276" s="128"/>
      <c r="K276" s="128"/>
      <c r="L276" s="129"/>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23"/>
      <c r="AR276" s="123"/>
      <c r="AS276" s="123"/>
      <c r="AT276" s="123"/>
      <c r="AU276" s="124"/>
      <c r="AV276" s="125"/>
      <c r="AW276" s="125"/>
      <c r="AX276" s="126"/>
    </row>
    <row r="277" spans="1:50" ht="24" customHeight="1" x14ac:dyDescent="0.15">
      <c r="A277" s="112">
        <v>9</v>
      </c>
      <c r="B277" s="112">
        <v>1</v>
      </c>
      <c r="C277" s="127"/>
      <c r="D277" s="128"/>
      <c r="E277" s="128"/>
      <c r="F277" s="128"/>
      <c r="G277" s="128"/>
      <c r="H277" s="128"/>
      <c r="I277" s="128"/>
      <c r="J277" s="128"/>
      <c r="K277" s="128"/>
      <c r="L277" s="129"/>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23"/>
      <c r="AR277" s="123"/>
      <c r="AS277" s="123"/>
      <c r="AT277" s="123"/>
      <c r="AU277" s="124"/>
      <c r="AV277" s="125"/>
      <c r="AW277" s="125"/>
      <c r="AX277" s="126"/>
    </row>
    <row r="278" spans="1:50" ht="24" customHeight="1" x14ac:dyDescent="0.15">
      <c r="A278" s="112">
        <v>10</v>
      </c>
      <c r="B278" s="112">
        <v>1</v>
      </c>
      <c r="C278" s="127"/>
      <c r="D278" s="128"/>
      <c r="E278" s="128"/>
      <c r="F278" s="128"/>
      <c r="G278" s="128"/>
      <c r="H278" s="128"/>
      <c r="I278" s="128"/>
      <c r="J278" s="128"/>
      <c r="K278" s="128"/>
      <c r="L278" s="129"/>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23"/>
      <c r="AR278" s="123"/>
      <c r="AS278" s="123"/>
      <c r="AT278" s="123"/>
      <c r="AU278" s="124"/>
      <c r="AV278" s="125"/>
      <c r="AW278" s="125"/>
      <c r="AX278" s="12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566</v>
      </c>
      <c r="D302" s="113"/>
      <c r="E302" s="113"/>
      <c r="F302" s="113"/>
      <c r="G302" s="113"/>
      <c r="H302" s="113"/>
      <c r="I302" s="113"/>
      <c r="J302" s="113"/>
      <c r="K302" s="113"/>
      <c r="L302" s="113"/>
      <c r="M302" s="113" t="s">
        <v>567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23" t="s">
        <v>560</v>
      </c>
      <c r="AR302" s="123"/>
      <c r="AS302" s="123"/>
      <c r="AT302" s="123"/>
      <c r="AU302" s="124" t="s">
        <v>561</v>
      </c>
      <c r="AV302" s="125"/>
      <c r="AW302" s="125"/>
      <c r="AX302" s="126"/>
    </row>
    <row r="303" spans="1:50" ht="24" customHeight="1" x14ac:dyDescent="0.15">
      <c r="A303" s="112">
        <v>2</v>
      </c>
      <c r="B303" s="112">
        <v>1</v>
      </c>
      <c r="C303" s="113" t="s">
        <v>568</v>
      </c>
      <c r="D303" s="113"/>
      <c r="E303" s="113"/>
      <c r="F303" s="113"/>
      <c r="G303" s="113"/>
      <c r="H303" s="113"/>
      <c r="I303" s="113"/>
      <c r="J303" s="113"/>
      <c r="K303" s="113"/>
      <c r="L303" s="113"/>
      <c r="M303" s="113" t="s">
        <v>567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0.5</v>
      </c>
      <c r="AL303" s="115"/>
      <c r="AM303" s="115"/>
      <c r="AN303" s="115"/>
      <c r="AO303" s="115"/>
      <c r="AP303" s="116"/>
      <c r="AQ303" s="123" t="s">
        <v>560</v>
      </c>
      <c r="AR303" s="123"/>
      <c r="AS303" s="123"/>
      <c r="AT303" s="123"/>
      <c r="AU303" s="124" t="s">
        <v>561</v>
      </c>
      <c r="AV303" s="125"/>
      <c r="AW303" s="125"/>
      <c r="AX303" s="12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569</v>
      </c>
      <c r="D335" s="113"/>
      <c r="E335" s="113"/>
      <c r="F335" s="113"/>
      <c r="G335" s="113"/>
      <c r="H335" s="113"/>
      <c r="I335" s="113"/>
      <c r="J335" s="113"/>
      <c r="K335" s="113"/>
      <c r="L335" s="113"/>
      <c r="M335" s="113" t="s">
        <v>570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0.7</v>
      </c>
      <c r="AL335" s="115"/>
      <c r="AM335" s="115"/>
      <c r="AN335" s="115"/>
      <c r="AO335" s="115"/>
      <c r="AP335" s="116"/>
      <c r="AQ335" s="123" t="s">
        <v>560</v>
      </c>
      <c r="AR335" s="123"/>
      <c r="AS335" s="123"/>
      <c r="AT335" s="123"/>
      <c r="AU335" s="124" t="s">
        <v>561</v>
      </c>
      <c r="AV335" s="125"/>
      <c r="AW335" s="125"/>
      <c r="AX335" s="126"/>
    </row>
    <row r="336" spans="1:50" ht="24" customHeight="1" x14ac:dyDescent="0.15">
      <c r="A336" s="112">
        <v>2</v>
      </c>
      <c r="B336" s="112">
        <v>1</v>
      </c>
      <c r="C336" s="113" t="s">
        <v>571</v>
      </c>
      <c r="D336" s="113"/>
      <c r="E336" s="113"/>
      <c r="F336" s="113"/>
      <c r="G336" s="113"/>
      <c r="H336" s="113"/>
      <c r="I336" s="113"/>
      <c r="J336" s="113"/>
      <c r="K336" s="113"/>
      <c r="L336" s="113"/>
      <c r="M336" s="113" t="s">
        <v>570</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0.5</v>
      </c>
      <c r="AL336" s="115"/>
      <c r="AM336" s="115"/>
      <c r="AN336" s="115"/>
      <c r="AO336" s="115"/>
      <c r="AP336" s="116"/>
      <c r="AQ336" s="123" t="s">
        <v>560</v>
      </c>
      <c r="AR336" s="123"/>
      <c r="AS336" s="123"/>
      <c r="AT336" s="123"/>
      <c r="AU336" s="124" t="s">
        <v>561</v>
      </c>
      <c r="AV336" s="125"/>
      <c r="AW336" s="125"/>
      <c r="AX336" s="12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6" t="s">
        <v>322</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93">
      <formula>IF(RIGHT(TEXT(P14,"0.#"),1)=".",FALSE,TRUE)</formula>
    </cfRule>
    <cfRule type="expression" dxfId="970" priority="594">
      <formula>IF(RIGHT(TEXT(P14,"0.#"),1)=".",TRUE,FALSE)</formula>
    </cfRule>
  </conditionalFormatting>
  <conditionalFormatting sqref="AE23:AI23">
    <cfRule type="expression" dxfId="969" priority="583">
      <formula>IF(RIGHT(TEXT(AE23,"0.#"),1)=".",FALSE,TRUE)</formula>
    </cfRule>
    <cfRule type="expression" dxfId="968" priority="584">
      <formula>IF(RIGHT(TEXT(AE23,"0.#"),1)=".",TRUE,FALSE)</formula>
    </cfRule>
  </conditionalFormatting>
  <conditionalFormatting sqref="AE69:AX69">
    <cfRule type="expression" dxfId="967" priority="515">
      <formula>IF(RIGHT(TEXT(AE69,"0.#"),1)=".",FALSE,TRUE)</formula>
    </cfRule>
    <cfRule type="expression" dxfId="966" priority="516">
      <formula>IF(RIGHT(TEXT(AE69,"0.#"),1)=".",TRUE,FALSE)</formula>
    </cfRule>
  </conditionalFormatting>
  <conditionalFormatting sqref="AE83:AI83">
    <cfRule type="expression" dxfId="965" priority="497">
      <formula>IF(RIGHT(TEXT(AE83,"0.#"),1)=".",FALSE,TRUE)</formula>
    </cfRule>
    <cfRule type="expression" dxfId="964" priority="498">
      <formula>IF(RIGHT(TEXT(AE83,"0.#"),1)=".",TRUE,FALSE)</formula>
    </cfRule>
  </conditionalFormatting>
  <conditionalFormatting sqref="AJ83:AX83">
    <cfRule type="expression" dxfId="963" priority="495">
      <formula>IF(RIGHT(TEXT(AJ83,"0.#"),1)=".",FALSE,TRUE)</formula>
    </cfRule>
    <cfRule type="expression" dxfId="962" priority="496">
      <formula>IF(RIGHT(TEXT(AJ83,"0.#"),1)=".",TRUE,FALSE)</formula>
    </cfRule>
  </conditionalFormatting>
  <conditionalFormatting sqref="L99">
    <cfRule type="expression" dxfId="961" priority="475">
      <formula>IF(RIGHT(TEXT(L99,"0.#"),1)=".",FALSE,TRUE)</formula>
    </cfRule>
    <cfRule type="expression" dxfId="960" priority="476">
      <formula>IF(RIGHT(TEXT(L99,"0.#"),1)=".",TRUE,FALSE)</formula>
    </cfRule>
  </conditionalFormatting>
  <conditionalFormatting sqref="L104">
    <cfRule type="expression" dxfId="959" priority="473">
      <formula>IF(RIGHT(TEXT(L104,"0.#"),1)=".",FALSE,TRUE)</formula>
    </cfRule>
    <cfRule type="expression" dxfId="958" priority="474">
      <formula>IF(RIGHT(TEXT(L104,"0.#"),1)=".",TRUE,FALSE)</formula>
    </cfRule>
  </conditionalFormatting>
  <conditionalFormatting sqref="R104">
    <cfRule type="expression" dxfId="957" priority="471">
      <formula>IF(RIGHT(TEXT(R104,"0.#"),1)=".",FALSE,TRUE)</formula>
    </cfRule>
    <cfRule type="expression" dxfId="956" priority="472">
      <formula>IF(RIGHT(TEXT(R104,"0.#"),1)=".",TRUE,FALSE)</formula>
    </cfRule>
  </conditionalFormatting>
  <conditionalFormatting sqref="P18:AX18">
    <cfRule type="expression" dxfId="955" priority="469">
      <formula>IF(RIGHT(TEXT(P18,"0.#"),1)=".",FALSE,TRUE)</formula>
    </cfRule>
    <cfRule type="expression" dxfId="954" priority="470">
      <formula>IF(RIGHT(TEXT(P18,"0.#"),1)=".",TRUE,FALSE)</formula>
    </cfRule>
  </conditionalFormatting>
  <conditionalFormatting sqref="Y190">
    <cfRule type="expression" dxfId="953" priority="461">
      <formula>IF(RIGHT(TEXT(Y190,"0.#"),1)=".",FALSE,TRUE)</formula>
    </cfRule>
    <cfRule type="expression" dxfId="952" priority="462">
      <formula>IF(RIGHT(TEXT(Y190,"0.#"),1)=".",TRUE,FALSE)</formula>
    </cfRule>
  </conditionalFormatting>
  <conditionalFormatting sqref="AE54:AI54">
    <cfRule type="expression" dxfId="951" priority="333">
      <formula>IF(RIGHT(TEXT(AE54,"0.#"),1)=".",FALSE,TRUE)</formula>
    </cfRule>
    <cfRule type="expression" dxfId="950" priority="334">
      <formula>IF(RIGHT(TEXT(AE54,"0.#"),1)=".",TRUE,FALSE)</formula>
    </cfRule>
  </conditionalFormatting>
  <conditionalFormatting sqref="P16:AQ17 P15:AX15 P13:AX13">
    <cfRule type="expression" dxfId="949" priority="291">
      <formula>IF(RIGHT(TEXT(P13,"0.#"),1)=".",FALSE,TRUE)</formula>
    </cfRule>
    <cfRule type="expression" dxfId="948" priority="292">
      <formula>IF(RIGHT(TEXT(P13,"0.#"),1)=".",TRUE,FALSE)</formula>
    </cfRule>
  </conditionalFormatting>
  <conditionalFormatting sqref="P19:AJ19">
    <cfRule type="expression" dxfId="947" priority="289">
      <formula>IF(RIGHT(TEXT(P19,"0.#"),1)=".",FALSE,TRUE)</formula>
    </cfRule>
    <cfRule type="expression" dxfId="946" priority="290">
      <formula>IF(RIGHT(TEXT(P19,"0.#"),1)=".",TRUE,FALSE)</formula>
    </cfRule>
  </conditionalFormatting>
  <conditionalFormatting sqref="AE55:AX55 AJ54:AS54">
    <cfRule type="expression" dxfId="945" priority="285">
      <formula>IF(RIGHT(TEXT(AE54,"0.#"),1)=".",FALSE,TRUE)</formula>
    </cfRule>
    <cfRule type="expression" dxfId="944" priority="286">
      <formula>IF(RIGHT(TEXT(AE54,"0.#"),1)=".",TRUE,FALSE)</formula>
    </cfRule>
  </conditionalFormatting>
  <conditionalFormatting sqref="AE68:AS68">
    <cfRule type="expression" dxfId="943" priority="281">
      <formula>IF(RIGHT(TEXT(AE68,"0.#"),1)=".",FALSE,TRUE)</formula>
    </cfRule>
    <cfRule type="expression" dxfId="942" priority="282">
      <formula>IF(RIGHT(TEXT(AE68,"0.#"),1)=".",TRUE,FALSE)</formula>
    </cfRule>
  </conditionalFormatting>
  <conditionalFormatting sqref="AE95:AI95 AE92:AI92 AE89:AI89 AE86:AI86">
    <cfRule type="expression" dxfId="941" priority="279">
      <formula>IF(RIGHT(TEXT(AE86,"0.#"),1)=".",FALSE,TRUE)</formula>
    </cfRule>
    <cfRule type="expression" dxfId="940" priority="280">
      <formula>IF(RIGHT(TEXT(AE86,"0.#"),1)=".",TRUE,FALSE)</formula>
    </cfRule>
  </conditionalFormatting>
  <conditionalFormatting sqref="AJ95:AX95 AJ92:AX92 AJ89:AX89 AJ86:AX86">
    <cfRule type="expression" dxfId="939" priority="277">
      <formula>IF(RIGHT(TEXT(AJ86,"0.#"),1)=".",FALSE,TRUE)</formula>
    </cfRule>
    <cfRule type="expression" dxfId="938" priority="278">
      <formula>IF(RIGHT(TEXT(AJ86,"0.#"),1)=".",TRUE,FALSE)</formula>
    </cfRule>
  </conditionalFormatting>
  <conditionalFormatting sqref="L100:L103 L98">
    <cfRule type="expression" dxfId="937" priority="275">
      <formula>IF(RIGHT(TEXT(L98,"0.#"),1)=".",FALSE,TRUE)</formula>
    </cfRule>
    <cfRule type="expression" dxfId="936" priority="276">
      <formula>IF(RIGHT(TEXT(L98,"0.#"),1)=".",TRUE,FALSE)</formula>
    </cfRule>
  </conditionalFormatting>
  <conditionalFormatting sqref="R98">
    <cfRule type="expression" dxfId="935" priority="271">
      <formula>IF(RIGHT(TEXT(R98,"0.#"),1)=".",FALSE,TRUE)</formula>
    </cfRule>
    <cfRule type="expression" dxfId="934" priority="272">
      <formula>IF(RIGHT(TEXT(R98,"0.#"),1)=".",TRUE,FALSE)</formula>
    </cfRule>
  </conditionalFormatting>
  <conditionalFormatting sqref="R99:R103">
    <cfRule type="expression" dxfId="933" priority="269">
      <formula>IF(RIGHT(TEXT(R99,"0.#"),1)=".",FALSE,TRUE)</formula>
    </cfRule>
    <cfRule type="expression" dxfId="932" priority="270">
      <formula>IF(RIGHT(TEXT(R99,"0.#"),1)=".",TRUE,FALSE)</formula>
    </cfRule>
  </conditionalFormatting>
  <conditionalFormatting sqref="Y183:Y189">
    <cfRule type="expression" dxfId="931" priority="267">
      <formula>IF(RIGHT(TEXT(Y183,"0.#"),1)=".",FALSE,TRUE)</formula>
    </cfRule>
    <cfRule type="expression" dxfId="930" priority="268">
      <formula>IF(RIGHT(TEXT(Y183,"0.#"),1)=".",TRUE,FALSE)</formula>
    </cfRule>
  </conditionalFormatting>
  <conditionalFormatting sqref="AU181">
    <cfRule type="expression" dxfId="929" priority="265">
      <formula>IF(RIGHT(TEXT(AU181,"0.#"),1)=".",FALSE,TRUE)</formula>
    </cfRule>
    <cfRule type="expression" dxfId="928" priority="266">
      <formula>IF(RIGHT(TEXT(AU181,"0.#"),1)=".",TRUE,FALSE)</formula>
    </cfRule>
  </conditionalFormatting>
  <conditionalFormatting sqref="AU190">
    <cfRule type="expression" dxfId="927" priority="263">
      <formula>IF(RIGHT(TEXT(AU190,"0.#"),1)=".",FALSE,TRUE)</formula>
    </cfRule>
    <cfRule type="expression" dxfId="926" priority="264">
      <formula>IF(RIGHT(TEXT(AU190,"0.#"),1)=".",TRUE,FALSE)</formula>
    </cfRule>
  </conditionalFormatting>
  <conditionalFormatting sqref="AU182:AU189 AU180">
    <cfRule type="expression" dxfId="925" priority="261">
      <formula>IF(RIGHT(TEXT(AU180,"0.#"),1)=".",FALSE,TRUE)</formula>
    </cfRule>
    <cfRule type="expression" dxfId="924" priority="262">
      <formula>IF(RIGHT(TEXT(AU180,"0.#"),1)=".",TRUE,FALSE)</formula>
    </cfRule>
  </conditionalFormatting>
  <conditionalFormatting sqref="Y229 Y216 Y203">
    <cfRule type="expression" dxfId="923" priority="245">
      <formula>IF(RIGHT(TEXT(Y203,"0.#"),1)=".",FALSE,TRUE)</formula>
    </cfRule>
    <cfRule type="expression" dxfId="922" priority="246">
      <formula>IF(RIGHT(TEXT(Y203,"0.#"),1)=".",TRUE,FALSE)</formula>
    </cfRule>
  </conditionalFormatting>
  <conditionalFormatting sqref="Y221:Y228 Y208:Y215 Y195:Y202">
    <cfRule type="expression" dxfId="921" priority="243">
      <formula>IF(RIGHT(TEXT(Y195,"0.#"),1)=".",FALSE,TRUE)</formula>
    </cfRule>
    <cfRule type="expression" dxfId="920" priority="244">
      <formula>IF(RIGHT(TEXT(Y195,"0.#"),1)=".",TRUE,FALSE)</formula>
    </cfRule>
  </conditionalFormatting>
  <conditionalFormatting sqref="AU220 AU207 AU194">
    <cfRule type="expression" dxfId="919" priority="241">
      <formula>IF(RIGHT(TEXT(AU194,"0.#"),1)=".",FALSE,TRUE)</formula>
    </cfRule>
    <cfRule type="expression" dxfId="918" priority="242">
      <formula>IF(RIGHT(TEXT(AU194,"0.#"),1)=".",TRUE,FALSE)</formula>
    </cfRule>
  </conditionalFormatting>
  <conditionalFormatting sqref="AU229 AU216 AU203">
    <cfRule type="expression" dxfId="917" priority="239">
      <formula>IF(RIGHT(TEXT(AU203,"0.#"),1)=".",FALSE,TRUE)</formula>
    </cfRule>
    <cfRule type="expression" dxfId="916" priority="240">
      <formula>IF(RIGHT(TEXT(AU203,"0.#"),1)=".",TRUE,FALSE)</formula>
    </cfRule>
  </conditionalFormatting>
  <conditionalFormatting sqref="AU221:AU228 AU219 AU208:AU215 AU206 AU195:AU202 AU193">
    <cfRule type="expression" dxfId="915" priority="237">
      <formula>IF(RIGHT(TEXT(AU193,"0.#"),1)=".",FALSE,TRUE)</formula>
    </cfRule>
    <cfRule type="expression" dxfId="914" priority="238">
      <formula>IF(RIGHT(TEXT(AU193,"0.#"),1)=".",TRUE,FALSE)</formula>
    </cfRule>
  </conditionalFormatting>
  <conditionalFormatting sqref="AE56:AI56">
    <cfRule type="expression" dxfId="913" priority="211">
      <formula>IF(AND(AE56&gt;=0, RIGHT(TEXT(AE56,"0.#"),1)&lt;&gt;"."),TRUE,FALSE)</formula>
    </cfRule>
    <cfRule type="expression" dxfId="912" priority="212">
      <formula>IF(AND(AE56&gt;=0, RIGHT(TEXT(AE56,"0.#"),1)="."),TRUE,FALSE)</formula>
    </cfRule>
    <cfRule type="expression" dxfId="911" priority="213">
      <formula>IF(AND(AE56&lt;0, RIGHT(TEXT(AE56,"0.#"),1)&lt;&gt;"."),TRUE,FALSE)</formula>
    </cfRule>
    <cfRule type="expression" dxfId="910" priority="214">
      <formula>IF(AND(AE56&lt;0, RIGHT(TEXT(AE56,"0.#"),1)="."),TRUE,FALSE)</formula>
    </cfRule>
  </conditionalFormatting>
  <conditionalFormatting sqref="AJ56:AS56">
    <cfRule type="expression" dxfId="909" priority="207">
      <formula>IF(AND(AJ56&gt;=0, RIGHT(TEXT(AJ56,"0.#"),1)&lt;&gt;"."),TRUE,FALSE)</formula>
    </cfRule>
    <cfRule type="expression" dxfId="908" priority="208">
      <formula>IF(AND(AJ56&gt;=0, RIGHT(TEXT(AJ56,"0.#"),1)="."),TRUE,FALSE)</formula>
    </cfRule>
    <cfRule type="expression" dxfId="907" priority="209">
      <formula>IF(AND(AJ56&lt;0, RIGHT(TEXT(AJ56,"0.#"),1)&lt;&gt;"."),TRUE,FALSE)</formula>
    </cfRule>
    <cfRule type="expression" dxfId="906" priority="210">
      <formula>IF(AND(AJ56&lt;0, RIGHT(TEXT(AJ56,"0.#"),1)="."),TRUE,FALSE)</formula>
    </cfRule>
  </conditionalFormatting>
  <conditionalFormatting sqref="AK238:AK265">
    <cfRule type="expression" dxfId="905" priority="195">
      <formula>IF(RIGHT(TEXT(AK238,"0.#"),1)=".",FALSE,TRUE)</formula>
    </cfRule>
    <cfRule type="expression" dxfId="904" priority="196">
      <formula>IF(RIGHT(TEXT(AK238,"0.#"),1)=".",TRUE,FALSE)</formula>
    </cfRule>
  </conditionalFormatting>
  <conditionalFormatting sqref="AU238:AX265">
    <cfRule type="expression" dxfId="903" priority="191">
      <formula>IF(AND(AU238&gt;=0, RIGHT(TEXT(AU238,"0.#"),1)&lt;&gt;"."),TRUE,FALSE)</formula>
    </cfRule>
    <cfRule type="expression" dxfId="902" priority="192">
      <formula>IF(AND(AU238&gt;=0, RIGHT(TEXT(AU238,"0.#"),1)="."),TRUE,FALSE)</formula>
    </cfRule>
    <cfRule type="expression" dxfId="901" priority="193">
      <formula>IF(AND(AU238&lt;0, RIGHT(TEXT(AU238,"0.#"),1)&lt;&gt;"."),TRUE,FALSE)</formula>
    </cfRule>
    <cfRule type="expression" dxfId="900" priority="194">
      <formula>IF(AND(AU238&lt;0, RIGHT(TEXT(AU238,"0.#"),1)="."),TRUE,FALSE)</formula>
    </cfRule>
  </conditionalFormatting>
  <conditionalFormatting sqref="AK279:AK298">
    <cfRule type="expression" dxfId="899" priority="183">
      <formula>IF(RIGHT(TEXT(AK279,"0.#"),1)=".",FALSE,TRUE)</formula>
    </cfRule>
    <cfRule type="expression" dxfId="898" priority="184">
      <formula>IF(RIGHT(TEXT(AK279,"0.#"),1)=".",TRUE,FALSE)</formula>
    </cfRule>
  </conditionalFormatting>
  <conditionalFormatting sqref="AU279:AX298">
    <cfRule type="expression" dxfId="897" priority="179">
      <formula>IF(AND(AU279&gt;=0, RIGHT(TEXT(AU279,"0.#"),1)&lt;&gt;"."),TRUE,FALSE)</formula>
    </cfRule>
    <cfRule type="expression" dxfId="896" priority="180">
      <formula>IF(AND(AU279&gt;=0, RIGHT(TEXT(AU279,"0.#"),1)="."),TRUE,FALSE)</formula>
    </cfRule>
    <cfRule type="expression" dxfId="895" priority="181">
      <formula>IF(AND(AU279&lt;0, RIGHT(TEXT(AU279,"0.#"),1)&lt;&gt;"."),TRUE,FALSE)</formula>
    </cfRule>
    <cfRule type="expression" dxfId="894" priority="182">
      <formula>IF(AND(AU279&lt;0, RIGHT(TEXT(AU279,"0.#"),1)="."),TRUE,FALSE)</formula>
    </cfRule>
  </conditionalFormatting>
  <conditionalFormatting sqref="AK304:AK331">
    <cfRule type="expression" dxfId="893" priority="171">
      <formula>IF(RIGHT(TEXT(AK304,"0.#"),1)=".",FALSE,TRUE)</formula>
    </cfRule>
    <cfRule type="expression" dxfId="892" priority="172">
      <formula>IF(RIGHT(TEXT(AK304,"0.#"),1)=".",TRUE,FALSE)</formula>
    </cfRule>
  </conditionalFormatting>
  <conditionalFormatting sqref="AU304:AX331">
    <cfRule type="expression" dxfId="891" priority="167">
      <formula>IF(AND(AU304&gt;=0, RIGHT(TEXT(AU304,"0.#"),1)&lt;&gt;"."),TRUE,FALSE)</formula>
    </cfRule>
    <cfRule type="expression" dxfId="890" priority="168">
      <formula>IF(AND(AU304&gt;=0, RIGHT(TEXT(AU304,"0.#"),1)="."),TRUE,FALSE)</formula>
    </cfRule>
    <cfRule type="expression" dxfId="889" priority="169">
      <formula>IF(AND(AU304&lt;0, RIGHT(TEXT(AU304,"0.#"),1)&lt;&gt;"."),TRUE,FALSE)</formula>
    </cfRule>
    <cfRule type="expression" dxfId="888" priority="170">
      <formula>IF(AND(AU304&lt;0, RIGHT(TEXT(AU304,"0.#"),1)="."),TRUE,FALSE)</formula>
    </cfRule>
  </conditionalFormatting>
  <conditionalFormatting sqref="AK337:AK364">
    <cfRule type="expression" dxfId="887" priority="159">
      <formula>IF(RIGHT(TEXT(AK337,"0.#"),1)=".",FALSE,TRUE)</formula>
    </cfRule>
    <cfRule type="expression" dxfId="886" priority="160">
      <formula>IF(RIGHT(TEXT(AK337,"0.#"),1)=".",TRUE,FALSE)</formula>
    </cfRule>
  </conditionalFormatting>
  <conditionalFormatting sqref="AU337:AX364">
    <cfRule type="expression" dxfId="885" priority="155">
      <formula>IF(AND(AU337&gt;=0, RIGHT(TEXT(AU337,"0.#"),1)&lt;&gt;"."),TRUE,FALSE)</formula>
    </cfRule>
    <cfRule type="expression" dxfId="884" priority="156">
      <formula>IF(AND(AU337&gt;=0, RIGHT(TEXT(AU337,"0.#"),1)="."),TRUE,FALSE)</formula>
    </cfRule>
    <cfRule type="expression" dxfId="883" priority="157">
      <formula>IF(AND(AU337&lt;0, RIGHT(TEXT(AU337,"0.#"),1)&lt;&gt;"."),TRUE,FALSE)</formula>
    </cfRule>
    <cfRule type="expression" dxfId="882" priority="158">
      <formula>IF(AND(AU337&lt;0, RIGHT(TEXT(AU337,"0.#"),1)="."),TRUE,FALSE)</formula>
    </cfRule>
  </conditionalFormatting>
  <conditionalFormatting sqref="AK368">
    <cfRule type="expression" dxfId="881" priority="153">
      <formula>IF(RIGHT(TEXT(AK368,"0.#"),1)=".",FALSE,TRUE)</formula>
    </cfRule>
    <cfRule type="expression" dxfId="880" priority="154">
      <formula>IF(RIGHT(TEXT(AK368,"0.#"),1)=".",TRUE,FALSE)</formula>
    </cfRule>
  </conditionalFormatting>
  <conditionalFormatting sqref="AU368:AX368">
    <cfRule type="expression" dxfId="879" priority="149">
      <formula>IF(AND(AU368&gt;=0, RIGHT(TEXT(AU368,"0.#"),1)&lt;&gt;"."),TRUE,FALSE)</formula>
    </cfRule>
    <cfRule type="expression" dxfId="878" priority="150">
      <formula>IF(AND(AU368&gt;=0, RIGHT(TEXT(AU368,"0.#"),1)="."),TRUE,FALSE)</formula>
    </cfRule>
    <cfRule type="expression" dxfId="877" priority="151">
      <formula>IF(AND(AU368&lt;0, RIGHT(TEXT(AU368,"0.#"),1)&lt;&gt;"."),TRUE,FALSE)</formula>
    </cfRule>
    <cfRule type="expression" dxfId="876" priority="152">
      <formula>IF(AND(AU368&lt;0, RIGHT(TEXT(AU368,"0.#"),1)="."),TRUE,FALSE)</formula>
    </cfRule>
  </conditionalFormatting>
  <conditionalFormatting sqref="AK369:AK397">
    <cfRule type="expression" dxfId="875" priority="147">
      <formula>IF(RIGHT(TEXT(AK369,"0.#"),1)=".",FALSE,TRUE)</formula>
    </cfRule>
    <cfRule type="expression" dxfId="874" priority="148">
      <formula>IF(RIGHT(TEXT(AK369,"0.#"),1)=".",TRUE,FALSE)</formula>
    </cfRule>
  </conditionalFormatting>
  <conditionalFormatting sqref="AU369:AX397">
    <cfRule type="expression" dxfId="873" priority="143">
      <formula>IF(AND(AU369&gt;=0, RIGHT(TEXT(AU369,"0.#"),1)&lt;&gt;"."),TRUE,FALSE)</formula>
    </cfRule>
    <cfRule type="expression" dxfId="872" priority="144">
      <formula>IF(AND(AU369&gt;=0, RIGHT(TEXT(AU369,"0.#"),1)="."),TRUE,FALSE)</formula>
    </cfRule>
    <cfRule type="expression" dxfId="871" priority="145">
      <formula>IF(AND(AU369&lt;0, RIGHT(TEXT(AU369,"0.#"),1)&lt;&gt;"."),TRUE,FALSE)</formula>
    </cfRule>
    <cfRule type="expression" dxfId="870" priority="146">
      <formula>IF(AND(AU369&lt;0, RIGHT(TEXT(AU369,"0.#"),1)="."),TRUE,FALSE)</formula>
    </cfRule>
  </conditionalFormatting>
  <conditionalFormatting sqref="AK401">
    <cfRule type="expression" dxfId="869" priority="141">
      <formula>IF(RIGHT(TEXT(AK401,"0.#"),1)=".",FALSE,TRUE)</formula>
    </cfRule>
    <cfRule type="expression" dxfId="868" priority="142">
      <formula>IF(RIGHT(TEXT(AK401,"0.#"),1)=".",TRUE,FALSE)</formula>
    </cfRule>
  </conditionalFormatting>
  <conditionalFormatting sqref="AU401:AX401">
    <cfRule type="expression" dxfId="867" priority="137">
      <formula>IF(AND(AU401&gt;=0, RIGHT(TEXT(AU401,"0.#"),1)&lt;&gt;"."),TRUE,FALSE)</formula>
    </cfRule>
    <cfRule type="expression" dxfId="866" priority="138">
      <formula>IF(AND(AU401&gt;=0, RIGHT(TEXT(AU401,"0.#"),1)="."),TRUE,FALSE)</formula>
    </cfRule>
    <cfRule type="expression" dxfId="865" priority="139">
      <formula>IF(AND(AU401&lt;0, RIGHT(TEXT(AU401,"0.#"),1)&lt;&gt;"."),TRUE,FALSE)</formula>
    </cfRule>
    <cfRule type="expression" dxfId="864" priority="140">
      <formula>IF(AND(AU401&lt;0, RIGHT(TEXT(AU401,"0.#"),1)="."),TRUE,FALSE)</formula>
    </cfRule>
  </conditionalFormatting>
  <conditionalFormatting sqref="AK402:AK430">
    <cfRule type="expression" dxfId="863" priority="135">
      <formula>IF(RIGHT(TEXT(AK402,"0.#"),1)=".",FALSE,TRUE)</formula>
    </cfRule>
    <cfRule type="expression" dxfId="862" priority="136">
      <formula>IF(RIGHT(TEXT(AK402,"0.#"),1)=".",TRUE,FALSE)</formula>
    </cfRule>
  </conditionalFormatting>
  <conditionalFormatting sqref="AU402:AX430">
    <cfRule type="expression" dxfId="861" priority="131">
      <formula>IF(AND(AU402&gt;=0, RIGHT(TEXT(AU402,"0.#"),1)&lt;&gt;"."),TRUE,FALSE)</formula>
    </cfRule>
    <cfRule type="expression" dxfId="860" priority="132">
      <formula>IF(AND(AU402&gt;=0, RIGHT(TEXT(AU402,"0.#"),1)="."),TRUE,FALSE)</formula>
    </cfRule>
    <cfRule type="expression" dxfId="859" priority="133">
      <formula>IF(AND(AU402&lt;0, RIGHT(TEXT(AU402,"0.#"),1)&lt;&gt;"."),TRUE,FALSE)</formula>
    </cfRule>
    <cfRule type="expression" dxfId="858" priority="134">
      <formula>IF(AND(AU402&lt;0, RIGHT(TEXT(AU402,"0.#"),1)="."),TRUE,FALSE)</formula>
    </cfRule>
  </conditionalFormatting>
  <conditionalFormatting sqref="AK434">
    <cfRule type="expression" dxfId="857" priority="129">
      <formula>IF(RIGHT(TEXT(AK434,"0.#"),1)=".",FALSE,TRUE)</formula>
    </cfRule>
    <cfRule type="expression" dxfId="856" priority="130">
      <formula>IF(RIGHT(TEXT(AK434,"0.#"),1)=".",TRUE,FALSE)</formula>
    </cfRule>
  </conditionalFormatting>
  <conditionalFormatting sqref="AU434:AX434">
    <cfRule type="expression" dxfId="855" priority="125">
      <formula>IF(AND(AU434&gt;=0, RIGHT(TEXT(AU434,"0.#"),1)&lt;&gt;"."),TRUE,FALSE)</formula>
    </cfRule>
    <cfRule type="expression" dxfId="854" priority="126">
      <formula>IF(AND(AU434&gt;=0, RIGHT(TEXT(AU434,"0.#"),1)="."),TRUE,FALSE)</formula>
    </cfRule>
    <cfRule type="expression" dxfId="853" priority="127">
      <formula>IF(AND(AU434&lt;0, RIGHT(TEXT(AU434,"0.#"),1)&lt;&gt;"."),TRUE,FALSE)</formula>
    </cfRule>
    <cfRule type="expression" dxfId="852" priority="128">
      <formula>IF(AND(AU434&lt;0, RIGHT(TEXT(AU434,"0.#"),1)="."),TRUE,FALSE)</formula>
    </cfRule>
  </conditionalFormatting>
  <conditionalFormatting sqref="AK435:AK463">
    <cfRule type="expression" dxfId="851" priority="123">
      <formula>IF(RIGHT(TEXT(AK435,"0.#"),1)=".",FALSE,TRUE)</formula>
    </cfRule>
    <cfRule type="expression" dxfId="850" priority="124">
      <formula>IF(RIGHT(TEXT(AK435,"0.#"),1)=".",TRUE,FALSE)</formula>
    </cfRule>
  </conditionalFormatting>
  <conditionalFormatting sqref="AU435:AX463">
    <cfRule type="expression" dxfId="849" priority="119">
      <formula>IF(AND(AU435&gt;=0, RIGHT(TEXT(AU435,"0.#"),1)&lt;&gt;"."),TRUE,FALSE)</formula>
    </cfRule>
    <cfRule type="expression" dxfId="848" priority="120">
      <formula>IF(AND(AU435&gt;=0, RIGHT(TEXT(AU435,"0.#"),1)="."),TRUE,FALSE)</formula>
    </cfRule>
    <cfRule type="expression" dxfId="847" priority="121">
      <formula>IF(AND(AU435&lt;0, RIGHT(TEXT(AU435,"0.#"),1)&lt;&gt;"."),TRUE,FALSE)</formula>
    </cfRule>
    <cfRule type="expression" dxfId="846" priority="122">
      <formula>IF(AND(AU435&lt;0, RIGHT(TEXT(AU435,"0.#"),1)="."),TRUE,FALSE)</formula>
    </cfRule>
  </conditionalFormatting>
  <conditionalFormatting sqref="AK467">
    <cfRule type="expression" dxfId="845" priority="117">
      <formula>IF(RIGHT(TEXT(AK467,"0.#"),1)=".",FALSE,TRUE)</formula>
    </cfRule>
    <cfRule type="expression" dxfId="844" priority="118">
      <formula>IF(RIGHT(TEXT(AK467,"0.#"),1)=".",TRUE,FALSE)</formula>
    </cfRule>
  </conditionalFormatting>
  <conditionalFormatting sqref="AU467:AX467">
    <cfRule type="expression" dxfId="843" priority="113">
      <formula>IF(AND(AU467&gt;=0, RIGHT(TEXT(AU467,"0.#"),1)&lt;&gt;"."),TRUE,FALSE)</formula>
    </cfRule>
    <cfRule type="expression" dxfId="842" priority="114">
      <formula>IF(AND(AU467&gt;=0, RIGHT(TEXT(AU467,"0.#"),1)="."),TRUE,FALSE)</formula>
    </cfRule>
    <cfRule type="expression" dxfId="841" priority="115">
      <formula>IF(AND(AU467&lt;0, RIGHT(TEXT(AU467,"0.#"),1)&lt;&gt;"."),TRUE,FALSE)</formula>
    </cfRule>
    <cfRule type="expression" dxfId="840" priority="116">
      <formula>IF(AND(AU467&lt;0, RIGHT(TEXT(AU467,"0.#"),1)="."),TRUE,FALSE)</formula>
    </cfRule>
  </conditionalFormatting>
  <conditionalFormatting sqref="AK468:AK496">
    <cfRule type="expression" dxfId="839" priority="111">
      <formula>IF(RIGHT(TEXT(AK468,"0.#"),1)=".",FALSE,TRUE)</formula>
    </cfRule>
    <cfRule type="expression" dxfId="838" priority="112">
      <formula>IF(RIGHT(TEXT(AK468,"0.#"),1)=".",TRUE,FALSE)</formula>
    </cfRule>
  </conditionalFormatting>
  <conditionalFormatting sqref="AU468:AX496">
    <cfRule type="expression" dxfId="837" priority="107">
      <formula>IF(AND(AU468&gt;=0, RIGHT(TEXT(AU468,"0.#"),1)&lt;&gt;"."),TRUE,FALSE)</formula>
    </cfRule>
    <cfRule type="expression" dxfId="836" priority="108">
      <formula>IF(AND(AU468&gt;=0, RIGHT(TEXT(AU468,"0.#"),1)="."),TRUE,FALSE)</formula>
    </cfRule>
    <cfRule type="expression" dxfId="835" priority="109">
      <formula>IF(AND(AU468&lt;0, RIGHT(TEXT(AU468,"0.#"),1)&lt;&gt;"."),TRUE,FALSE)</formula>
    </cfRule>
    <cfRule type="expression" dxfId="834" priority="110">
      <formula>IF(AND(AU468&lt;0, RIGHT(TEXT(AU468,"0.#"),1)="."),TRUE,FALSE)</formula>
    </cfRule>
  </conditionalFormatting>
  <conditionalFormatting sqref="AE24:AX24 AJ23:AS23">
    <cfRule type="expression" dxfId="833" priority="105">
      <formula>IF(RIGHT(TEXT(AE23,"0.#"),1)=".",FALSE,TRUE)</formula>
    </cfRule>
    <cfRule type="expression" dxfId="832" priority="106">
      <formula>IF(RIGHT(TEXT(AE23,"0.#"),1)=".",TRUE,FALSE)</formula>
    </cfRule>
  </conditionalFormatting>
  <conditionalFormatting sqref="AE25:AI25">
    <cfRule type="expression" dxfId="831" priority="97">
      <formula>IF(AND(AE25&gt;=0, RIGHT(TEXT(AE25,"0.#"),1)&lt;&gt;"."),TRUE,FALSE)</formula>
    </cfRule>
    <cfRule type="expression" dxfId="830" priority="98">
      <formula>IF(AND(AE25&gt;=0, RIGHT(TEXT(AE25,"0.#"),1)="."),TRUE,FALSE)</formula>
    </cfRule>
    <cfRule type="expression" dxfId="829" priority="99">
      <formula>IF(AND(AE25&lt;0, RIGHT(TEXT(AE25,"0.#"),1)&lt;&gt;"."),TRUE,FALSE)</formula>
    </cfRule>
    <cfRule type="expression" dxfId="828" priority="100">
      <formula>IF(AND(AE25&lt;0, RIGHT(TEXT(AE25,"0.#"),1)="."),TRUE,FALSE)</formula>
    </cfRule>
  </conditionalFormatting>
  <conditionalFormatting sqref="AJ25:AS25">
    <cfRule type="expression" dxfId="827" priority="93">
      <formula>IF(AND(AJ25&gt;=0, RIGHT(TEXT(AJ25,"0.#"),1)&lt;&gt;"."),TRUE,FALSE)</formula>
    </cfRule>
    <cfRule type="expression" dxfId="826" priority="94">
      <formula>IF(AND(AJ25&gt;=0, RIGHT(TEXT(AJ25,"0.#"),1)="."),TRUE,FALSE)</formula>
    </cfRule>
    <cfRule type="expression" dxfId="825" priority="95">
      <formula>IF(AND(AJ25&lt;0, RIGHT(TEXT(AJ25,"0.#"),1)&lt;&gt;"."),TRUE,FALSE)</formula>
    </cfRule>
    <cfRule type="expression" dxfId="824" priority="96">
      <formula>IF(AND(AJ25&lt;0, RIGHT(TEXT(AJ25,"0.#"),1)="."),TRUE,FALSE)</formula>
    </cfRule>
  </conditionalFormatting>
  <conditionalFormatting sqref="AE43:AI43 AE38:AI38 AE33:AI33 AE28:AI28">
    <cfRule type="expression" dxfId="823" priority="79">
      <formula>IF(RIGHT(TEXT(AE28,"0.#"),1)=".",FALSE,TRUE)</formula>
    </cfRule>
    <cfRule type="expression" dxfId="822" priority="80">
      <formula>IF(RIGHT(TEXT(AE28,"0.#"),1)=".",TRUE,FALSE)</formula>
    </cfRule>
  </conditionalFormatting>
  <conditionalFormatting sqref="AE44:AX44 AJ43:AS43 AE39:AX39 AJ38:AS38 AE34:AX34 AJ33:AS33 AE29:AX29 AJ28:AS28">
    <cfRule type="expression" dxfId="821" priority="77">
      <formula>IF(RIGHT(TEXT(AE28,"0.#"),1)=".",FALSE,TRUE)</formula>
    </cfRule>
    <cfRule type="expression" dxfId="820" priority="78">
      <formula>IF(RIGHT(TEXT(AE28,"0.#"),1)=".",TRUE,FALSE)</formula>
    </cfRule>
  </conditionalFormatting>
  <conditionalFormatting sqref="AE45:AI45 AE40:AI40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40:AS40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Y181">
    <cfRule type="expression" dxfId="795" priority="51">
      <formula>IF(RIGHT(TEXT(Y181,"0.#"),1)=".",FALSE,TRUE)</formula>
    </cfRule>
    <cfRule type="expression" dxfId="794" priority="52">
      <formula>IF(RIGHT(TEXT(Y181,"0.#"),1)=".",TRUE,FALSE)</formula>
    </cfRule>
  </conditionalFormatting>
  <conditionalFormatting sqref="Y182 Y180">
    <cfRule type="expression" dxfId="793" priority="49">
      <formula>IF(RIGHT(TEXT(Y180,"0.#"),1)=".",FALSE,TRUE)</formula>
    </cfRule>
    <cfRule type="expression" dxfId="792" priority="50">
      <formula>IF(RIGHT(TEXT(Y180,"0.#"),1)=".",TRUE,FALSE)</formula>
    </cfRule>
  </conditionalFormatting>
  <conditionalFormatting sqref="Y194">
    <cfRule type="expression" dxfId="791" priority="47">
      <formula>IF(RIGHT(TEXT(Y194,"0.#"),1)=".",FALSE,TRUE)</formula>
    </cfRule>
    <cfRule type="expression" dxfId="790" priority="48">
      <formula>IF(RIGHT(TEXT(Y194,"0.#"),1)=".",TRUE,FALSE)</formula>
    </cfRule>
  </conditionalFormatting>
  <conditionalFormatting sqref="Y193">
    <cfRule type="expression" dxfId="789" priority="45">
      <formula>IF(RIGHT(TEXT(Y193,"0.#"),1)=".",FALSE,TRUE)</formula>
    </cfRule>
    <cfRule type="expression" dxfId="788" priority="46">
      <formula>IF(RIGHT(TEXT(Y193,"0.#"),1)=".",TRUE,FALSE)</formula>
    </cfRule>
  </conditionalFormatting>
  <conditionalFormatting sqref="Y207">
    <cfRule type="expression" dxfId="787" priority="43">
      <formula>IF(RIGHT(TEXT(Y207,"0.#"),1)=".",FALSE,TRUE)</formula>
    </cfRule>
    <cfRule type="expression" dxfId="786" priority="44">
      <formula>IF(RIGHT(TEXT(Y207,"0.#"),1)=".",TRUE,FALSE)</formula>
    </cfRule>
  </conditionalFormatting>
  <conditionalFormatting sqref="Y206">
    <cfRule type="expression" dxfId="785" priority="41">
      <formula>IF(RIGHT(TEXT(Y206,"0.#"),1)=".",FALSE,TRUE)</formula>
    </cfRule>
    <cfRule type="expression" dxfId="784" priority="42">
      <formula>IF(RIGHT(TEXT(Y206,"0.#"),1)=".",TRUE,FALSE)</formula>
    </cfRule>
  </conditionalFormatting>
  <conditionalFormatting sqref="Y220">
    <cfRule type="expression" dxfId="783" priority="39">
      <formula>IF(RIGHT(TEXT(Y220,"0.#"),1)=".",FALSE,TRUE)</formula>
    </cfRule>
    <cfRule type="expression" dxfId="782" priority="40">
      <formula>IF(RIGHT(TEXT(Y220,"0.#"),1)=".",TRUE,FALSE)</formula>
    </cfRule>
  </conditionalFormatting>
  <conditionalFormatting sqref="Y219">
    <cfRule type="expression" dxfId="781" priority="37">
      <formula>IF(RIGHT(TEXT(Y219,"0.#"),1)=".",FALSE,TRUE)</formula>
    </cfRule>
    <cfRule type="expression" dxfId="780" priority="38">
      <formula>IF(RIGHT(TEXT(Y219,"0.#"),1)=".",TRUE,FALSE)</formula>
    </cfRule>
  </conditionalFormatting>
  <conditionalFormatting sqref="AK236">
    <cfRule type="expression" dxfId="779" priority="35">
      <formula>IF(RIGHT(TEXT(AK236,"0.#"),1)=".",FALSE,TRUE)</formula>
    </cfRule>
    <cfRule type="expression" dxfId="778" priority="36">
      <formula>IF(RIGHT(TEXT(AK236,"0.#"),1)=".",TRUE,FALSE)</formula>
    </cfRule>
  </conditionalFormatting>
  <conditionalFormatting sqref="AK237">
    <cfRule type="expression" dxfId="777" priority="33">
      <formula>IF(RIGHT(TEXT(AK237,"0.#"),1)=".",FALSE,TRUE)</formula>
    </cfRule>
    <cfRule type="expression" dxfId="776" priority="34">
      <formula>IF(RIGHT(TEXT(AK237,"0.#"),1)=".",TRUE,FALSE)</formula>
    </cfRule>
  </conditionalFormatting>
  <conditionalFormatting sqref="AU236:AX237">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K269">
    <cfRule type="expression" dxfId="771" priority="27">
      <formula>IF(RIGHT(TEXT(AK269,"0.#"),1)=".",FALSE,TRUE)</formula>
    </cfRule>
    <cfRule type="expression" dxfId="770" priority="28">
      <formula>IF(RIGHT(TEXT(AK269,"0.#"),1)=".",TRUE,FALSE)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K270:AK278">
    <cfRule type="expression" dxfId="765" priority="21">
      <formula>IF(RIGHT(TEXT(AK270,"0.#"),1)=".",FALSE,TRUE)</formula>
    </cfRule>
    <cfRule type="expression" dxfId="764" priority="22">
      <formula>IF(RIGHT(TEXT(AK270,"0.#"),1)=".",TRUE,FALSE)</formula>
    </cfRule>
  </conditionalFormatting>
  <conditionalFormatting sqref="AU270:AX278">
    <cfRule type="expression" dxfId="763" priority="17">
      <formula>IF(AND(AU270&gt;=0, RIGHT(TEXT(AU270,"0.#"),1)&lt;&gt;"."),TRUE,FALSE)</formula>
    </cfRule>
    <cfRule type="expression" dxfId="762" priority="18">
      <formula>IF(AND(AU270&gt;=0, RIGHT(TEXT(AU270,"0.#"),1)="."),TRUE,FALSE)</formula>
    </cfRule>
    <cfRule type="expression" dxfId="761" priority="19">
      <formula>IF(AND(AU270&lt;0, RIGHT(TEXT(AU270,"0.#"),1)&lt;&gt;"."),TRUE,FALSE)</formula>
    </cfRule>
    <cfRule type="expression" dxfId="760" priority="20">
      <formula>IF(AND(AU270&lt;0, RIGHT(TEXT(AU270,"0.#"),1)="."),TRUE,FALSE)</formula>
    </cfRule>
  </conditionalFormatting>
  <conditionalFormatting sqref="AK302">
    <cfRule type="expression" dxfId="759" priority="15">
      <formula>IF(RIGHT(TEXT(AK302,"0.#"),1)=".",FALSE,TRUE)</formula>
    </cfRule>
    <cfRule type="expression" dxfId="758" priority="16">
      <formula>IF(RIGHT(TEXT(AK302,"0.#"),1)=".",TRUE,FALSE)</formula>
    </cfRule>
  </conditionalFormatting>
  <conditionalFormatting sqref="AK303">
    <cfRule type="expression" dxfId="757" priority="13">
      <formula>IF(RIGHT(TEXT(AK303,"0.#"),1)=".",FALSE,TRUE)</formula>
    </cfRule>
    <cfRule type="expression" dxfId="756" priority="14">
      <formula>IF(RIGHT(TEXT(AK303,"0.#"),1)=".",TRUE,FALSE)</formula>
    </cfRule>
  </conditionalFormatting>
  <conditionalFormatting sqref="AU302:AX303">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K335">
    <cfRule type="expression" dxfId="751" priority="7">
      <formula>IF(RIGHT(TEXT(AK335,"0.#"),1)=".",FALSE,TRUE)</formula>
    </cfRule>
    <cfRule type="expression" dxfId="750" priority="8">
      <formula>IF(RIGHT(TEXT(AK335,"0.#"),1)=".",TRUE,FALSE)</formula>
    </cfRule>
  </conditionalFormatting>
  <conditionalFormatting sqref="AK336">
    <cfRule type="expression" dxfId="749" priority="5">
      <formula>IF(RIGHT(TEXT(AK336,"0.#"),1)=".",FALSE,TRUE)</formula>
    </cfRule>
    <cfRule type="expression" dxfId="748" priority="6">
      <formula>IF(RIGHT(TEXT(AK336,"0.#"),1)=".",TRUE,FALSE)</formula>
    </cfRule>
  </conditionalFormatting>
  <conditionalFormatting sqref="AU335:AX336">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9525</xdr:colOff>
                    <xdr:row>44</xdr:row>
                    <xdr:rowOff>114300</xdr:rowOff>
                  </from>
                  <to>
                    <xdr:col>46</xdr:col>
                    <xdr:colOff>114300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4" sqref="A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457</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t="s">
        <v>475</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80" zoomScaleNormal="75" zoomScalePageLayoutView="80" workbookViewId="0">
      <selection activeCell="AB9" sqref="AB9:AD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318</v>
      </c>
      <c r="H2" s="236"/>
      <c r="I2" s="236"/>
      <c r="J2" s="236"/>
      <c r="K2" s="236"/>
      <c r="L2" s="236"/>
      <c r="M2" s="236"/>
      <c r="N2" s="236"/>
      <c r="O2" s="237"/>
      <c r="P2" s="255" t="s">
        <v>83</v>
      </c>
      <c r="Q2" s="236"/>
      <c r="R2" s="236"/>
      <c r="S2" s="236"/>
      <c r="T2" s="236"/>
      <c r="U2" s="236"/>
      <c r="V2" s="236"/>
      <c r="W2" s="236"/>
      <c r="X2" s="237"/>
      <c r="Y2" s="207"/>
      <c r="Z2" s="86"/>
      <c r="AA2" s="87"/>
      <c r="AB2" s="279" t="s">
        <v>12</v>
      </c>
      <c r="AC2" s="280"/>
      <c r="AD2" s="281"/>
      <c r="AE2" s="296" t="s">
        <v>69</v>
      </c>
      <c r="AF2" s="297"/>
      <c r="AG2" s="297"/>
      <c r="AH2" s="297"/>
      <c r="AI2" s="298"/>
      <c r="AJ2" s="296" t="s">
        <v>70</v>
      </c>
      <c r="AK2" s="297"/>
      <c r="AL2" s="297"/>
      <c r="AM2" s="297"/>
      <c r="AN2" s="298"/>
      <c r="AO2" s="296" t="s">
        <v>71</v>
      </c>
      <c r="AP2" s="297"/>
      <c r="AQ2" s="297"/>
      <c r="AR2" s="297"/>
      <c r="AS2" s="298"/>
      <c r="AT2" s="285" t="s">
        <v>303</v>
      </c>
      <c r="AU2" s="286"/>
      <c r="AV2" s="286"/>
      <c r="AW2" s="286"/>
      <c r="AX2" s="287"/>
    </row>
    <row r="3" spans="1:50" ht="18.75" customHeight="1" x14ac:dyDescent="0.15">
      <c r="A3" s="228"/>
      <c r="B3" s="229"/>
      <c r="C3" s="229"/>
      <c r="D3" s="229"/>
      <c r="E3" s="229"/>
      <c r="F3" s="230"/>
      <c r="G3" s="238"/>
      <c r="H3" s="108"/>
      <c r="I3" s="108"/>
      <c r="J3" s="108"/>
      <c r="K3" s="108"/>
      <c r="L3" s="108"/>
      <c r="M3" s="108"/>
      <c r="N3" s="108"/>
      <c r="O3" s="239"/>
      <c r="P3" s="256"/>
      <c r="Q3" s="108"/>
      <c r="R3" s="108"/>
      <c r="S3" s="108"/>
      <c r="T3" s="108"/>
      <c r="U3" s="108"/>
      <c r="V3" s="108"/>
      <c r="W3" s="108"/>
      <c r="X3" s="239"/>
      <c r="Y3" s="293"/>
      <c r="Z3" s="294"/>
      <c r="AA3" s="295"/>
      <c r="AB3" s="144"/>
      <c r="AC3" s="139"/>
      <c r="AD3" s="140"/>
      <c r="AE3" s="145"/>
      <c r="AF3" s="138"/>
      <c r="AG3" s="138"/>
      <c r="AH3" s="138"/>
      <c r="AI3" s="299"/>
      <c r="AJ3" s="145"/>
      <c r="AK3" s="138"/>
      <c r="AL3" s="138"/>
      <c r="AM3" s="138"/>
      <c r="AN3" s="299"/>
      <c r="AO3" s="145"/>
      <c r="AP3" s="138"/>
      <c r="AQ3" s="138"/>
      <c r="AR3" s="138"/>
      <c r="AS3" s="299"/>
      <c r="AT3" s="67"/>
      <c r="AU3" s="110"/>
      <c r="AV3" s="110"/>
      <c r="AW3" s="108" t="s">
        <v>462</v>
      </c>
      <c r="AX3" s="109"/>
    </row>
    <row r="4" spans="1:50" ht="22.5" customHeight="1" x14ac:dyDescent="0.15">
      <c r="A4" s="231"/>
      <c r="B4" s="229"/>
      <c r="C4" s="229"/>
      <c r="D4" s="229"/>
      <c r="E4" s="229"/>
      <c r="F4" s="230"/>
      <c r="G4" s="302" t="s">
        <v>584</v>
      </c>
      <c r="H4" s="303"/>
      <c r="I4" s="303"/>
      <c r="J4" s="303"/>
      <c r="K4" s="303"/>
      <c r="L4" s="303"/>
      <c r="M4" s="303"/>
      <c r="N4" s="303"/>
      <c r="O4" s="304"/>
      <c r="P4" s="209" t="s">
        <v>585</v>
      </c>
      <c r="Q4" s="210"/>
      <c r="R4" s="210"/>
      <c r="S4" s="210"/>
      <c r="T4" s="210"/>
      <c r="U4" s="210"/>
      <c r="V4" s="210"/>
      <c r="W4" s="210"/>
      <c r="X4" s="211"/>
      <c r="Y4" s="308" t="s">
        <v>14</v>
      </c>
      <c r="Z4" s="309"/>
      <c r="AA4" s="310"/>
      <c r="AB4" s="311" t="s">
        <v>16</v>
      </c>
      <c r="AC4" s="312"/>
      <c r="AD4" s="312"/>
      <c r="AE4" s="93" t="s">
        <v>587</v>
      </c>
      <c r="AF4" s="94"/>
      <c r="AG4" s="94"/>
      <c r="AH4" s="94"/>
      <c r="AI4" s="95"/>
      <c r="AJ4" s="93" t="s">
        <v>586</v>
      </c>
      <c r="AK4" s="94"/>
      <c r="AL4" s="94"/>
      <c r="AM4" s="94"/>
      <c r="AN4" s="95"/>
      <c r="AO4" s="93">
        <v>54</v>
      </c>
      <c r="AP4" s="94"/>
      <c r="AQ4" s="94"/>
      <c r="AR4" s="94"/>
      <c r="AS4" s="95"/>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0"/>
      <c r="Q5" s="290"/>
      <c r="R5" s="290"/>
      <c r="S5" s="290"/>
      <c r="T5" s="290"/>
      <c r="U5" s="290"/>
      <c r="V5" s="290"/>
      <c r="W5" s="290"/>
      <c r="X5" s="291"/>
      <c r="Y5" s="180" t="s">
        <v>65</v>
      </c>
      <c r="Z5" s="121"/>
      <c r="AA5" s="176"/>
      <c r="AB5" s="300" t="s">
        <v>16</v>
      </c>
      <c r="AC5" s="301"/>
      <c r="AD5" s="301"/>
      <c r="AE5" s="93" t="s">
        <v>587</v>
      </c>
      <c r="AF5" s="94"/>
      <c r="AG5" s="94"/>
      <c r="AH5" s="94"/>
      <c r="AI5" s="95"/>
      <c r="AJ5" s="93" t="s">
        <v>587</v>
      </c>
      <c r="AK5" s="94"/>
      <c r="AL5" s="94"/>
      <c r="AM5" s="94"/>
      <c r="AN5" s="95"/>
      <c r="AO5" s="93" t="s">
        <v>587</v>
      </c>
      <c r="AP5" s="94"/>
      <c r="AQ5" s="94"/>
      <c r="AR5" s="94"/>
      <c r="AS5" s="95"/>
      <c r="AT5" s="93">
        <v>0</v>
      </c>
      <c r="AU5" s="94"/>
      <c r="AV5" s="94"/>
      <c r="AW5" s="94"/>
      <c r="AX5" s="96"/>
    </row>
    <row r="6" spans="1:50" ht="42" customHeight="1" x14ac:dyDescent="0.15">
      <c r="A6" s="679"/>
      <c r="B6" s="680"/>
      <c r="C6" s="680"/>
      <c r="D6" s="680"/>
      <c r="E6" s="680"/>
      <c r="F6" s="681"/>
      <c r="G6" s="337"/>
      <c r="H6" s="338"/>
      <c r="I6" s="338"/>
      <c r="J6" s="338"/>
      <c r="K6" s="338"/>
      <c r="L6" s="338"/>
      <c r="M6" s="338"/>
      <c r="N6" s="338"/>
      <c r="O6" s="339"/>
      <c r="P6" s="212"/>
      <c r="Q6" s="212"/>
      <c r="R6" s="212"/>
      <c r="S6" s="212"/>
      <c r="T6" s="212"/>
      <c r="U6" s="212"/>
      <c r="V6" s="212"/>
      <c r="W6" s="212"/>
      <c r="X6" s="213"/>
      <c r="Y6" s="120" t="s">
        <v>15</v>
      </c>
      <c r="Z6" s="121"/>
      <c r="AA6" s="176"/>
      <c r="AB6" s="691" t="s">
        <v>463</v>
      </c>
      <c r="AC6" s="278"/>
      <c r="AD6" s="278"/>
      <c r="AE6" s="93" t="s">
        <v>587</v>
      </c>
      <c r="AF6" s="94"/>
      <c r="AG6" s="94"/>
      <c r="AH6" s="94"/>
      <c r="AI6" s="95"/>
      <c r="AJ6" s="93" t="s">
        <v>587</v>
      </c>
      <c r="AK6" s="94"/>
      <c r="AL6" s="94"/>
      <c r="AM6" s="94"/>
      <c r="AN6" s="95"/>
      <c r="AO6" s="93" t="s">
        <v>587</v>
      </c>
      <c r="AP6" s="94"/>
      <c r="AQ6" s="94"/>
      <c r="AR6" s="94"/>
      <c r="AS6" s="95"/>
      <c r="AT6" s="282"/>
      <c r="AU6" s="283"/>
      <c r="AV6" s="283"/>
      <c r="AW6" s="283"/>
      <c r="AX6" s="284"/>
    </row>
    <row r="7" spans="1:50" ht="18.75" customHeight="1" x14ac:dyDescent="0.15">
      <c r="A7" s="228" t="s">
        <v>13</v>
      </c>
      <c r="B7" s="229"/>
      <c r="C7" s="229"/>
      <c r="D7" s="229"/>
      <c r="E7" s="229"/>
      <c r="F7" s="230"/>
      <c r="G7" s="235" t="s">
        <v>318</v>
      </c>
      <c r="H7" s="236"/>
      <c r="I7" s="236"/>
      <c r="J7" s="236"/>
      <c r="K7" s="236"/>
      <c r="L7" s="236"/>
      <c r="M7" s="236"/>
      <c r="N7" s="236"/>
      <c r="O7" s="237"/>
      <c r="P7" s="255" t="s">
        <v>83</v>
      </c>
      <c r="Q7" s="236"/>
      <c r="R7" s="236"/>
      <c r="S7" s="236"/>
      <c r="T7" s="236"/>
      <c r="U7" s="236"/>
      <c r="V7" s="236"/>
      <c r="W7" s="236"/>
      <c r="X7" s="237"/>
      <c r="Y7" s="207"/>
      <c r="Z7" s="86"/>
      <c r="AA7" s="87"/>
      <c r="AB7" s="279" t="s">
        <v>12</v>
      </c>
      <c r="AC7" s="280"/>
      <c r="AD7" s="281"/>
      <c r="AE7" s="296" t="s">
        <v>69</v>
      </c>
      <c r="AF7" s="297"/>
      <c r="AG7" s="297"/>
      <c r="AH7" s="297"/>
      <c r="AI7" s="298"/>
      <c r="AJ7" s="296" t="s">
        <v>70</v>
      </c>
      <c r="AK7" s="297"/>
      <c r="AL7" s="297"/>
      <c r="AM7" s="297"/>
      <c r="AN7" s="298"/>
      <c r="AO7" s="296" t="s">
        <v>71</v>
      </c>
      <c r="AP7" s="297"/>
      <c r="AQ7" s="297"/>
      <c r="AR7" s="297"/>
      <c r="AS7" s="298"/>
      <c r="AT7" s="285" t="s">
        <v>303</v>
      </c>
      <c r="AU7" s="286"/>
      <c r="AV7" s="286"/>
      <c r="AW7" s="286"/>
      <c r="AX7" s="287"/>
    </row>
    <row r="8" spans="1:50" ht="18.75" customHeight="1" x14ac:dyDescent="0.15">
      <c r="A8" s="228"/>
      <c r="B8" s="229"/>
      <c r="C8" s="229"/>
      <c r="D8" s="229"/>
      <c r="E8" s="229"/>
      <c r="F8" s="230"/>
      <c r="G8" s="238"/>
      <c r="H8" s="108"/>
      <c r="I8" s="108"/>
      <c r="J8" s="108"/>
      <c r="K8" s="108"/>
      <c r="L8" s="108"/>
      <c r="M8" s="108"/>
      <c r="N8" s="108"/>
      <c r="O8" s="239"/>
      <c r="P8" s="256"/>
      <c r="Q8" s="108"/>
      <c r="R8" s="108"/>
      <c r="S8" s="108"/>
      <c r="T8" s="108"/>
      <c r="U8" s="108"/>
      <c r="V8" s="108"/>
      <c r="W8" s="108"/>
      <c r="X8" s="239"/>
      <c r="Y8" s="293"/>
      <c r="Z8" s="294"/>
      <c r="AA8" s="295"/>
      <c r="AB8" s="144"/>
      <c r="AC8" s="139"/>
      <c r="AD8" s="140"/>
      <c r="AE8" s="145"/>
      <c r="AF8" s="138"/>
      <c r="AG8" s="138"/>
      <c r="AH8" s="138"/>
      <c r="AI8" s="299"/>
      <c r="AJ8" s="145"/>
      <c r="AK8" s="138"/>
      <c r="AL8" s="138"/>
      <c r="AM8" s="138"/>
      <c r="AN8" s="299"/>
      <c r="AO8" s="145"/>
      <c r="AP8" s="138"/>
      <c r="AQ8" s="138"/>
      <c r="AR8" s="138"/>
      <c r="AS8" s="299"/>
      <c r="AT8" s="67"/>
      <c r="AU8" s="110"/>
      <c r="AV8" s="110"/>
      <c r="AW8" s="108" t="s">
        <v>359</v>
      </c>
      <c r="AX8" s="109"/>
    </row>
    <row r="9" spans="1:50" ht="22.5" customHeight="1" x14ac:dyDescent="0.15">
      <c r="A9" s="231"/>
      <c r="B9" s="229"/>
      <c r="C9" s="229"/>
      <c r="D9" s="229"/>
      <c r="E9" s="229"/>
      <c r="F9" s="230"/>
      <c r="G9" s="302"/>
      <c r="H9" s="303"/>
      <c r="I9" s="303"/>
      <c r="J9" s="303"/>
      <c r="K9" s="303"/>
      <c r="L9" s="303"/>
      <c r="M9" s="303"/>
      <c r="N9" s="303"/>
      <c r="O9" s="304"/>
      <c r="P9" s="209"/>
      <c r="Q9" s="210"/>
      <c r="R9" s="210"/>
      <c r="S9" s="210"/>
      <c r="T9" s="210"/>
      <c r="U9" s="210"/>
      <c r="V9" s="210"/>
      <c r="W9" s="210"/>
      <c r="X9" s="211"/>
      <c r="Y9" s="308" t="s">
        <v>14</v>
      </c>
      <c r="Z9" s="309"/>
      <c r="AA9" s="310"/>
      <c r="AB9" s="311"/>
      <c r="AC9" s="312"/>
      <c r="AD9" s="312"/>
      <c r="AE9" s="93"/>
      <c r="AF9" s="94"/>
      <c r="AG9" s="94"/>
      <c r="AH9" s="94"/>
      <c r="AI9" s="95"/>
      <c r="AJ9" s="93"/>
      <c r="AK9" s="94"/>
      <c r="AL9" s="94"/>
      <c r="AM9" s="94"/>
      <c r="AN9" s="95"/>
      <c r="AO9" s="93"/>
      <c r="AP9" s="94"/>
      <c r="AQ9" s="94"/>
      <c r="AR9" s="94"/>
      <c r="AS9" s="95"/>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0"/>
      <c r="Q10" s="290"/>
      <c r="R10" s="290"/>
      <c r="S10" s="290"/>
      <c r="T10" s="290"/>
      <c r="U10" s="290"/>
      <c r="V10" s="290"/>
      <c r="W10" s="290"/>
      <c r="X10" s="291"/>
      <c r="Y10" s="180" t="s">
        <v>65</v>
      </c>
      <c r="Z10" s="121"/>
      <c r="AA10" s="176"/>
      <c r="AB10" s="300"/>
      <c r="AC10" s="301"/>
      <c r="AD10" s="30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9"/>
      <c r="B11" s="680"/>
      <c r="C11" s="680"/>
      <c r="D11" s="680"/>
      <c r="E11" s="680"/>
      <c r="F11" s="681"/>
      <c r="G11" s="337"/>
      <c r="H11" s="338"/>
      <c r="I11" s="338"/>
      <c r="J11" s="338"/>
      <c r="K11" s="338"/>
      <c r="L11" s="338"/>
      <c r="M11" s="338"/>
      <c r="N11" s="338"/>
      <c r="O11" s="339"/>
      <c r="P11" s="212"/>
      <c r="Q11" s="212"/>
      <c r="R11" s="212"/>
      <c r="S11" s="212"/>
      <c r="T11" s="212"/>
      <c r="U11" s="212"/>
      <c r="V11" s="212"/>
      <c r="W11" s="212"/>
      <c r="X11" s="213"/>
      <c r="Y11" s="120" t="s">
        <v>15</v>
      </c>
      <c r="Z11" s="121"/>
      <c r="AA11" s="176"/>
      <c r="AB11" s="691" t="s">
        <v>16</v>
      </c>
      <c r="AC11" s="278"/>
      <c r="AD11" s="278"/>
      <c r="AE11" s="93"/>
      <c r="AF11" s="94"/>
      <c r="AG11" s="94"/>
      <c r="AH11" s="94"/>
      <c r="AI11" s="95"/>
      <c r="AJ11" s="93"/>
      <c r="AK11" s="94"/>
      <c r="AL11" s="94"/>
      <c r="AM11" s="94"/>
      <c r="AN11" s="95"/>
      <c r="AO11" s="93"/>
      <c r="AP11" s="94"/>
      <c r="AQ11" s="94"/>
      <c r="AR11" s="94"/>
      <c r="AS11" s="95"/>
      <c r="AT11" s="282"/>
      <c r="AU11" s="283"/>
      <c r="AV11" s="283"/>
      <c r="AW11" s="283"/>
      <c r="AX11" s="284"/>
    </row>
    <row r="12" spans="1:50" ht="18.75" customHeight="1" x14ac:dyDescent="0.15">
      <c r="A12" s="228" t="s">
        <v>13</v>
      </c>
      <c r="B12" s="229"/>
      <c r="C12" s="229"/>
      <c r="D12" s="229"/>
      <c r="E12" s="229"/>
      <c r="F12" s="230"/>
      <c r="G12" s="235" t="s">
        <v>318</v>
      </c>
      <c r="H12" s="236"/>
      <c r="I12" s="236"/>
      <c r="J12" s="236"/>
      <c r="K12" s="236"/>
      <c r="L12" s="236"/>
      <c r="M12" s="236"/>
      <c r="N12" s="236"/>
      <c r="O12" s="237"/>
      <c r="P12" s="255" t="s">
        <v>83</v>
      </c>
      <c r="Q12" s="236"/>
      <c r="R12" s="236"/>
      <c r="S12" s="236"/>
      <c r="T12" s="236"/>
      <c r="U12" s="236"/>
      <c r="V12" s="236"/>
      <c r="W12" s="236"/>
      <c r="X12" s="237"/>
      <c r="Y12" s="207"/>
      <c r="Z12" s="86"/>
      <c r="AA12" s="87"/>
      <c r="AB12" s="279" t="s">
        <v>12</v>
      </c>
      <c r="AC12" s="280"/>
      <c r="AD12" s="281"/>
      <c r="AE12" s="296" t="s">
        <v>69</v>
      </c>
      <c r="AF12" s="297"/>
      <c r="AG12" s="297"/>
      <c r="AH12" s="297"/>
      <c r="AI12" s="298"/>
      <c r="AJ12" s="296" t="s">
        <v>70</v>
      </c>
      <c r="AK12" s="297"/>
      <c r="AL12" s="297"/>
      <c r="AM12" s="297"/>
      <c r="AN12" s="298"/>
      <c r="AO12" s="296" t="s">
        <v>71</v>
      </c>
      <c r="AP12" s="297"/>
      <c r="AQ12" s="297"/>
      <c r="AR12" s="297"/>
      <c r="AS12" s="298"/>
      <c r="AT12" s="285" t="s">
        <v>303</v>
      </c>
      <c r="AU12" s="286"/>
      <c r="AV12" s="286"/>
      <c r="AW12" s="286"/>
      <c r="AX12" s="287"/>
    </row>
    <row r="13" spans="1:50" ht="18.75" customHeight="1" x14ac:dyDescent="0.15">
      <c r="A13" s="228"/>
      <c r="B13" s="229"/>
      <c r="C13" s="229"/>
      <c r="D13" s="229"/>
      <c r="E13" s="229"/>
      <c r="F13" s="230"/>
      <c r="G13" s="238"/>
      <c r="H13" s="108"/>
      <c r="I13" s="108"/>
      <c r="J13" s="108"/>
      <c r="K13" s="108"/>
      <c r="L13" s="108"/>
      <c r="M13" s="108"/>
      <c r="N13" s="108"/>
      <c r="O13" s="239"/>
      <c r="P13" s="256"/>
      <c r="Q13" s="108"/>
      <c r="R13" s="108"/>
      <c r="S13" s="108"/>
      <c r="T13" s="108"/>
      <c r="U13" s="108"/>
      <c r="V13" s="108"/>
      <c r="W13" s="108"/>
      <c r="X13" s="239"/>
      <c r="Y13" s="293"/>
      <c r="Z13" s="294"/>
      <c r="AA13" s="295"/>
      <c r="AB13" s="144"/>
      <c r="AC13" s="139"/>
      <c r="AD13" s="140"/>
      <c r="AE13" s="145"/>
      <c r="AF13" s="138"/>
      <c r="AG13" s="138"/>
      <c r="AH13" s="138"/>
      <c r="AI13" s="299"/>
      <c r="AJ13" s="145"/>
      <c r="AK13" s="138"/>
      <c r="AL13" s="138"/>
      <c r="AM13" s="138"/>
      <c r="AN13" s="299"/>
      <c r="AO13" s="145"/>
      <c r="AP13" s="138"/>
      <c r="AQ13" s="138"/>
      <c r="AR13" s="138"/>
      <c r="AS13" s="299"/>
      <c r="AT13" s="67"/>
      <c r="AU13" s="110"/>
      <c r="AV13" s="110"/>
      <c r="AW13" s="108" t="s">
        <v>359</v>
      </c>
      <c r="AX13" s="109"/>
    </row>
    <row r="14" spans="1:50" ht="22.5" customHeight="1" x14ac:dyDescent="0.15">
      <c r="A14" s="231"/>
      <c r="B14" s="229"/>
      <c r="C14" s="229"/>
      <c r="D14" s="229"/>
      <c r="E14" s="229"/>
      <c r="F14" s="230"/>
      <c r="G14" s="302"/>
      <c r="H14" s="303"/>
      <c r="I14" s="303"/>
      <c r="J14" s="303"/>
      <c r="K14" s="303"/>
      <c r="L14" s="303"/>
      <c r="M14" s="303"/>
      <c r="N14" s="303"/>
      <c r="O14" s="304"/>
      <c r="P14" s="209"/>
      <c r="Q14" s="210"/>
      <c r="R14" s="210"/>
      <c r="S14" s="210"/>
      <c r="T14" s="210"/>
      <c r="U14" s="210"/>
      <c r="V14" s="210"/>
      <c r="W14" s="210"/>
      <c r="X14" s="211"/>
      <c r="Y14" s="308" t="s">
        <v>14</v>
      </c>
      <c r="Z14" s="309"/>
      <c r="AA14" s="310"/>
      <c r="AB14" s="311"/>
      <c r="AC14" s="312"/>
      <c r="AD14" s="312"/>
      <c r="AE14" s="93"/>
      <c r="AF14" s="94"/>
      <c r="AG14" s="94"/>
      <c r="AH14" s="94"/>
      <c r="AI14" s="95"/>
      <c r="AJ14" s="93"/>
      <c r="AK14" s="94"/>
      <c r="AL14" s="94"/>
      <c r="AM14" s="94"/>
      <c r="AN14" s="95"/>
      <c r="AO14" s="93"/>
      <c r="AP14" s="94"/>
      <c r="AQ14" s="94"/>
      <c r="AR14" s="94"/>
      <c r="AS14" s="95"/>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0"/>
      <c r="Q15" s="290"/>
      <c r="R15" s="290"/>
      <c r="S15" s="290"/>
      <c r="T15" s="290"/>
      <c r="U15" s="290"/>
      <c r="V15" s="290"/>
      <c r="W15" s="290"/>
      <c r="X15" s="291"/>
      <c r="Y15" s="180" t="s">
        <v>65</v>
      </c>
      <c r="Z15" s="121"/>
      <c r="AA15" s="176"/>
      <c r="AB15" s="300"/>
      <c r="AC15" s="301"/>
      <c r="AD15" s="30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9"/>
      <c r="B16" s="680"/>
      <c r="C16" s="680"/>
      <c r="D16" s="680"/>
      <c r="E16" s="680"/>
      <c r="F16" s="681"/>
      <c r="G16" s="337"/>
      <c r="H16" s="338"/>
      <c r="I16" s="338"/>
      <c r="J16" s="338"/>
      <c r="K16" s="338"/>
      <c r="L16" s="338"/>
      <c r="M16" s="338"/>
      <c r="N16" s="338"/>
      <c r="O16" s="339"/>
      <c r="P16" s="212"/>
      <c r="Q16" s="212"/>
      <c r="R16" s="212"/>
      <c r="S16" s="212"/>
      <c r="T16" s="212"/>
      <c r="U16" s="212"/>
      <c r="V16" s="212"/>
      <c r="W16" s="212"/>
      <c r="X16" s="213"/>
      <c r="Y16" s="120" t="s">
        <v>15</v>
      </c>
      <c r="Z16" s="121"/>
      <c r="AA16" s="176"/>
      <c r="AB16" s="691" t="s">
        <v>16</v>
      </c>
      <c r="AC16" s="278"/>
      <c r="AD16" s="278"/>
      <c r="AE16" s="93"/>
      <c r="AF16" s="94"/>
      <c r="AG16" s="94"/>
      <c r="AH16" s="94"/>
      <c r="AI16" s="95"/>
      <c r="AJ16" s="93"/>
      <c r="AK16" s="94"/>
      <c r="AL16" s="94"/>
      <c r="AM16" s="94"/>
      <c r="AN16" s="95"/>
      <c r="AO16" s="93"/>
      <c r="AP16" s="94"/>
      <c r="AQ16" s="94"/>
      <c r="AR16" s="94"/>
      <c r="AS16" s="95"/>
      <c r="AT16" s="282"/>
      <c r="AU16" s="283"/>
      <c r="AV16" s="283"/>
      <c r="AW16" s="283"/>
      <c r="AX16" s="284"/>
    </row>
    <row r="17" spans="1:50" ht="18.75" customHeight="1" x14ac:dyDescent="0.15">
      <c r="A17" s="228" t="s">
        <v>13</v>
      </c>
      <c r="B17" s="229"/>
      <c r="C17" s="229"/>
      <c r="D17" s="229"/>
      <c r="E17" s="229"/>
      <c r="F17" s="230"/>
      <c r="G17" s="235" t="s">
        <v>318</v>
      </c>
      <c r="H17" s="236"/>
      <c r="I17" s="236"/>
      <c r="J17" s="236"/>
      <c r="K17" s="236"/>
      <c r="L17" s="236"/>
      <c r="M17" s="236"/>
      <c r="N17" s="236"/>
      <c r="O17" s="237"/>
      <c r="P17" s="255" t="s">
        <v>83</v>
      </c>
      <c r="Q17" s="236"/>
      <c r="R17" s="236"/>
      <c r="S17" s="236"/>
      <c r="T17" s="236"/>
      <c r="U17" s="236"/>
      <c r="V17" s="236"/>
      <c r="W17" s="236"/>
      <c r="X17" s="237"/>
      <c r="Y17" s="207"/>
      <c r="Z17" s="86"/>
      <c r="AA17" s="87"/>
      <c r="AB17" s="279" t="s">
        <v>12</v>
      </c>
      <c r="AC17" s="280"/>
      <c r="AD17" s="281"/>
      <c r="AE17" s="296" t="s">
        <v>69</v>
      </c>
      <c r="AF17" s="297"/>
      <c r="AG17" s="297"/>
      <c r="AH17" s="297"/>
      <c r="AI17" s="298"/>
      <c r="AJ17" s="296" t="s">
        <v>70</v>
      </c>
      <c r="AK17" s="297"/>
      <c r="AL17" s="297"/>
      <c r="AM17" s="297"/>
      <c r="AN17" s="298"/>
      <c r="AO17" s="296" t="s">
        <v>71</v>
      </c>
      <c r="AP17" s="297"/>
      <c r="AQ17" s="297"/>
      <c r="AR17" s="297"/>
      <c r="AS17" s="298"/>
      <c r="AT17" s="285" t="s">
        <v>303</v>
      </c>
      <c r="AU17" s="286"/>
      <c r="AV17" s="286"/>
      <c r="AW17" s="286"/>
      <c r="AX17" s="287"/>
    </row>
    <row r="18" spans="1:50" ht="18.75" customHeight="1" x14ac:dyDescent="0.15">
      <c r="A18" s="228"/>
      <c r="B18" s="229"/>
      <c r="C18" s="229"/>
      <c r="D18" s="229"/>
      <c r="E18" s="229"/>
      <c r="F18" s="230"/>
      <c r="G18" s="238"/>
      <c r="H18" s="108"/>
      <c r="I18" s="108"/>
      <c r="J18" s="108"/>
      <c r="K18" s="108"/>
      <c r="L18" s="108"/>
      <c r="M18" s="108"/>
      <c r="N18" s="108"/>
      <c r="O18" s="239"/>
      <c r="P18" s="256"/>
      <c r="Q18" s="108"/>
      <c r="R18" s="108"/>
      <c r="S18" s="108"/>
      <c r="T18" s="108"/>
      <c r="U18" s="108"/>
      <c r="V18" s="108"/>
      <c r="W18" s="108"/>
      <c r="X18" s="239"/>
      <c r="Y18" s="293"/>
      <c r="Z18" s="294"/>
      <c r="AA18" s="295"/>
      <c r="AB18" s="144"/>
      <c r="AC18" s="139"/>
      <c r="AD18" s="140"/>
      <c r="AE18" s="145"/>
      <c r="AF18" s="138"/>
      <c r="AG18" s="138"/>
      <c r="AH18" s="138"/>
      <c r="AI18" s="299"/>
      <c r="AJ18" s="145"/>
      <c r="AK18" s="138"/>
      <c r="AL18" s="138"/>
      <c r="AM18" s="138"/>
      <c r="AN18" s="299"/>
      <c r="AO18" s="145"/>
      <c r="AP18" s="138"/>
      <c r="AQ18" s="138"/>
      <c r="AR18" s="138"/>
      <c r="AS18" s="299"/>
      <c r="AT18" s="67"/>
      <c r="AU18" s="110"/>
      <c r="AV18" s="110"/>
      <c r="AW18" s="108" t="s">
        <v>359</v>
      </c>
      <c r="AX18" s="109"/>
    </row>
    <row r="19" spans="1:50" ht="22.5" customHeight="1" x14ac:dyDescent="0.15">
      <c r="A19" s="231"/>
      <c r="B19" s="229"/>
      <c r="C19" s="229"/>
      <c r="D19" s="229"/>
      <c r="E19" s="229"/>
      <c r="F19" s="230"/>
      <c r="G19" s="302"/>
      <c r="H19" s="303"/>
      <c r="I19" s="303"/>
      <c r="J19" s="303"/>
      <c r="K19" s="303"/>
      <c r="L19" s="303"/>
      <c r="M19" s="303"/>
      <c r="N19" s="303"/>
      <c r="O19" s="304"/>
      <c r="P19" s="209"/>
      <c r="Q19" s="210"/>
      <c r="R19" s="210"/>
      <c r="S19" s="210"/>
      <c r="T19" s="210"/>
      <c r="U19" s="210"/>
      <c r="V19" s="210"/>
      <c r="W19" s="210"/>
      <c r="X19" s="211"/>
      <c r="Y19" s="308" t="s">
        <v>14</v>
      </c>
      <c r="Z19" s="309"/>
      <c r="AA19" s="310"/>
      <c r="AB19" s="311"/>
      <c r="AC19" s="312"/>
      <c r="AD19" s="312"/>
      <c r="AE19" s="93"/>
      <c r="AF19" s="94"/>
      <c r="AG19" s="94"/>
      <c r="AH19" s="94"/>
      <c r="AI19" s="95"/>
      <c r="AJ19" s="93"/>
      <c r="AK19" s="94"/>
      <c r="AL19" s="94"/>
      <c r="AM19" s="94"/>
      <c r="AN19" s="95"/>
      <c r="AO19" s="93"/>
      <c r="AP19" s="94"/>
      <c r="AQ19" s="94"/>
      <c r="AR19" s="94"/>
      <c r="AS19" s="95"/>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0"/>
      <c r="Q20" s="290"/>
      <c r="R20" s="290"/>
      <c r="S20" s="290"/>
      <c r="T20" s="290"/>
      <c r="U20" s="290"/>
      <c r="V20" s="290"/>
      <c r="W20" s="290"/>
      <c r="X20" s="291"/>
      <c r="Y20" s="180" t="s">
        <v>65</v>
      </c>
      <c r="Z20" s="121"/>
      <c r="AA20" s="176"/>
      <c r="AB20" s="300"/>
      <c r="AC20" s="301"/>
      <c r="AD20" s="30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9"/>
      <c r="B21" s="680"/>
      <c r="C21" s="680"/>
      <c r="D21" s="680"/>
      <c r="E21" s="680"/>
      <c r="F21" s="681"/>
      <c r="G21" s="337"/>
      <c r="H21" s="338"/>
      <c r="I21" s="338"/>
      <c r="J21" s="338"/>
      <c r="K21" s="338"/>
      <c r="L21" s="338"/>
      <c r="M21" s="338"/>
      <c r="N21" s="338"/>
      <c r="O21" s="339"/>
      <c r="P21" s="212"/>
      <c r="Q21" s="212"/>
      <c r="R21" s="212"/>
      <c r="S21" s="212"/>
      <c r="T21" s="212"/>
      <c r="U21" s="212"/>
      <c r="V21" s="212"/>
      <c r="W21" s="212"/>
      <c r="X21" s="213"/>
      <c r="Y21" s="120" t="s">
        <v>15</v>
      </c>
      <c r="Z21" s="121"/>
      <c r="AA21" s="176"/>
      <c r="AB21" s="691" t="s">
        <v>464</v>
      </c>
      <c r="AC21" s="278"/>
      <c r="AD21" s="278"/>
      <c r="AE21" s="93"/>
      <c r="AF21" s="94"/>
      <c r="AG21" s="94"/>
      <c r="AH21" s="94"/>
      <c r="AI21" s="95"/>
      <c r="AJ21" s="93"/>
      <c r="AK21" s="94"/>
      <c r="AL21" s="94"/>
      <c r="AM21" s="94"/>
      <c r="AN21" s="95"/>
      <c r="AO21" s="93"/>
      <c r="AP21" s="94"/>
      <c r="AQ21" s="94"/>
      <c r="AR21" s="94"/>
      <c r="AS21" s="95"/>
      <c r="AT21" s="282"/>
      <c r="AU21" s="283"/>
      <c r="AV21" s="283"/>
      <c r="AW21" s="283"/>
      <c r="AX21" s="284"/>
    </row>
    <row r="22" spans="1:50" ht="18.75" customHeight="1" x14ac:dyDescent="0.15">
      <c r="A22" s="228" t="s">
        <v>13</v>
      </c>
      <c r="B22" s="229"/>
      <c r="C22" s="229"/>
      <c r="D22" s="229"/>
      <c r="E22" s="229"/>
      <c r="F22" s="230"/>
      <c r="G22" s="235" t="s">
        <v>318</v>
      </c>
      <c r="H22" s="236"/>
      <c r="I22" s="236"/>
      <c r="J22" s="236"/>
      <c r="K22" s="236"/>
      <c r="L22" s="236"/>
      <c r="M22" s="236"/>
      <c r="N22" s="236"/>
      <c r="O22" s="237"/>
      <c r="P22" s="255" t="s">
        <v>83</v>
      </c>
      <c r="Q22" s="236"/>
      <c r="R22" s="236"/>
      <c r="S22" s="236"/>
      <c r="T22" s="236"/>
      <c r="U22" s="236"/>
      <c r="V22" s="236"/>
      <c r="W22" s="236"/>
      <c r="X22" s="237"/>
      <c r="Y22" s="207"/>
      <c r="Z22" s="86"/>
      <c r="AA22" s="87"/>
      <c r="AB22" s="279" t="s">
        <v>12</v>
      </c>
      <c r="AC22" s="280"/>
      <c r="AD22" s="281"/>
      <c r="AE22" s="296" t="s">
        <v>69</v>
      </c>
      <c r="AF22" s="297"/>
      <c r="AG22" s="297"/>
      <c r="AH22" s="297"/>
      <c r="AI22" s="298"/>
      <c r="AJ22" s="296" t="s">
        <v>70</v>
      </c>
      <c r="AK22" s="297"/>
      <c r="AL22" s="297"/>
      <c r="AM22" s="297"/>
      <c r="AN22" s="298"/>
      <c r="AO22" s="296" t="s">
        <v>71</v>
      </c>
      <c r="AP22" s="297"/>
      <c r="AQ22" s="297"/>
      <c r="AR22" s="297"/>
      <c r="AS22" s="298"/>
      <c r="AT22" s="285" t="s">
        <v>303</v>
      </c>
      <c r="AU22" s="286"/>
      <c r="AV22" s="286"/>
      <c r="AW22" s="286"/>
      <c r="AX22" s="287"/>
    </row>
    <row r="23" spans="1:50" ht="18.75" customHeight="1" x14ac:dyDescent="0.15">
      <c r="A23" s="228"/>
      <c r="B23" s="229"/>
      <c r="C23" s="229"/>
      <c r="D23" s="229"/>
      <c r="E23" s="229"/>
      <c r="F23" s="230"/>
      <c r="G23" s="238"/>
      <c r="H23" s="108"/>
      <c r="I23" s="108"/>
      <c r="J23" s="108"/>
      <c r="K23" s="108"/>
      <c r="L23" s="108"/>
      <c r="M23" s="108"/>
      <c r="N23" s="108"/>
      <c r="O23" s="239"/>
      <c r="P23" s="256"/>
      <c r="Q23" s="108"/>
      <c r="R23" s="108"/>
      <c r="S23" s="108"/>
      <c r="T23" s="108"/>
      <c r="U23" s="108"/>
      <c r="V23" s="108"/>
      <c r="W23" s="108"/>
      <c r="X23" s="239"/>
      <c r="Y23" s="293"/>
      <c r="Z23" s="294"/>
      <c r="AA23" s="295"/>
      <c r="AB23" s="144"/>
      <c r="AC23" s="139"/>
      <c r="AD23" s="140"/>
      <c r="AE23" s="145"/>
      <c r="AF23" s="138"/>
      <c r="AG23" s="138"/>
      <c r="AH23" s="138"/>
      <c r="AI23" s="299"/>
      <c r="AJ23" s="145"/>
      <c r="AK23" s="138"/>
      <c r="AL23" s="138"/>
      <c r="AM23" s="138"/>
      <c r="AN23" s="299"/>
      <c r="AO23" s="145"/>
      <c r="AP23" s="138"/>
      <c r="AQ23" s="138"/>
      <c r="AR23" s="138"/>
      <c r="AS23" s="299"/>
      <c r="AT23" s="67"/>
      <c r="AU23" s="110"/>
      <c r="AV23" s="110"/>
      <c r="AW23" s="108" t="s">
        <v>465</v>
      </c>
      <c r="AX23" s="109"/>
    </row>
    <row r="24" spans="1:50" ht="22.5" customHeight="1" x14ac:dyDescent="0.15">
      <c r="A24" s="231"/>
      <c r="B24" s="229"/>
      <c r="C24" s="229"/>
      <c r="D24" s="229"/>
      <c r="E24" s="229"/>
      <c r="F24" s="230"/>
      <c r="G24" s="302"/>
      <c r="H24" s="303"/>
      <c r="I24" s="303"/>
      <c r="J24" s="303"/>
      <c r="K24" s="303"/>
      <c r="L24" s="303"/>
      <c r="M24" s="303"/>
      <c r="N24" s="303"/>
      <c r="O24" s="304"/>
      <c r="P24" s="209"/>
      <c r="Q24" s="210"/>
      <c r="R24" s="210"/>
      <c r="S24" s="210"/>
      <c r="T24" s="210"/>
      <c r="U24" s="210"/>
      <c r="V24" s="210"/>
      <c r="W24" s="210"/>
      <c r="X24" s="211"/>
      <c r="Y24" s="308" t="s">
        <v>14</v>
      </c>
      <c r="Z24" s="309"/>
      <c r="AA24" s="310"/>
      <c r="AB24" s="311"/>
      <c r="AC24" s="312"/>
      <c r="AD24" s="312"/>
      <c r="AE24" s="93"/>
      <c r="AF24" s="94"/>
      <c r="AG24" s="94"/>
      <c r="AH24" s="94"/>
      <c r="AI24" s="95"/>
      <c r="AJ24" s="93"/>
      <c r="AK24" s="94"/>
      <c r="AL24" s="94"/>
      <c r="AM24" s="94"/>
      <c r="AN24" s="95"/>
      <c r="AO24" s="93"/>
      <c r="AP24" s="94"/>
      <c r="AQ24" s="94"/>
      <c r="AR24" s="94"/>
      <c r="AS24" s="95"/>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0"/>
      <c r="Q25" s="290"/>
      <c r="R25" s="290"/>
      <c r="S25" s="290"/>
      <c r="T25" s="290"/>
      <c r="U25" s="290"/>
      <c r="V25" s="290"/>
      <c r="W25" s="290"/>
      <c r="X25" s="291"/>
      <c r="Y25" s="180" t="s">
        <v>65</v>
      </c>
      <c r="Z25" s="121"/>
      <c r="AA25" s="176"/>
      <c r="AB25" s="300"/>
      <c r="AC25" s="301"/>
      <c r="AD25" s="30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9"/>
      <c r="B26" s="680"/>
      <c r="C26" s="680"/>
      <c r="D26" s="680"/>
      <c r="E26" s="680"/>
      <c r="F26" s="681"/>
      <c r="G26" s="337"/>
      <c r="H26" s="338"/>
      <c r="I26" s="338"/>
      <c r="J26" s="338"/>
      <c r="K26" s="338"/>
      <c r="L26" s="338"/>
      <c r="M26" s="338"/>
      <c r="N26" s="338"/>
      <c r="O26" s="339"/>
      <c r="P26" s="212"/>
      <c r="Q26" s="212"/>
      <c r="R26" s="212"/>
      <c r="S26" s="212"/>
      <c r="T26" s="212"/>
      <c r="U26" s="212"/>
      <c r="V26" s="212"/>
      <c r="W26" s="212"/>
      <c r="X26" s="213"/>
      <c r="Y26" s="120" t="s">
        <v>15</v>
      </c>
      <c r="Z26" s="121"/>
      <c r="AA26" s="176"/>
      <c r="AB26" s="691" t="s">
        <v>464</v>
      </c>
      <c r="AC26" s="278"/>
      <c r="AD26" s="278"/>
      <c r="AE26" s="93"/>
      <c r="AF26" s="94"/>
      <c r="AG26" s="94"/>
      <c r="AH26" s="94"/>
      <c r="AI26" s="95"/>
      <c r="AJ26" s="93"/>
      <c r="AK26" s="94"/>
      <c r="AL26" s="94"/>
      <c r="AM26" s="94"/>
      <c r="AN26" s="95"/>
      <c r="AO26" s="93"/>
      <c r="AP26" s="94"/>
      <c r="AQ26" s="94"/>
      <c r="AR26" s="94"/>
      <c r="AS26" s="95"/>
      <c r="AT26" s="282"/>
      <c r="AU26" s="283"/>
      <c r="AV26" s="283"/>
      <c r="AW26" s="283"/>
      <c r="AX26" s="284"/>
    </row>
    <row r="27" spans="1:50" ht="18.75" customHeight="1" x14ac:dyDescent="0.15">
      <c r="A27" s="228" t="s">
        <v>13</v>
      </c>
      <c r="B27" s="229"/>
      <c r="C27" s="229"/>
      <c r="D27" s="229"/>
      <c r="E27" s="229"/>
      <c r="F27" s="230"/>
      <c r="G27" s="235" t="s">
        <v>318</v>
      </c>
      <c r="H27" s="236"/>
      <c r="I27" s="236"/>
      <c r="J27" s="236"/>
      <c r="K27" s="236"/>
      <c r="L27" s="236"/>
      <c r="M27" s="236"/>
      <c r="N27" s="236"/>
      <c r="O27" s="237"/>
      <c r="P27" s="255" t="s">
        <v>83</v>
      </c>
      <c r="Q27" s="236"/>
      <c r="R27" s="236"/>
      <c r="S27" s="236"/>
      <c r="T27" s="236"/>
      <c r="U27" s="236"/>
      <c r="V27" s="236"/>
      <c r="W27" s="236"/>
      <c r="X27" s="237"/>
      <c r="Y27" s="207"/>
      <c r="Z27" s="86"/>
      <c r="AA27" s="87"/>
      <c r="AB27" s="279" t="s">
        <v>12</v>
      </c>
      <c r="AC27" s="280"/>
      <c r="AD27" s="281"/>
      <c r="AE27" s="296" t="s">
        <v>69</v>
      </c>
      <c r="AF27" s="297"/>
      <c r="AG27" s="297"/>
      <c r="AH27" s="297"/>
      <c r="AI27" s="298"/>
      <c r="AJ27" s="296" t="s">
        <v>70</v>
      </c>
      <c r="AK27" s="297"/>
      <c r="AL27" s="297"/>
      <c r="AM27" s="297"/>
      <c r="AN27" s="298"/>
      <c r="AO27" s="296" t="s">
        <v>71</v>
      </c>
      <c r="AP27" s="297"/>
      <c r="AQ27" s="297"/>
      <c r="AR27" s="297"/>
      <c r="AS27" s="298"/>
      <c r="AT27" s="285" t="s">
        <v>303</v>
      </c>
      <c r="AU27" s="286"/>
      <c r="AV27" s="286"/>
      <c r="AW27" s="286"/>
      <c r="AX27" s="287"/>
    </row>
    <row r="28" spans="1:50" ht="18.75" customHeight="1" x14ac:dyDescent="0.15">
      <c r="A28" s="228"/>
      <c r="B28" s="229"/>
      <c r="C28" s="229"/>
      <c r="D28" s="229"/>
      <c r="E28" s="229"/>
      <c r="F28" s="230"/>
      <c r="G28" s="238"/>
      <c r="H28" s="108"/>
      <c r="I28" s="108"/>
      <c r="J28" s="108"/>
      <c r="K28" s="108"/>
      <c r="L28" s="108"/>
      <c r="M28" s="108"/>
      <c r="N28" s="108"/>
      <c r="O28" s="239"/>
      <c r="P28" s="256"/>
      <c r="Q28" s="108"/>
      <c r="R28" s="108"/>
      <c r="S28" s="108"/>
      <c r="T28" s="108"/>
      <c r="U28" s="108"/>
      <c r="V28" s="108"/>
      <c r="W28" s="108"/>
      <c r="X28" s="239"/>
      <c r="Y28" s="293"/>
      <c r="Z28" s="294"/>
      <c r="AA28" s="295"/>
      <c r="AB28" s="144"/>
      <c r="AC28" s="139"/>
      <c r="AD28" s="140"/>
      <c r="AE28" s="145"/>
      <c r="AF28" s="138"/>
      <c r="AG28" s="138"/>
      <c r="AH28" s="138"/>
      <c r="AI28" s="299"/>
      <c r="AJ28" s="145"/>
      <c r="AK28" s="138"/>
      <c r="AL28" s="138"/>
      <c r="AM28" s="138"/>
      <c r="AN28" s="299"/>
      <c r="AO28" s="145"/>
      <c r="AP28" s="138"/>
      <c r="AQ28" s="138"/>
      <c r="AR28" s="138"/>
      <c r="AS28" s="299"/>
      <c r="AT28" s="67"/>
      <c r="AU28" s="110"/>
      <c r="AV28" s="110"/>
      <c r="AW28" s="108" t="s">
        <v>462</v>
      </c>
      <c r="AX28" s="109"/>
    </row>
    <row r="29" spans="1:50" ht="22.5" customHeight="1" x14ac:dyDescent="0.15">
      <c r="A29" s="231"/>
      <c r="B29" s="229"/>
      <c r="C29" s="229"/>
      <c r="D29" s="229"/>
      <c r="E29" s="229"/>
      <c r="F29" s="230"/>
      <c r="G29" s="302"/>
      <c r="H29" s="303"/>
      <c r="I29" s="303"/>
      <c r="J29" s="303"/>
      <c r="K29" s="303"/>
      <c r="L29" s="303"/>
      <c r="M29" s="303"/>
      <c r="N29" s="303"/>
      <c r="O29" s="304"/>
      <c r="P29" s="209"/>
      <c r="Q29" s="210"/>
      <c r="R29" s="210"/>
      <c r="S29" s="210"/>
      <c r="T29" s="210"/>
      <c r="U29" s="210"/>
      <c r="V29" s="210"/>
      <c r="W29" s="210"/>
      <c r="X29" s="211"/>
      <c r="Y29" s="308" t="s">
        <v>14</v>
      </c>
      <c r="Z29" s="309"/>
      <c r="AA29" s="310"/>
      <c r="AB29" s="311"/>
      <c r="AC29" s="312"/>
      <c r="AD29" s="312"/>
      <c r="AE29" s="93"/>
      <c r="AF29" s="94"/>
      <c r="AG29" s="94"/>
      <c r="AH29" s="94"/>
      <c r="AI29" s="95"/>
      <c r="AJ29" s="93"/>
      <c r="AK29" s="94"/>
      <c r="AL29" s="94"/>
      <c r="AM29" s="94"/>
      <c r="AN29" s="95"/>
      <c r="AO29" s="93"/>
      <c r="AP29" s="94"/>
      <c r="AQ29" s="94"/>
      <c r="AR29" s="94"/>
      <c r="AS29" s="95"/>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0"/>
      <c r="Q30" s="290"/>
      <c r="R30" s="290"/>
      <c r="S30" s="290"/>
      <c r="T30" s="290"/>
      <c r="U30" s="290"/>
      <c r="V30" s="290"/>
      <c r="W30" s="290"/>
      <c r="X30" s="291"/>
      <c r="Y30" s="180" t="s">
        <v>65</v>
      </c>
      <c r="Z30" s="121"/>
      <c r="AA30" s="176"/>
      <c r="AB30" s="300"/>
      <c r="AC30" s="301"/>
      <c r="AD30" s="30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9"/>
      <c r="B31" s="680"/>
      <c r="C31" s="680"/>
      <c r="D31" s="680"/>
      <c r="E31" s="680"/>
      <c r="F31" s="681"/>
      <c r="G31" s="337"/>
      <c r="H31" s="338"/>
      <c r="I31" s="338"/>
      <c r="J31" s="338"/>
      <c r="K31" s="338"/>
      <c r="L31" s="338"/>
      <c r="M31" s="338"/>
      <c r="N31" s="338"/>
      <c r="O31" s="339"/>
      <c r="P31" s="212"/>
      <c r="Q31" s="212"/>
      <c r="R31" s="212"/>
      <c r="S31" s="212"/>
      <c r="T31" s="212"/>
      <c r="U31" s="212"/>
      <c r="V31" s="212"/>
      <c r="W31" s="212"/>
      <c r="X31" s="213"/>
      <c r="Y31" s="120" t="s">
        <v>15</v>
      </c>
      <c r="Z31" s="121"/>
      <c r="AA31" s="176"/>
      <c r="AB31" s="691" t="s">
        <v>463</v>
      </c>
      <c r="AC31" s="278"/>
      <c r="AD31" s="278"/>
      <c r="AE31" s="93"/>
      <c r="AF31" s="94"/>
      <c r="AG31" s="94"/>
      <c r="AH31" s="94"/>
      <c r="AI31" s="95"/>
      <c r="AJ31" s="93"/>
      <c r="AK31" s="94"/>
      <c r="AL31" s="94"/>
      <c r="AM31" s="94"/>
      <c r="AN31" s="95"/>
      <c r="AO31" s="93"/>
      <c r="AP31" s="94"/>
      <c r="AQ31" s="94"/>
      <c r="AR31" s="94"/>
      <c r="AS31" s="95"/>
      <c r="AT31" s="282"/>
      <c r="AU31" s="283"/>
      <c r="AV31" s="283"/>
      <c r="AW31" s="283"/>
      <c r="AX31" s="284"/>
    </row>
    <row r="32" spans="1:50" ht="18.75" customHeight="1" x14ac:dyDescent="0.15">
      <c r="A32" s="228" t="s">
        <v>13</v>
      </c>
      <c r="B32" s="229"/>
      <c r="C32" s="229"/>
      <c r="D32" s="229"/>
      <c r="E32" s="229"/>
      <c r="F32" s="230"/>
      <c r="G32" s="235" t="s">
        <v>318</v>
      </c>
      <c r="H32" s="236"/>
      <c r="I32" s="236"/>
      <c r="J32" s="236"/>
      <c r="K32" s="236"/>
      <c r="L32" s="236"/>
      <c r="M32" s="236"/>
      <c r="N32" s="236"/>
      <c r="O32" s="237"/>
      <c r="P32" s="255" t="s">
        <v>83</v>
      </c>
      <c r="Q32" s="236"/>
      <c r="R32" s="236"/>
      <c r="S32" s="236"/>
      <c r="T32" s="236"/>
      <c r="U32" s="236"/>
      <c r="V32" s="236"/>
      <c r="W32" s="236"/>
      <c r="X32" s="237"/>
      <c r="Y32" s="207"/>
      <c r="Z32" s="86"/>
      <c r="AA32" s="87"/>
      <c r="AB32" s="279" t="s">
        <v>12</v>
      </c>
      <c r="AC32" s="280"/>
      <c r="AD32" s="281"/>
      <c r="AE32" s="296" t="s">
        <v>69</v>
      </c>
      <c r="AF32" s="297"/>
      <c r="AG32" s="297"/>
      <c r="AH32" s="297"/>
      <c r="AI32" s="298"/>
      <c r="AJ32" s="296" t="s">
        <v>70</v>
      </c>
      <c r="AK32" s="297"/>
      <c r="AL32" s="297"/>
      <c r="AM32" s="297"/>
      <c r="AN32" s="298"/>
      <c r="AO32" s="296" t="s">
        <v>71</v>
      </c>
      <c r="AP32" s="297"/>
      <c r="AQ32" s="297"/>
      <c r="AR32" s="297"/>
      <c r="AS32" s="298"/>
      <c r="AT32" s="285" t="s">
        <v>303</v>
      </c>
      <c r="AU32" s="286"/>
      <c r="AV32" s="286"/>
      <c r="AW32" s="286"/>
      <c r="AX32" s="287"/>
    </row>
    <row r="33" spans="1:50" ht="18.75" customHeight="1" x14ac:dyDescent="0.15">
      <c r="A33" s="228"/>
      <c r="B33" s="229"/>
      <c r="C33" s="229"/>
      <c r="D33" s="229"/>
      <c r="E33" s="229"/>
      <c r="F33" s="230"/>
      <c r="G33" s="238"/>
      <c r="H33" s="108"/>
      <c r="I33" s="108"/>
      <c r="J33" s="108"/>
      <c r="K33" s="108"/>
      <c r="L33" s="108"/>
      <c r="M33" s="108"/>
      <c r="N33" s="108"/>
      <c r="O33" s="239"/>
      <c r="P33" s="256"/>
      <c r="Q33" s="108"/>
      <c r="R33" s="108"/>
      <c r="S33" s="108"/>
      <c r="T33" s="108"/>
      <c r="U33" s="108"/>
      <c r="V33" s="108"/>
      <c r="W33" s="108"/>
      <c r="X33" s="239"/>
      <c r="Y33" s="293"/>
      <c r="Z33" s="294"/>
      <c r="AA33" s="295"/>
      <c r="AB33" s="144"/>
      <c r="AC33" s="139"/>
      <c r="AD33" s="140"/>
      <c r="AE33" s="145"/>
      <c r="AF33" s="138"/>
      <c r="AG33" s="138"/>
      <c r="AH33" s="138"/>
      <c r="AI33" s="299"/>
      <c r="AJ33" s="145"/>
      <c r="AK33" s="138"/>
      <c r="AL33" s="138"/>
      <c r="AM33" s="138"/>
      <c r="AN33" s="299"/>
      <c r="AO33" s="145"/>
      <c r="AP33" s="138"/>
      <c r="AQ33" s="138"/>
      <c r="AR33" s="138"/>
      <c r="AS33" s="299"/>
      <c r="AT33" s="67"/>
      <c r="AU33" s="110"/>
      <c r="AV33" s="110"/>
      <c r="AW33" s="108" t="s">
        <v>465</v>
      </c>
      <c r="AX33" s="109"/>
    </row>
    <row r="34" spans="1:50" ht="22.5" customHeight="1" x14ac:dyDescent="0.15">
      <c r="A34" s="231"/>
      <c r="B34" s="229"/>
      <c r="C34" s="229"/>
      <c r="D34" s="229"/>
      <c r="E34" s="229"/>
      <c r="F34" s="230"/>
      <c r="G34" s="302"/>
      <c r="H34" s="303"/>
      <c r="I34" s="303"/>
      <c r="J34" s="303"/>
      <c r="K34" s="303"/>
      <c r="L34" s="303"/>
      <c r="M34" s="303"/>
      <c r="N34" s="303"/>
      <c r="O34" s="304"/>
      <c r="P34" s="209"/>
      <c r="Q34" s="210"/>
      <c r="R34" s="210"/>
      <c r="S34" s="210"/>
      <c r="T34" s="210"/>
      <c r="U34" s="210"/>
      <c r="V34" s="210"/>
      <c r="W34" s="210"/>
      <c r="X34" s="211"/>
      <c r="Y34" s="308" t="s">
        <v>14</v>
      </c>
      <c r="Z34" s="309"/>
      <c r="AA34" s="310"/>
      <c r="AB34" s="311"/>
      <c r="AC34" s="312"/>
      <c r="AD34" s="312"/>
      <c r="AE34" s="93"/>
      <c r="AF34" s="94"/>
      <c r="AG34" s="94"/>
      <c r="AH34" s="94"/>
      <c r="AI34" s="95"/>
      <c r="AJ34" s="93"/>
      <c r="AK34" s="94"/>
      <c r="AL34" s="94"/>
      <c r="AM34" s="94"/>
      <c r="AN34" s="95"/>
      <c r="AO34" s="93"/>
      <c r="AP34" s="94"/>
      <c r="AQ34" s="94"/>
      <c r="AR34" s="94"/>
      <c r="AS34" s="95"/>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0"/>
      <c r="Q35" s="290"/>
      <c r="R35" s="290"/>
      <c r="S35" s="290"/>
      <c r="T35" s="290"/>
      <c r="U35" s="290"/>
      <c r="V35" s="290"/>
      <c r="W35" s="290"/>
      <c r="X35" s="291"/>
      <c r="Y35" s="180" t="s">
        <v>65</v>
      </c>
      <c r="Z35" s="121"/>
      <c r="AA35" s="176"/>
      <c r="AB35" s="300"/>
      <c r="AC35" s="301"/>
      <c r="AD35" s="30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9"/>
      <c r="B36" s="680"/>
      <c r="C36" s="680"/>
      <c r="D36" s="680"/>
      <c r="E36" s="680"/>
      <c r="F36" s="681"/>
      <c r="G36" s="337"/>
      <c r="H36" s="338"/>
      <c r="I36" s="338"/>
      <c r="J36" s="338"/>
      <c r="K36" s="338"/>
      <c r="L36" s="338"/>
      <c r="M36" s="338"/>
      <c r="N36" s="338"/>
      <c r="O36" s="339"/>
      <c r="P36" s="212"/>
      <c r="Q36" s="212"/>
      <c r="R36" s="212"/>
      <c r="S36" s="212"/>
      <c r="T36" s="212"/>
      <c r="U36" s="212"/>
      <c r="V36" s="212"/>
      <c r="W36" s="212"/>
      <c r="X36" s="213"/>
      <c r="Y36" s="120" t="s">
        <v>15</v>
      </c>
      <c r="Z36" s="121"/>
      <c r="AA36" s="176"/>
      <c r="AB36" s="691" t="s">
        <v>464</v>
      </c>
      <c r="AC36" s="278"/>
      <c r="AD36" s="278"/>
      <c r="AE36" s="93"/>
      <c r="AF36" s="94"/>
      <c r="AG36" s="94"/>
      <c r="AH36" s="94"/>
      <c r="AI36" s="95"/>
      <c r="AJ36" s="93"/>
      <c r="AK36" s="94"/>
      <c r="AL36" s="94"/>
      <c r="AM36" s="94"/>
      <c r="AN36" s="95"/>
      <c r="AO36" s="93"/>
      <c r="AP36" s="94"/>
      <c r="AQ36" s="94"/>
      <c r="AR36" s="94"/>
      <c r="AS36" s="95"/>
      <c r="AT36" s="282"/>
      <c r="AU36" s="283"/>
      <c r="AV36" s="283"/>
      <c r="AW36" s="283"/>
      <c r="AX36" s="284"/>
    </row>
    <row r="37" spans="1:50" ht="18.75" customHeight="1" x14ac:dyDescent="0.15">
      <c r="A37" s="228" t="s">
        <v>13</v>
      </c>
      <c r="B37" s="229"/>
      <c r="C37" s="229"/>
      <c r="D37" s="229"/>
      <c r="E37" s="229"/>
      <c r="F37" s="230"/>
      <c r="G37" s="235" t="s">
        <v>318</v>
      </c>
      <c r="H37" s="236"/>
      <c r="I37" s="236"/>
      <c r="J37" s="236"/>
      <c r="K37" s="236"/>
      <c r="L37" s="236"/>
      <c r="M37" s="236"/>
      <c r="N37" s="236"/>
      <c r="O37" s="237"/>
      <c r="P37" s="255" t="s">
        <v>83</v>
      </c>
      <c r="Q37" s="236"/>
      <c r="R37" s="236"/>
      <c r="S37" s="236"/>
      <c r="T37" s="236"/>
      <c r="U37" s="236"/>
      <c r="V37" s="236"/>
      <c r="W37" s="236"/>
      <c r="X37" s="237"/>
      <c r="Y37" s="207"/>
      <c r="Z37" s="86"/>
      <c r="AA37" s="87"/>
      <c r="AB37" s="279" t="s">
        <v>12</v>
      </c>
      <c r="AC37" s="280"/>
      <c r="AD37" s="281"/>
      <c r="AE37" s="296" t="s">
        <v>69</v>
      </c>
      <c r="AF37" s="297"/>
      <c r="AG37" s="297"/>
      <c r="AH37" s="297"/>
      <c r="AI37" s="298"/>
      <c r="AJ37" s="296" t="s">
        <v>70</v>
      </c>
      <c r="AK37" s="297"/>
      <c r="AL37" s="297"/>
      <c r="AM37" s="297"/>
      <c r="AN37" s="298"/>
      <c r="AO37" s="296" t="s">
        <v>71</v>
      </c>
      <c r="AP37" s="297"/>
      <c r="AQ37" s="297"/>
      <c r="AR37" s="297"/>
      <c r="AS37" s="298"/>
      <c r="AT37" s="285" t="s">
        <v>303</v>
      </c>
      <c r="AU37" s="286"/>
      <c r="AV37" s="286"/>
      <c r="AW37" s="286"/>
      <c r="AX37" s="287"/>
    </row>
    <row r="38" spans="1:50" ht="18.75" customHeight="1" x14ac:dyDescent="0.15">
      <c r="A38" s="228"/>
      <c r="B38" s="229"/>
      <c r="C38" s="229"/>
      <c r="D38" s="229"/>
      <c r="E38" s="229"/>
      <c r="F38" s="230"/>
      <c r="G38" s="238"/>
      <c r="H38" s="108"/>
      <c r="I38" s="108"/>
      <c r="J38" s="108"/>
      <c r="K38" s="108"/>
      <c r="L38" s="108"/>
      <c r="M38" s="108"/>
      <c r="N38" s="108"/>
      <c r="O38" s="239"/>
      <c r="P38" s="256"/>
      <c r="Q38" s="108"/>
      <c r="R38" s="108"/>
      <c r="S38" s="108"/>
      <c r="T38" s="108"/>
      <c r="U38" s="108"/>
      <c r="V38" s="108"/>
      <c r="W38" s="108"/>
      <c r="X38" s="239"/>
      <c r="Y38" s="293"/>
      <c r="Z38" s="294"/>
      <c r="AA38" s="295"/>
      <c r="AB38" s="144"/>
      <c r="AC38" s="139"/>
      <c r="AD38" s="140"/>
      <c r="AE38" s="145"/>
      <c r="AF38" s="138"/>
      <c r="AG38" s="138"/>
      <c r="AH38" s="138"/>
      <c r="AI38" s="299"/>
      <c r="AJ38" s="145"/>
      <c r="AK38" s="138"/>
      <c r="AL38" s="138"/>
      <c r="AM38" s="138"/>
      <c r="AN38" s="299"/>
      <c r="AO38" s="145"/>
      <c r="AP38" s="138"/>
      <c r="AQ38" s="138"/>
      <c r="AR38" s="138"/>
      <c r="AS38" s="299"/>
      <c r="AT38" s="67"/>
      <c r="AU38" s="110"/>
      <c r="AV38" s="110"/>
      <c r="AW38" s="108" t="s">
        <v>465</v>
      </c>
      <c r="AX38" s="109"/>
    </row>
    <row r="39" spans="1:50" ht="22.5" customHeight="1" x14ac:dyDescent="0.15">
      <c r="A39" s="231"/>
      <c r="B39" s="229"/>
      <c r="C39" s="229"/>
      <c r="D39" s="229"/>
      <c r="E39" s="229"/>
      <c r="F39" s="230"/>
      <c r="G39" s="302"/>
      <c r="H39" s="303"/>
      <c r="I39" s="303"/>
      <c r="J39" s="303"/>
      <c r="K39" s="303"/>
      <c r="L39" s="303"/>
      <c r="M39" s="303"/>
      <c r="N39" s="303"/>
      <c r="O39" s="304"/>
      <c r="P39" s="209"/>
      <c r="Q39" s="210"/>
      <c r="R39" s="210"/>
      <c r="S39" s="210"/>
      <c r="T39" s="210"/>
      <c r="U39" s="210"/>
      <c r="V39" s="210"/>
      <c r="W39" s="210"/>
      <c r="X39" s="211"/>
      <c r="Y39" s="308" t="s">
        <v>14</v>
      </c>
      <c r="Z39" s="309"/>
      <c r="AA39" s="310"/>
      <c r="AB39" s="311"/>
      <c r="AC39" s="312"/>
      <c r="AD39" s="312"/>
      <c r="AE39" s="93"/>
      <c r="AF39" s="94"/>
      <c r="AG39" s="94"/>
      <c r="AH39" s="94"/>
      <c r="AI39" s="95"/>
      <c r="AJ39" s="93"/>
      <c r="AK39" s="94"/>
      <c r="AL39" s="94"/>
      <c r="AM39" s="94"/>
      <c r="AN39" s="95"/>
      <c r="AO39" s="93"/>
      <c r="AP39" s="94"/>
      <c r="AQ39" s="94"/>
      <c r="AR39" s="94"/>
      <c r="AS39" s="95"/>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0"/>
      <c r="Q40" s="290"/>
      <c r="R40" s="290"/>
      <c r="S40" s="290"/>
      <c r="T40" s="290"/>
      <c r="U40" s="290"/>
      <c r="V40" s="290"/>
      <c r="W40" s="290"/>
      <c r="X40" s="291"/>
      <c r="Y40" s="180" t="s">
        <v>65</v>
      </c>
      <c r="Z40" s="121"/>
      <c r="AA40" s="176"/>
      <c r="AB40" s="300"/>
      <c r="AC40" s="301"/>
      <c r="AD40" s="30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9"/>
      <c r="B41" s="680"/>
      <c r="C41" s="680"/>
      <c r="D41" s="680"/>
      <c r="E41" s="680"/>
      <c r="F41" s="681"/>
      <c r="G41" s="337"/>
      <c r="H41" s="338"/>
      <c r="I41" s="338"/>
      <c r="J41" s="338"/>
      <c r="K41" s="338"/>
      <c r="L41" s="338"/>
      <c r="M41" s="338"/>
      <c r="N41" s="338"/>
      <c r="O41" s="339"/>
      <c r="P41" s="212"/>
      <c r="Q41" s="212"/>
      <c r="R41" s="212"/>
      <c r="S41" s="212"/>
      <c r="T41" s="212"/>
      <c r="U41" s="212"/>
      <c r="V41" s="212"/>
      <c r="W41" s="212"/>
      <c r="X41" s="213"/>
      <c r="Y41" s="120" t="s">
        <v>15</v>
      </c>
      <c r="Z41" s="121"/>
      <c r="AA41" s="176"/>
      <c r="AB41" s="691" t="s">
        <v>464</v>
      </c>
      <c r="AC41" s="278"/>
      <c r="AD41" s="278"/>
      <c r="AE41" s="93"/>
      <c r="AF41" s="94"/>
      <c r="AG41" s="94"/>
      <c r="AH41" s="94"/>
      <c r="AI41" s="95"/>
      <c r="AJ41" s="93"/>
      <c r="AK41" s="94"/>
      <c r="AL41" s="94"/>
      <c r="AM41" s="94"/>
      <c r="AN41" s="95"/>
      <c r="AO41" s="93"/>
      <c r="AP41" s="94"/>
      <c r="AQ41" s="94"/>
      <c r="AR41" s="94"/>
      <c r="AS41" s="95"/>
      <c r="AT41" s="282"/>
      <c r="AU41" s="283"/>
      <c r="AV41" s="283"/>
      <c r="AW41" s="283"/>
      <c r="AX41" s="284"/>
    </row>
    <row r="42" spans="1:50" ht="18.75" customHeight="1" x14ac:dyDescent="0.15">
      <c r="A42" s="228" t="s">
        <v>13</v>
      </c>
      <c r="B42" s="229"/>
      <c r="C42" s="229"/>
      <c r="D42" s="229"/>
      <c r="E42" s="229"/>
      <c r="F42" s="230"/>
      <c r="G42" s="235" t="s">
        <v>318</v>
      </c>
      <c r="H42" s="236"/>
      <c r="I42" s="236"/>
      <c r="J42" s="236"/>
      <c r="K42" s="236"/>
      <c r="L42" s="236"/>
      <c r="M42" s="236"/>
      <c r="N42" s="236"/>
      <c r="O42" s="237"/>
      <c r="P42" s="255" t="s">
        <v>83</v>
      </c>
      <c r="Q42" s="236"/>
      <c r="R42" s="236"/>
      <c r="S42" s="236"/>
      <c r="T42" s="236"/>
      <c r="U42" s="236"/>
      <c r="V42" s="236"/>
      <c r="W42" s="236"/>
      <c r="X42" s="237"/>
      <c r="Y42" s="207"/>
      <c r="Z42" s="86"/>
      <c r="AA42" s="87"/>
      <c r="AB42" s="279" t="s">
        <v>12</v>
      </c>
      <c r="AC42" s="280"/>
      <c r="AD42" s="281"/>
      <c r="AE42" s="296" t="s">
        <v>69</v>
      </c>
      <c r="AF42" s="297"/>
      <c r="AG42" s="297"/>
      <c r="AH42" s="297"/>
      <c r="AI42" s="298"/>
      <c r="AJ42" s="296" t="s">
        <v>70</v>
      </c>
      <c r="AK42" s="297"/>
      <c r="AL42" s="297"/>
      <c r="AM42" s="297"/>
      <c r="AN42" s="298"/>
      <c r="AO42" s="296" t="s">
        <v>71</v>
      </c>
      <c r="AP42" s="297"/>
      <c r="AQ42" s="297"/>
      <c r="AR42" s="297"/>
      <c r="AS42" s="298"/>
      <c r="AT42" s="285" t="s">
        <v>303</v>
      </c>
      <c r="AU42" s="286"/>
      <c r="AV42" s="286"/>
      <c r="AW42" s="286"/>
      <c r="AX42" s="287"/>
    </row>
    <row r="43" spans="1:50" ht="18.75" customHeight="1" x14ac:dyDescent="0.15">
      <c r="A43" s="228"/>
      <c r="B43" s="229"/>
      <c r="C43" s="229"/>
      <c r="D43" s="229"/>
      <c r="E43" s="229"/>
      <c r="F43" s="230"/>
      <c r="G43" s="238"/>
      <c r="H43" s="108"/>
      <c r="I43" s="108"/>
      <c r="J43" s="108"/>
      <c r="K43" s="108"/>
      <c r="L43" s="108"/>
      <c r="M43" s="108"/>
      <c r="N43" s="108"/>
      <c r="O43" s="239"/>
      <c r="P43" s="256"/>
      <c r="Q43" s="108"/>
      <c r="R43" s="108"/>
      <c r="S43" s="108"/>
      <c r="T43" s="108"/>
      <c r="U43" s="108"/>
      <c r="V43" s="108"/>
      <c r="W43" s="108"/>
      <c r="X43" s="239"/>
      <c r="Y43" s="293"/>
      <c r="Z43" s="294"/>
      <c r="AA43" s="295"/>
      <c r="AB43" s="144"/>
      <c r="AC43" s="139"/>
      <c r="AD43" s="140"/>
      <c r="AE43" s="145"/>
      <c r="AF43" s="138"/>
      <c r="AG43" s="138"/>
      <c r="AH43" s="138"/>
      <c r="AI43" s="299"/>
      <c r="AJ43" s="145"/>
      <c r="AK43" s="138"/>
      <c r="AL43" s="138"/>
      <c r="AM43" s="138"/>
      <c r="AN43" s="299"/>
      <c r="AO43" s="145"/>
      <c r="AP43" s="138"/>
      <c r="AQ43" s="138"/>
      <c r="AR43" s="138"/>
      <c r="AS43" s="299"/>
      <c r="AT43" s="67"/>
      <c r="AU43" s="110"/>
      <c r="AV43" s="110"/>
      <c r="AW43" s="108" t="s">
        <v>465</v>
      </c>
      <c r="AX43" s="109"/>
    </row>
    <row r="44" spans="1:50" ht="22.5" customHeight="1" x14ac:dyDescent="0.15">
      <c r="A44" s="231"/>
      <c r="B44" s="229"/>
      <c r="C44" s="229"/>
      <c r="D44" s="229"/>
      <c r="E44" s="229"/>
      <c r="F44" s="230"/>
      <c r="G44" s="302"/>
      <c r="H44" s="303"/>
      <c r="I44" s="303"/>
      <c r="J44" s="303"/>
      <c r="K44" s="303"/>
      <c r="L44" s="303"/>
      <c r="M44" s="303"/>
      <c r="N44" s="303"/>
      <c r="O44" s="304"/>
      <c r="P44" s="209"/>
      <c r="Q44" s="210"/>
      <c r="R44" s="210"/>
      <c r="S44" s="210"/>
      <c r="T44" s="210"/>
      <c r="U44" s="210"/>
      <c r="V44" s="210"/>
      <c r="W44" s="210"/>
      <c r="X44" s="211"/>
      <c r="Y44" s="308" t="s">
        <v>14</v>
      </c>
      <c r="Z44" s="309"/>
      <c r="AA44" s="310"/>
      <c r="AB44" s="311"/>
      <c r="AC44" s="312"/>
      <c r="AD44" s="312"/>
      <c r="AE44" s="93"/>
      <c r="AF44" s="94"/>
      <c r="AG44" s="94"/>
      <c r="AH44" s="94"/>
      <c r="AI44" s="95"/>
      <c r="AJ44" s="93"/>
      <c r="AK44" s="94"/>
      <c r="AL44" s="94"/>
      <c r="AM44" s="94"/>
      <c r="AN44" s="95"/>
      <c r="AO44" s="93"/>
      <c r="AP44" s="94"/>
      <c r="AQ44" s="94"/>
      <c r="AR44" s="94"/>
      <c r="AS44" s="95"/>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0"/>
      <c r="Q45" s="290"/>
      <c r="R45" s="290"/>
      <c r="S45" s="290"/>
      <c r="T45" s="290"/>
      <c r="U45" s="290"/>
      <c r="V45" s="290"/>
      <c r="W45" s="290"/>
      <c r="X45" s="291"/>
      <c r="Y45" s="180" t="s">
        <v>65</v>
      </c>
      <c r="Z45" s="121"/>
      <c r="AA45" s="176"/>
      <c r="AB45" s="300"/>
      <c r="AC45" s="301"/>
      <c r="AD45" s="30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9"/>
      <c r="B46" s="680"/>
      <c r="C46" s="680"/>
      <c r="D46" s="680"/>
      <c r="E46" s="680"/>
      <c r="F46" s="681"/>
      <c r="G46" s="337"/>
      <c r="H46" s="338"/>
      <c r="I46" s="338"/>
      <c r="J46" s="338"/>
      <c r="K46" s="338"/>
      <c r="L46" s="338"/>
      <c r="M46" s="338"/>
      <c r="N46" s="338"/>
      <c r="O46" s="339"/>
      <c r="P46" s="212"/>
      <c r="Q46" s="212"/>
      <c r="R46" s="212"/>
      <c r="S46" s="212"/>
      <c r="T46" s="212"/>
      <c r="U46" s="212"/>
      <c r="V46" s="212"/>
      <c r="W46" s="212"/>
      <c r="X46" s="213"/>
      <c r="Y46" s="120" t="s">
        <v>15</v>
      </c>
      <c r="Z46" s="121"/>
      <c r="AA46" s="176"/>
      <c r="AB46" s="691" t="s">
        <v>464</v>
      </c>
      <c r="AC46" s="278"/>
      <c r="AD46" s="278"/>
      <c r="AE46" s="93"/>
      <c r="AF46" s="94"/>
      <c r="AG46" s="94"/>
      <c r="AH46" s="94"/>
      <c r="AI46" s="95"/>
      <c r="AJ46" s="93"/>
      <c r="AK46" s="94"/>
      <c r="AL46" s="94"/>
      <c r="AM46" s="94"/>
      <c r="AN46" s="95"/>
      <c r="AO46" s="93"/>
      <c r="AP46" s="94"/>
      <c r="AQ46" s="94"/>
      <c r="AR46" s="94"/>
      <c r="AS46" s="95"/>
      <c r="AT46" s="282"/>
      <c r="AU46" s="283"/>
      <c r="AV46" s="283"/>
      <c r="AW46" s="283"/>
      <c r="AX46" s="284"/>
    </row>
    <row r="47" spans="1:50" ht="18.75" customHeight="1" x14ac:dyDescent="0.15">
      <c r="A47" s="228" t="s">
        <v>13</v>
      </c>
      <c r="B47" s="229"/>
      <c r="C47" s="229"/>
      <c r="D47" s="229"/>
      <c r="E47" s="229"/>
      <c r="F47" s="230"/>
      <c r="G47" s="235" t="s">
        <v>318</v>
      </c>
      <c r="H47" s="236"/>
      <c r="I47" s="236"/>
      <c r="J47" s="236"/>
      <c r="K47" s="236"/>
      <c r="L47" s="236"/>
      <c r="M47" s="236"/>
      <c r="N47" s="236"/>
      <c r="O47" s="237"/>
      <c r="P47" s="255" t="s">
        <v>83</v>
      </c>
      <c r="Q47" s="236"/>
      <c r="R47" s="236"/>
      <c r="S47" s="236"/>
      <c r="T47" s="236"/>
      <c r="U47" s="236"/>
      <c r="V47" s="236"/>
      <c r="W47" s="236"/>
      <c r="X47" s="237"/>
      <c r="Y47" s="207"/>
      <c r="Z47" s="86"/>
      <c r="AA47" s="87"/>
      <c r="AB47" s="279" t="s">
        <v>12</v>
      </c>
      <c r="AC47" s="280"/>
      <c r="AD47" s="281"/>
      <c r="AE47" s="296" t="s">
        <v>69</v>
      </c>
      <c r="AF47" s="297"/>
      <c r="AG47" s="297"/>
      <c r="AH47" s="297"/>
      <c r="AI47" s="298"/>
      <c r="AJ47" s="296" t="s">
        <v>70</v>
      </c>
      <c r="AK47" s="297"/>
      <c r="AL47" s="297"/>
      <c r="AM47" s="297"/>
      <c r="AN47" s="298"/>
      <c r="AO47" s="296" t="s">
        <v>71</v>
      </c>
      <c r="AP47" s="297"/>
      <c r="AQ47" s="297"/>
      <c r="AR47" s="297"/>
      <c r="AS47" s="298"/>
      <c r="AT47" s="285" t="s">
        <v>303</v>
      </c>
      <c r="AU47" s="286"/>
      <c r="AV47" s="286"/>
      <c r="AW47" s="286"/>
      <c r="AX47" s="287"/>
    </row>
    <row r="48" spans="1:50" ht="18.75" customHeight="1" x14ac:dyDescent="0.15">
      <c r="A48" s="228"/>
      <c r="B48" s="229"/>
      <c r="C48" s="229"/>
      <c r="D48" s="229"/>
      <c r="E48" s="229"/>
      <c r="F48" s="230"/>
      <c r="G48" s="238"/>
      <c r="H48" s="108"/>
      <c r="I48" s="108"/>
      <c r="J48" s="108"/>
      <c r="K48" s="108"/>
      <c r="L48" s="108"/>
      <c r="M48" s="108"/>
      <c r="N48" s="108"/>
      <c r="O48" s="239"/>
      <c r="P48" s="256"/>
      <c r="Q48" s="108"/>
      <c r="R48" s="108"/>
      <c r="S48" s="108"/>
      <c r="T48" s="108"/>
      <c r="U48" s="108"/>
      <c r="V48" s="108"/>
      <c r="W48" s="108"/>
      <c r="X48" s="239"/>
      <c r="Y48" s="293"/>
      <c r="Z48" s="294"/>
      <c r="AA48" s="295"/>
      <c r="AB48" s="144"/>
      <c r="AC48" s="139"/>
      <c r="AD48" s="140"/>
      <c r="AE48" s="145"/>
      <c r="AF48" s="138"/>
      <c r="AG48" s="138"/>
      <c r="AH48" s="138"/>
      <c r="AI48" s="299"/>
      <c r="AJ48" s="145"/>
      <c r="AK48" s="138"/>
      <c r="AL48" s="138"/>
      <c r="AM48" s="138"/>
      <c r="AN48" s="299"/>
      <c r="AO48" s="145"/>
      <c r="AP48" s="138"/>
      <c r="AQ48" s="138"/>
      <c r="AR48" s="138"/>
      <c r="AS48" s="299"/>
      <c r="AT48" s="67"/>
      <c r="AU48" s="110"/>
      <c r="AV48" s="110"/>
      <c r="AW48" s="108" t="s">
        <v>462</v>
      </c>
      <c r="AX48" s="109"/>
    </row>
    <row r="49" spans="1:50" ht="22.5" customHeight="1" x14ac:dyDescent="0.15">
      <c r="A49" s="231"/>
      <c r="B49" s="229"/>
      <c r="C49" s="229"/>
      <c r="D49" s="229"/>
      <c r="E49" s="229"/>
      <c r="F49" s="230"/>
      <c r="G49" s="302"/>
      <c r="H49" s="303"/>
      <c r="I49" s="303"/>
      <c r="J49" s="303"/>
      <c r="K49" s="303"/>
      <c r="L49" s="303"/>
      <c r="M49" s="303"/>
      <c r="N49" s="303"/>
      <c r="O49" s="304"/>
      <c r="P49" s="209"/>
      <c r="Q49" s="210"/>
      <c r="R49" s="210"/>
      <c r="S49" s="210"/>
      <c r="T49" s="210"/>
      <c r="U49" s="210"/>
      <c r="V49" s="210"/>
      <c r="W49" s="210"/>
      <c r="X49" s="211"/>
      <c r="Y49" s="308" t="s">
        <v>14</v>
      </c>
      <c r="Z49" s="309"/>
      <c r="AA49" s="310"/>
      <c r="AB49" s="311"/>
      <c r="AC49" s="312"/>
      <c r="AD49" s="312"/>
      <c r="AE49" s="93"/>
      <c r="AF49" s="94"/>
      <c r="AG49" s="94"/>
      <c r="AH49" s="94"/>
      <c r="AI49" s="95"/>
      <c r="AJ49" s="93"/>
      <c r="AK49" s="94"/>
      <c r="AL49" s="94"/>
      <c r="AM49" s="94"/>
      <c r="AN49" s="95"/>
      <c r="AO49" s="93"/>
      <c r="AP49" s="94"/>
      <c r="AQ49" s="94"/>
      <c r="AR49" s="94"/>
      <c r="AS49" s="95"/>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0"/>
      <c r="Q50" s="290"/>
      <c r="R50" s="290"/>
      <c r="S50" s="290"/>
      <c r="T50" s="290"/>
      <c r="U50" s="290"/>
      <c r="V50" s="290"/>
      <c r="W50" s="290"/>
      <c r="X50" s="291"/>
      <c r="Y50" s="180" t="s">
        <v>65</v>
      </c>
      <c r="Z50" s="121"/>
      <c r="AA50" s="176"/>
      <c r="AB50" s="300"/>
      <c r="AC50" s="301"/>
      <c r="AD50" s="30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9"/>
      <c r="B51" s="680"/>
      <c r="C51" s="680"/>
      <c r="D51" s="680"/>
      <c r="E51" s="680"/>
      <c r="F51" s="681"/>
      <c r="G51" s="337"/>
      <c r="H51" s="338"/>
      <c r="I51" s="338"/>
      <c r="J51" s="338"/>
      <c r="K51" s="338"/>
      <c r="L51" s="338"/>
      <c r="M51" s="338"/>
      <c r="N51" s="338"/>
      <c r="O51" s="339"/>
      <c r="P51" s="212"/>
      <c r="Q51" s="212"/>
      <c r="R51" s="212"/>
      <c r="S51" s="212"/>
      <c r="T51" s="212"/>
      <c r="U51" s="212"/>
      <c r="V51" s="212"/>
      <c r="W51" s="212"/>
      <c r="X51" s="213"/>
      <c r="Y51" s="120" t="s">
        <v>15</v>
      </c>
      <c r="Z51" s="121"/>
      <c r="AA51" s="176"/>
      <c r="AB51" s="700" t="s">
        <v>463</v>
      </c>
      <c r="AC51" s="701"/>
      <c r="AD51" s="701"/>
      <c r="AE51" s="93"/>
      <c r="AF51" s="94"/>
      <c r="AG51" s="94"/>
      <c r="AH51" s="94"/>
      <c r="AI51" s="95"/>
      <c r="AJ51" s="93"/>
      <c r="AK51" s="94"/>
      <c r="AL51" s="94"/>
      <c r="AM51" s="94"/>
      <c r="AN51" s="95"/>
      <c r="AO51" s="93"/>
      <c r="AP51" s="94"/>
      <c r="AQ51" s="94"/>
      <c r="AR51" s="94"/>
      <c r="AS51" s="95"/>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403" t="s">
        <v>368</v>
      </c>
      <c r="H2" s="404"/>
      <c r="I2" s="404"/>
      <c r="J2" s="404"/>
      <c r="K2" s="404"/>
      <c r="L2" s="404"/>
      <c r="M2" s="404"/>
      <c r="N2" s="404"/>
      <c r="O2" s="404"/>
      <c r="P2" s="404"/>
      <c r="Q2" s="404"/>
      <c r="R2" s="404"/>
      <c r="S2" s="404"/>
      <c r="T2" s="404"/>
      <c r="U2" s="404"/>
      <c r="V2" s="404"/>
      <c r="W2" s="404"/>
      <c r="X2" s="404"/>
      <c r="Y2" s="404"/>
      <c r="Z2" s="404"/>
      <c r="AA2" s="404"/>
      <c r="AB2" s="405"/>
      <c r="AC2" s="403" t="s">
        <v>458</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05"/>
      <c r="B3" s="706"/>
      <c r="C3" s="706"/>
      <c r="D3" s="706"/>
      <c r="E3" s="706"/>
      <c r="F3" s="707"/>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5"/>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403" t="s">
        <v>369</v>
      </c>
      <c r="H15" s="404"/>
      <c r="I15" s="404"/>
      <c r="J15" s="404"/>
      <c r="K15" s="404"/>
      <c r="L15" s="404"/>
      <c r="M15" s="404"/>
      <c r="N15" s="404"/>
      <c r="O15" s="404"/>
      <c r="P15" s="404"/>
      <c r="Q15" s="404"/>
      <c r="R15" s="404"/>
      <c r="S15" s="404"/>
      <c r="T15" s="404"/>
      <c r="U15" s="404"/>
      <c r="V15" s="404"/>
      <c r="W15" s="404"/>
      <c r="X15" s="404"/>
      <c r="Y15" s="404"/>
      <c r="Z15" s="404"/>
      <c r="AA15" s="404"/>
      <c r="AB15" s="405"/>
      <c r="AC15" s="403" t="s">
        <v>370</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05"/>
      <c r="B16" s="706"/>
      <c r="C16" s="706"/>
      <c r="D16" s="706"/>
      <c r="E16" s="706"/>
      <c r="F16" s="707"/>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5"/>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403" t="s">
        <v>371</v>
      </c>
      <c r="H28" s="404"/>
      <c r="I28" s="404"/>
      <c r="J28" s="404"/>
      <c r="K28" s="404"/>
      <c r="L28" s="404"/>
      <c r="M28" s="404"/>
      <c r="N28" s="404"/>
      <c r="O28" s="404"/>
      <c r="P28" s="404"/>
      <c r="Q28" s="404"/>
      <c r="R28" s="404"/>
      <c r="S28" s="404"/>
      <c r="T28" s="404"/>
      <c r="U28" s="404"/>
      <c r="V28" s="404"/>
      <c r="W28" s="404"/>
      <c r="X28" s="404"/>
      <c r="Y28" s="404"/>
      <c r="Z28" s="404"/>
      <c r="AA28" s="404"/>
      <c r="AB28" s="405"/>
      <c r="AC28" s="403" t="s">
        <v>372</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05"/>
      <c r="B29" s="706"/>
      <c r="C29" s="706"/>
      <c r="D29" s="706"/>
      <c r="E29" s="706"/>
      <c r="F29" s="707"/>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5"/>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403" t="s">
        <v>373</v>
      </c>
      <c r="H41" s="404"/>
      <c r="I41" s="404"/>
      <c r="J41" s="404"/>
      <c r="K41" s="404"/>
      <c r="L41" s="404"/>
      <c r="M41" s="404"/>
      <c r="N41" s="404"/>
      <c r="O41" s="404"/>
      <c r="P41" s="404"/>
      <c r="Q41" s="404"/>
      <c r="R41" s="404"/>
      <c r="S41" s="404"/>
      <c r="T41" s="404"/>
      <c r="U41" s="404"/>
      <c r="V41" s="404"/>
      <c r="W41" s="404"/>
      <c r="X41" s="404"/>
      <c r="Y41" s="404"/>
      <c r="Z41" s="404"/>
      <c r="AA41" s="404"/>
      <c r="AB41" s="405"/>
      <c r="AC41" s="403" t="s">
        <v>374</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05"/>
      <c r="B42" s="706"/>
      <c r="C42" s="706"/>
      <c r="D42" s="706"/>
      <c r="E42" s="706"/>
      <c r="F42" s="707"/>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5"/>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403" t="s">
        <v>375</v>
      </c>
      <c r="H55" s="404"/>
      <c r="I55" s="404"/>
      <c r="J55" s="404"/>
      <c r="K55" s="404"/>
      <c r="L55" s="404"/>
      <c r="M55" s="404"/>
      <c r="N55" s="404"/>
      <c r="O55" s="404"/>
      <c r="P55" s="404"/>
      <c r="Q55" s="404"/>
      <c r="R55" s="404"/>
      <c r="S55" s="404"/>
      <c r="T55" s="404"/>
      <c r="U55" s="404"/>
      <c r="V55" s="404"/>
      <c r="W55" s="404"/>
      <c r="X55" s="404"/>
      <c r="Y55" s="404"/>
      <c r="Z55" s="404"/>
      <c r="AA55" s="404"/>
      <c r="AB55" s="405"/>
      <c r="AC55" s="403" t="s">
        <v>376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05"/>
      <c r="B56" s="706"/>
      <c r="C56" s="706"/>
      <c r="D56" s="706"/>
      <c r="E56" s="706"/>
      <c r="F56" s="707"/>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5"/>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403" t="s">
        <v>377</v>
      </c>
      <c r="H68" s="404"/>
      <c r="I68" s="404"/>
      <c r="J68" s="404"/>
      <c r="K68" s="404"/>
      <c r="L68" s="404"/>
      <c r="M68" s="404"/>
      <c r="N68" s="404"/>
      <c r="O68" s="404"/>
      <c r="P68" s="404"/>
      <c r="Q68" s="404"/>
      <c r="R68" s="404"/>
      <c r="S68" s="404"/>
      <c r="T68" s="404"/>
      <c r="U68" s="404"/>
      <c r="V68" s="404"/>
      <c r="W68" s="404"/>
      <c r="X68" s="404"/>
      <c r="Y68" s="404"/>
      <c r="Z68" s="404"/>
      <c r="AA68" s="404"/>
      <c r="AB68" s="405"/>
      <c r="AC68" s="403" t="s">
        <v>378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05"/>
      <c r="B69" s="706"/>
      <c r="C69" s="706"/>
      <c r="D69" s="706"/>
      <c r="E69" s="706"/>
      <c r="F69" s="707"/>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5"/>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403" t="s">
        <v>379</v>
      </c>
      <c r="H81" s="404"/>
      <c r="I81" s="404"/>
      <c r="J81" s="404"/>
      <c r="K81" s="404"/>
      <c r="L81" s="404"/>
      <c r="M81" s="404"/>
      <c r="N81" s="404"/>
      <c r="O81" s="404"/>
      <c r="P81" s="404"/>
      <c r="Q81" s="404"/>
      <c r="R81" s="404"/>
      <c r="S81" s="404"/>
      <c r="T81" s="404"/>
      <c r="U81" s="404"/>
      <c r="V81" s="404"/>
      <c r="W81" s="404"/>
      <c r="X81" s="404"/>
      <c r="Y81" s="404"/>
      <c r="Z81" s="404"/>
      <c r="AA81" s="404"/>
      <c r="AB81" s="405"/>
      <c r="AC81" s="403" t="s">
        <v>380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05"/>
      <c r="B82" s="706"/>
      <c r="C82" s="706"/>
      <c r="D82" s="706"/>
      <c r="E82" s="706"/>
      <c r="F82" s="707"/>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5"/>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403" t="s">
        <v>381</v>
      </c>
      <c r="H94" s="404"/>
      <c r="I94" s="404"/>
      <c r="J94" s="404"/>
      <c r="K94" s="404"/>
      <c r="L94" s="404"/>
      <c r="M94" s="404"/>
      <c r="N94" s="404"/>
      <c r="O94" s="404"/>
      <c r="P94" s="404"/>
      <c r="Q94" s="404"/>
      <c r="R94" s="404"/>
      <c r="S94" s="404"/>
      <c r="T94" s="404"/>
      <c r="U94" s="404"/>
      <c r="V94" s="404"/>
      <c r="W94" s="404"/>
      <c r="X94" s="404"/>
      <c r="Y94" s="404"/>
      <c r="Z94" s="404"/>
      <c r="AA94" s="404"/>
      <c r="AB94" s="405"/>
      <c r="AC94" s="403" t="s">
        <v>382</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05"/>
      <c r="B95" s="706"/>
      <c r="C95" s="706"/>
      <c r="D95" s="706"/>
      <c r="E95" s="706"/>
      <c r="F95" s="707"/>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5"/>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403" t="s">
        <v>383</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384</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05"/>
      <c r="B109" s="706"/>
      <c r="C109" s="706"/>
      <c r="D109" s="706"/>
      <c r="E109" s="706"/>
      <c r="F109" s="707"/>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5"/>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403" t="s">
        <v>405</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385</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05"/>
      <c r="B122" s="706"/>
      <c r="C122" s="706"/>
      <c r="D122" s="706"/>
      <c r="E122" s="706"/>
      <c r="F122" s="707"/>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5"/>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403" t="s">
        <v>386</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387</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05"/>
      <c r="B135" s="706"/>
      <c r="C135" s="706"/>
      <c r="D135" s="706"/>
      <c r="E135" s="706"/>
      <c r="F135" s="707"/>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5"/>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403" t="s">
        <v>388</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389</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05"/>
      <c r="B148" s="706"/>
      <c r="C148" s="706"/>
      <c r="D148" s="706"/>
      <c r="E148" s="706"/>
      <c r="F148" s="707"/>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5"/>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403" t="s">
        <v>390</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391</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05"/>
      <c r="B162" s="706"/>
      <c r="C162" s="706"/>
      <c r="D162" s="706"/>
      <c r="E162" s="706"/>
      <c r="F162" s="707"/>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5"/>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403" t="s">
        <v>392</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393</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05"/>
      <c r="B175" s="706"/>
      <c r="C175" s="706"/>
      <c r="D175" s="706"/>
      <c r="E175" s="706"/>
      <c r="F175" s="707"/>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5"/>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403" t="s">
        <v>394</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395</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05"/>
      <c r="B188" s="706"/>
      <c r="C188" s="706"/>
      <c r="D188" s="706"/>
      <c r="E188" s="706"/>
      <c r="F188" s="707"/>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5"/>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403" t="s">
        <v>347</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396</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05"/>
      <c r="B201" s="706"/>
      <c r="C201" s="706"/>
      <c r="D201" s="706"/>
      <c r="E201" s="706"/>
      <c r="F201" s="707"/>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5"/>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403" t="s">
        <v>397</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398</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05"/>
      <c r="B215" s="706"/>
      <c r="C215" s="706"/>
      <c r="D215" s="706"/>
      <c r="E215" s="706"/>
      <c r="F215" s="707"/>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5"/>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403" t="s">
        <v>399</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400</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05"/>
      <c r="B228" s="706"/>
      <c r="C228" s="706"/>
      <c r="D228" s="706"/>
      <c r="E228" s="706"/>
      <c r="F228" s="707"/>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5"/>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403" t="s">
        <v>401</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402</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05"/>
      <c r="B241" s="706"/>
      <c r="C241" s="706"/>
      <c r="D241" s="706"/>
      <c r="E241" s="706"/>
      <c r="F241" s="707"/>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5"/>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403" t="s">
        <v>403</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404</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05"/>
      <c r="B254" s="706"/>
      <c r="C254" s="706"/>
      <c r="D254" s="706"/>
      <c r="E254" s="706"/>
      <c r="F254" s="707"/>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5"/>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平成27年度行政事業レビュー_地方教育行政推進事業</dc:title>
  <dc:creator>文部科学省</dc:creator>
  <cp:lastModifiedBy>文部科学省</cp:lastModifiedBy>
  <cp:lastPrinted>2015-05-01T12:23:15Z</cp:lastPrinted>
  <dcterms:created xsi:type="dcterms:W3CDTF">2012-03-13T00:50:25Z</dcterms:created>
  <dcterms:modified xsi:type="dcterms:W3CDTF">2015-09-02T07:07:11Z</dcterms:modified>
</cp:coreProperties>
</file>