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520" windowHeight="40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<sst xmlns="http://schemas.openxmlformats.org/spreadsheetml/2006/main" count="1309" uniqueCount="535">
  <si>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</si>
  <si>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</si>
  <si>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</si>
  <si>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</si>
  <si>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</si>
  <si>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</si>
  <si>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</si>
  <si>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</si>
  <si>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</si>
  <si>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</si>
  <si>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</si>
  <si>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</si>
  <si>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</si>
  <si>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</si>
  <si>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</si>
  <si>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</si>
  <si>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</si>
  <si>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</si>
  <si>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</si>
  <si>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</si>
  <si>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</si>
  <si>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</si>
  <si>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</si>
  <si>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</si>
  <si>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</si>
  <si>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</si>
  <si>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</si>
  <si>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</si>
  <si>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</si>
  <si>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</si>
  <si>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</si>
  <si>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</si>
  <si>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</si>
  <si>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</si>
  <si>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</si>
  <si>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</si>
  <si>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</si>
  <si>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</si>
  <si>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</si>
  <si>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</si>
  <si>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</si>
  <si>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</si>
  <si>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</si>
  <si>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</si>
  <si>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</si>
  <si>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</si>
  <si>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</si>
  <si>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</si>
  <si>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</si>
  <si>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</si>
  <si>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</si>
  <si>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</si>
  <si>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</si>
  <si>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</si>
  <si>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</si>
  <si>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</si>
  <si>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</si>
  <si>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</si>
  <si>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</si>
  <si>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</si>
  <si>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</si>
  <si>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</si>
  <si>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</si>
  <si>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</si>
  <si>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</si>
  <si>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</si>
  <si>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</si>
  <si>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</si>
  <si>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</si>
  <si>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</si>
  <si>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</si>
  <si>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</si>
  <si>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</si>
  <si>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</si>
  <si>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</si>
  <si>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</si>
  <si>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</si>
  <si>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</si>
  <si>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</si>
  <si>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</si>
  <si>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</si>
  <si>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</si>
  <si>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</si>
  <si>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</si>
  <si>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</si>
  <si>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</si>
  <si>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</si>
  <si>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</si>
  <si>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</si>
  <si>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</si>
  <si>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</si>
  <si>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</si>
  <si>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</si>
  <si>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</si>
  <si>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</si>
  <si>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</si>
  <si>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</si>
  <si>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</si>
  <si>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</si>
  <si>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</si>
  <si>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</si>
  <si>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</si>
  <si>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</si>
  <si>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</si>
  <si>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</si>
  <si>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</si>
  <si>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</si>
  <si>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</si>
  <si>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</si>
  <si>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</si>
  <si>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</si>
  <si>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</si>
  <si>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</si>
  <si>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</si>
  <si>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</si>
  <si>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</si>
  <si>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</si>
  <si>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</si>
  <si>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</si>
  <si>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</si>
  <si>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</si>
  <si>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</si>
  <si>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</si>
  <si>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</si>
  <si>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</si>
  <si>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</si>
  <si>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</si>
  <si>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</si>
  <si>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</si>
  <si>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</si>
  <si>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</si>
  <si>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</si>
  <si>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</si>
  <si>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</si>
  <si>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</si>
  <si>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</si>
  <si>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</si>
  <si>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</si>
  <si>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</si>
  <si>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</si>
  <si>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</si>
  <si>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</si>
  <si>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</si>
  <si>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</si>
  <si>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</si>
  <si>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</si>
  <si>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</si>
  <si>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</si>
  <si>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</si>
  <si>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</si>
  <si>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</si>
  <si>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</si>
  <si>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</si>
  <si>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</si>
  <si>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</si>
  <si>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</si>
  <si>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</si>
  <si>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</si>
  <si>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</si>
  <si>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</si>
  <si>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</si>
  <si>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</si>
  <si>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</si>
  <si>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</si>
  <si>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</si>
  <si>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</si>
  <si>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</si>
  <si>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</si>
  <si>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</si>
  <si>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</si>
  <si>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</si>
  <si>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</si>
  <si>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</si>
  <si>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</si>
  <si>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</si>
  <si>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</si>
  <si>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</si>
  <si>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</si>
  <si>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</si>
  <si>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</si>
  <si>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</si>
  <si>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</si>
  <si>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</si>
  <si>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</si>
  <si>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</si>
  <si>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</si>
  <si>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</si>
  <si>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</si>
  <si>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</si>
  <si>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</si>
  <si>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</si>
  <si>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</si>
  <si>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</si>
  <si>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</si>
  <si>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</si>
  <si>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</si>
  <si>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</si>
  <si>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</si>
  <si>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</si>
  <si>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</si>
  <si>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</si>
  <si>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</si>
  <si>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</si>
  <si>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</si>
  <si>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</si>
  <si>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</si>
  <si>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</si>
  <si>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</si>
  <si>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</si>
  <si>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</si>
  <si>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</si>
  <si>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</si>
  <si>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</si>
  <si>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</si>
  <si>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</si>
  <si>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</si>
  <si>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</si>
  <si>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</si>
  <si>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</si>
  <si>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</si>
  <si>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</si>
  <si>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</si>
  <si>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</si>
  <si>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</si>
  <si>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</si>
  <si>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</si>
  <si>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</si>
  <si>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</si>
  <si>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</si>
  <si>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</si>
  <si>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</si>
  <si>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</si>
  <si>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</si>
  <si>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</si>
  <si>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</si>
  <si>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</si>
  <si>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</si>
  <si>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</si>
  <si>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</si>
  <si>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</si>
  <si>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</si>
  <si>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</si>
  <si>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</si>
  <si>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</si>
  <si>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</si>
  <si>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</si>
  <si>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</si>
  <si>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</si>
  <si>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</si>
  <si>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</si>
  <si>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</si>
  <si>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</si>
  <si>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</si>
  <si>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</si>
  <si>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</si>
  <si>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</si>
  <si>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</si>
  <si>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</si>
  <si>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</si>
  <si>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</si>
  <si>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</si>
  <si>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</si>
  <si>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</si>
  <si>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</si>
  <si>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</si>
  <si>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</si>
  <si>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</si>
  <si>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</si>
  <si>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</si>
  <si>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</si>
  <si>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</si>
  <si>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</si>
  <si>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</si>
  <si>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</si>
  <si>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</si>
  <si>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</si>
  <si>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</si>
  <si>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</si>
  <si>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</si>
  <si>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</si>
  <si>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</si>
  <si>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</si>
  <si>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</si>
  <si>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</si>
  <si>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</si>
  <si>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</si>
  <si>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</si>
  <si>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</si>
  <si>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</si>
  <si>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</si>
  <si>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</si>
  <si>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</si>
  <si>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</si>
  <si>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</si>
  <si>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</si>
  <si>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</si>
  <si>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</si>
  <si>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</si>
  <si>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</si>
  <si>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</si>
  <si>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</si>
  <si>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</si>
  <si>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</si>
  <si>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</si>
  <si>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</si>
  <si>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</si>
  <si>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</si>
  <si>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</si>
  <si>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</si>
  <si>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</si>
  <si>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</si>
  <si>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</si>
  <si>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</si>
  <si>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</si>
  <si>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</si>
  <si>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</si>
  <si>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</si>
  <si>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</si>
  <si>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</si>
  <si>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</si>
  <si>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</si>
  <si>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</si>
  <si>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</si>
  <si>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</si>
  <si>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</si>
  <si>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</si>
  <si>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</si>
  <si>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</si>
  <si>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</si>
  <si>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</si>
  <si>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</si>
  <si>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</si>
  <si>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</si>
  <si>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</si>
  <si>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</si>
  <si>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</si>
  <si>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</si>
  <si>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</si>
  <si>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</si>
  <si>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</si>
  <si>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</si>
  <si>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</si>
  <si>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</si>
  <si>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</si>
  <si>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</si>
  <si>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</si>
  <si>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</si>
  <si>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</si>
  <si>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</si>
  <si>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</si>
  <si>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</si>
  <si>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</si>
  <si>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</si>
  <si>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</si>
  <si>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</si>
  <si>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</si>
  <si>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</si>
  <si>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</si>
  <si>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</si>
  <si>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</si>
  <si>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</si>
  <si>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</si>
  <si>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</si>
  <si>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</si>
  <si>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</si>
  <si>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</si>
  <si>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</si>
  <si>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</si>
  <si>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</si>
  <si>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</si>
  <si>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</si>
  <si>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</si>
  <si>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</si>
  <si>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</si>
  <si>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</si>
  <si>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</si>
  <si>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</si>
  <si>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</si>
  <si>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</si>
  <si>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</si>
  <si>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</si>
  <si>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</si>
  <si>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</si>
  <si>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</si>
  <si>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</si>
  <si>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</si>
  <si>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</si>
  <si>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</si>
  <si>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</si>
  <si>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</si>
  <si>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</si>
  <si>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</si>
  <si>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</si>
  <si>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</si>
  <si>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</si>
  <si>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</si>
  <si>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</si>
  <si>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</si>
  <si>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</si>
  <si>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</si>
  <si>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</si>
  <si>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</si>
  <si>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</si>
  <si>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</si>
  <si>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</si>
  <si>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</si>
  <si>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</si>
  <si>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</si>
  <si>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</si>
  <si>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</si>
  <si>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</si>
  <si>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</si>
  <si>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</si>
  <si>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</si>
  <si>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</si>
  <si>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</si>
  <si>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</si>
  <si>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</si>
  <si>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</si>
  <si>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</si>
  <si>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</si>
  <si>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</si>
  <si>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</si>
  <si>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</si>
  <si>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</si>
  <si>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</si>
  <si>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</si>
  <si>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</si>
  <si>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</si>
  <si>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</si>
  <si>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</si>
  <si>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</si>
  <si>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</si>
  <si>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</si>
  <si>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</si>
  <si>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</si>
  <si>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</si>
  <si>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</si>
  <si>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</si>
  <si>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</si>
  <si>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</si>
  <si>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</si>
  <si>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</si>
  <si>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</si>
  <si>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</si>
  <si>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</si>
  <si>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</si>
  <si>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</si>
  <si>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</si>
  <si>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</si>
  <si>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</si>
  <si>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</si>
  <si>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</si>
  <si>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</si>
  <si>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</si>
  <si>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</si>
  <si>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</si>
  <si>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</si>
  <si>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</si>
  <si>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</si>
  <si>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</si>
  <si>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</si>
  <si>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</si>
  <si>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</si>
  <si>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</si>
  <si>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</si>
  <si>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</si>
  <si>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</si>
  <si>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</si>
  <si>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</si>
  <si>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</si>
  <si>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</si>
  <si>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日本学校保健会補助</t>
    <rPh sb="0" eb="2">
      <t>ニホン</t>
    </rPh>
    <rPh sb="2" eb="4">
      <t>ガッコウ</t>
    </rPh>
    <rPh sb="4" eb="6">
      <t>ホケン</t>
    </rPh>
    <rPh sb="6" eb="7">
      <t>カイ</t>
    </rPh>
    <rPh sb="7" eb="9">
      <t>ホジョ</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</si>
  <si>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</si>
  <si>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</si>
  <si>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6">
      <t>キョウイク</t>
    </rPh>
    <rPh sb="6" eb="8">
      <t>カチョウ</t>
    </rPh>
    <rPh sb="9" eb="11">
      <t>ワダ</t>
    </rPh>
    <rPh sb="12" eb="14">
      <t>カツユキ</t>
    </rPh>
    <phoneticPr fontId="5"/>
  </si>
  <si>
    <t>○</t>
  </si>
  <si>
    <t>2 確かな学力の向上、豊かな心と健やかな体の育成と信頼される学校づくり
2-4 健やかな体の育成及び学校安全の推進</t>
    <phoneticPr fontId="5"/>
  </si>
  <si>
    <t>学校保健安全法第3条</t>
    <phoneticPr fontId="5"/>
  </si>
  <si>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phoneticPr fontId="5"/>
  </si>
  <si>
    <t>公益財団法人日本学校保健会が行う学校保健に関する普及指導事業、調査研究事業及び健康増進事業について、必要な経費の一部を補助し、もって学校保健の振興を図ることを目的とする。</t>
    <phoneticPr fontId="5"/>
  </si>
  <si>
    <t>学校保健センター的機関として、学校保健の重要問題に関し、調査、研究、普及、指導、を行い、学校保健の向上に資するために必要な事業を行う。【補助率：定額】</t>
    <phoneticPr fontId="5"/>
  </si>
  <si>
    <t>-</t>
    <phoneticPr fontId="5"/>
  </si>
  <si>
    <t>-</t>
    <phoneticPr fontId="5"/>
  </si>
  <si>
    <t>-</t>
    <phoneticPr fontId="5"/>
  </si>
  <si>
    <t>回</t>
    <rPh sb="0" eb="1">
      <t>カイ</t>
    </rPh>
    <phoneticPr fontId="5"/>
  </si>
  <si>
    <t>○普及推進事業○調査研究事業○健康増進事業を実施することにより、学校保健の取組を推進するものであり、数値で活動指標を示すことは困難であるが、当該年度に取り組んだ事業数を活動実績とする。</t>
    <phoneticPr fontId="5"/>
  </si>
  <si>
    <t>事業</t>
    <rPh sb="0" eb="2">
      <t>ジギョウ</t>
    </rPh>
    <phoneticPr fontId="5"/>
  </si>
  <si>
    <t>補助金額／事業数　　　　　　　　　　　　　　</t>
    <rPh sb="0" eb="3">
      <t>ホジョキン</t>
    </rPh>
    <rPh sb="3" eb="4">
      <t>ガク</t>
    </rPh>
    <rPh sb="5" eb="8">
      <t>ジギョウスウ</t>
    </rPh>
    <phoneticPr fontId="5"/>
  </si>
  <si>
    <t>円</t>
    <rPh sb="0" eb="1">
      <t>エン</t>
    </rPh>
    <phoneticPr fontId="5"/>
  </si>
  <si>
    <t>　　円/事業数</t>
    <rPh sb="2" eb="3">
      <t>エン</t>
    </rPh>
    <rPh sb="4" eb="7">
      <t>ジギョウスウ</t>
    </rPh>
    <phoneticPr fontId="5"/>
  </si>
  <si>
    <t>45,102,000/16</t>
    <phoneticPr fontId="5"/>
  </si>
  <si>
    <t>45,102,000/16</t>
    <phoneticPr fontId="5"/>
  </si>
  <si>
    <t>45,102,000/18</t>
    <phoneticPr fontId="5"/>
  </si>
  <si>
    <t>健康教育振興事業費補助金</t>
    <rPh sb="0" eb="2">
      <t>ケンコウ</t>
    </rPh>
    <rPh sb="2" eb="4">
      <t>キョウイク</t>
    </rPh>
    <rPh sb="4" eb="6">
      <t>シンコウ</t>
    </rPh>
    <rPh sb="6" eb="8">
      <t>ジギョウ</t>
    </rPh>
    <rPh sb="8" eb="9">
      <t>ヒ</t>
    </rPh>
    <rPh sb="9" eb="12">
      <t>ホジョキン</t>
    </rPh>
    <phoneticPr fontId="5"/>
  </si>
  <si>
    <t>A.（公財）日本学校保健会</t>
    <rPh sb="3" eb="4">
      <t>コウ</t>
    </rPh>
    <rPh sb="4" eb="5">
      <t>ザイ</t>
    </rPh>
    <rPh sb="6" eb="8">
      <t>ニホン</t>
    </rPh>
    <rPh sb="8" eb="10">
      <t>ガッコウ</t>
    </rPh>
    <rPh sb="10" eb="12">
      <t>ホケン</t>
    </rPh>
    <rPh sb="12" eb="13">
      <t>カイ</t>
    </rPh>
    <phoneticPr fontId="5"/>
  </si>
  <si>
    <t>諸謝金</t>
    <rPh sb="0" eb="1">
      <t>ショ</t>
    </rPh>
    <rPh sb="1" eb="3">
      <t>シャキン</t>
    </rPh>
    <phoneticPr fontId="5"/>
  </si>
  <si>
    <t>印刷製本費</t>
    <rPh sb="0" eb="2">
      <t>インサツ</t>
    </rPh>
    <rPh sb="2" eb="4">
      <t>セイホン</t>
    </rPh>
    <rPh sb="4" eb="5">
      <t>ヒ</t>
    </rPh>
    <phoneticPr fontId="5"/>
  </si>
  <si>
    <t>雑役務費</t>
    <rPh sb="0" eb="1">
      <t>ザツ</t>
    </rPh>
    <rPh sb="1" eb="3">
      <t>エキム</t>
    </rPh>
    <rPh sb="3" eb="4">
      <t>ヒ</t>
    </rPh>
    <phoneticPr fontId="5"/>
  </si>
  <si>
    <t>旅費</t>
    <rPh sb="0" eb="2">
      <t>リョヒ</t>
    </rPh>
    <phoneticPr fontId="5"/>
  </si>
  <si>
    <t>委託費</t>
    <rPh sb="0" eb="3">
      <t>イタクヒ</t>
    </rPh>
    <phoneticPr fontId="5"/>
  </si>
  <si>
    <t>通信運搬費</t>
    <rPh sb="0" eb="2">
      <t>ツウシン</t>
    </rPh>
    <rPh sb="2" eb="5">
      <t>ウンパンヒ</t>
    </rPh>
    <phoneticPr fontId="5"/>
  </si>
  <si>
    <t>備品費</t>
    <rPh sb="0" eb="3">
      <t>ビヒンヒ</t>
    </rPh>
    <phoneticPr fontId="5"/>
  </si>
  <si>
    <t>その他</t>
    <rPh sb="2" eb="3">
      <t>タ</t>
    </rPh>
    <phoneticPr fontId="5"/>
  </si>
  <si>
    <t>会議出席謝金、原稿執筆・校閲謝金</t>
    <phoneticPr fontId="5"/>
  </si>
  <si>
    <t>事業報告書、エイズポスター、調査票等</t>
    <phoneticPr fontId="5"/>
  </si>
  <si>
    <t>学校保健ポータルサイトイラスト作成料、調査データ集計、振込手数料等</t>
    <phoneticPr fontId="5"/>
  </si>
  <si>
    <t>会議出席旅費</t>
    <phoneticPr fontId="5"/>
  </si>
  <si>
    <t>学校保健ポータルサイト更新、各ブロック保健大会委託</t>
    <phoneticPr fontId="5"/>
  </si>
  <si>
    <t>調査票・エイズポスター・報告書発送費</t>
    <phoneticPr fontId="5"/>
  </si>
  <si>
    <t>プールクリーナー</t>
    <phoneticPr fontId="5"/>
  </si>
  <si>
    <t>消耗品費、会議費</t>
    <phoneticPr fontId="5"/>
  </si>
  <si>
    <t>公益財団法人日本学校保健会</t>
    <rPh sb="0" eb="2">
      <t>コウエキ</t>
    </rPh>
    <rPh sb="2" eb="4">
      <t>ザイダン</t>
    </rPh>
    <rPh sb="4" eb="6">
      <t>ホウジン</t>
    </rPh>
    <rPh sb="6" eb="8">
      <t>ニホン</t>
    </rPh>
    <rPh sb="8" eb="10">
      <t>ガッコウ</t>
    </rPh>
    <rPh sb="10" eb="12">
      <t>ホケン</t>
    </rPh>
    <rPh sb="12" eb="13">
      <t>カイ</t>
    </rPh>
    <phoneticPr fontId="5"/>
  </si>
  <si>
    <t>学校保健の向上に資する諸事業（普及指導事業、調査研究事業及び健康増進事業）</t>
    <rPh sb="0" eb="2">
      <t>ガッコウ</t>
    </rPh>
    <rPh sb="2" eb="4">
      <t>ホケン</t>
    </rPh>
    <rPh sb="5" eb="7">
      <t>コウジョウ</t>
    </rPh>
    <rPh sb="8" eb="9">
      <t>シ</t>
    </rPh>
    <rPh sb="11" eb="12">
      <t>ショ</t>
    </rPh>
    <rPh sb="12" eb="14">
      <t>ジギョウ</t>
    </rPh>
    <rPh sb="15" eb="17">
      <t>フキュウ</t>
    </rPh>
    <rPh sb="17" eb="19">
      <t>シドウ</t>
    </rPh>
    <rPh sb="19" eb="21">
      <t>ジギョウ</t>
    </rPh>
    <rPh sb="22" eb="24">
      <t>チョウサ</t>
    </rPh>
    <rPh sb="24" eb="26">
      <t>ケンキュウ</t>
    </rPh>
    <rPh sb="26" eb="28">
      <t>ジギョウ</t>
    </rPh>
    <rPh sb="28" eb="29">
      <t>オヨ</t>
    </rPh>
    <rPh sb="30" eb="32">
      <t>ケンコウ</t>
    </rPh>
    <rPh sb="32" eb="34">
      <t>ゾウシン</t>
    </rPh>
    <rPh sb="34" eb="36">
      <t>ジギョウ</t>
    </rPh>
    <phoneticPr fontId="5"/>
  </si>
  <si>
    <t>-</t>
    <phoneticPr fontId="5"/>
  </si>
  <si>
    <t>‐</t>
  </si>
  <si>
    <t>子供の健康を保持増進することは、国民や社会の願いであり、そのニーズを反映していると言える。</t>
    <phoneticPr fontId="5"/>
  </si>
  <si>
    <t>日本学校保健会が行う事業のうち、保健教育の充実に資する事業について補助しており、受益者との負担関係は妥当である。</t>
    <rPh sb="16" eb="18">
      <t>ホケン</t>
    </rPh>
    <rPh sb="18" eb="20">
      <t>キョウイク</t>
    </rPh>
    <rPh sb="21" eb="23">
      <t>ジュウジツ</t>
    </rPh>
    <rPh sb="24" eb="25">
      <t>シ</t>
    </rPh>
    <rPh sb="27" eb="29">
      <t>ジギョウ</t>
    </rPh>
    <rPh sb="33" eb="35">
      <t>ホジョ</t>
    </rPh>
    <rPh sb="40" eb="43">
      <t>ジュエキシャ</t>
    </rPh>
    <rPh sb="45" eb="47">
      <t>フタン</t>
    </rPh>
    <rPh sb="47" eb="49">
      <t>カンケイ</t>
    </rPh>
    <rPh sb="50" eb="52">
      <t>ダトウ</t>
    </rPh>
    <phoneticPr fontId="5"/>
  </si>
  <si>
    <t>前年度より改善されており、妥当である。</t>
    <rPh sb="0" eb="3">
      <t>ゼンネンド</t>
    </rPh>
    <rPh sb="5" eb="7">
      <t>カイゼン</t>
    </rPh>
    <rPh sb="13" eb="15">
      <t>ダトウ</t>
    </rPh>
    <phoneticPr fontId="5"/>
  </si>
  <si>
    <t>補助対象経費について、公益財団法人日本学校保健会から提出された事業計画書等を精査し、補助金の交付決定を行っている。
また、事業完了報告書等により、予算が適正に執行されていることを確認している。</t>
    <phoneticPr fontId="5"/>
  </si>
  <si>
    <t>都内に居住する委員を中心に人選することで旅費を削減したこと、会議会場を保健会内とすることで借損料を削減したこと等、コスト削減に努めた。</t>
    <rPh sb="0" eb="2">
      <t>トナイ</t>
    </rPh>
    <rPh sb="7" eb="9">
      <t>イイン</t>
    </rPh>
    <rPh sb="30" eb="32">
      <t>カイギ</t>
    </rPh>
    <rPh sb="35" eb="37">
      <t>ホケン</t>
    </rPh>
    <rPh sb="37" eb="38">
      <t>カイ</t>
    </rPh>
    <rPh sb="38" eb="39">
      <t>ナイ</t>
    </rPh>
    <phoneticPr fontId="5"/>
  </si>
  <si>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rPh sb="88" eb="89">
      <t>オコナ</t>
    </rPh>
    <phoneticPr fontId="5"/>
  </si>
  <si>
    <t>目標に見合っている。</t>
    <rPh sb="0" eb="2">
      <t>モクヒョウ</t>
    </rPh>
    <rPh sb="3" eb="5">
      <t>ミア</t>
    </rPh>
    <phoneticPr fontId="5"/>
  </si>
  <si>
    <t>当初見込みを上回る事業を実施出来た。</t>
    <rPh sb="0" eb="2">
      <t>トウショ</t>
    </rPh>
    <rPh sb="2" eb="4">
      <t>ミコ</t>
    </rPh>
    <rPh sb="6" eb="8">
      <t>ウワマワ</t>
    </rPh>
    <rPh sb="9" eb="11">
      <t>ジギョウ</t>
    </rPh>
    <rPh sb="12" eb="14">
      <t>ジッシ</t>
    </rPh>
    <rPh sb="14" eb="16">
      <t>デキ</t>
    </rPh>
    <phoneticPr fontId="5"/>
  </si>
  <si>
    <t>　学校保健の振興を目標としており、成果の見えにくい事業であるが、翌年度の事業内容については、日本学校保健会と連携し、より効率的・効果的なものとなるよう、検討していくこととしている。</t>
    <rPh sb="1" eb="3">
      <t>ガッコウ</t>
    </rPh>
    <rPh sb="3" eb="5">
      <t>ホケン</t>
    </rPh>
    <rPh sb="6" eb="8">
      <t>シンコウ</t>
    </rPh>
    <rPh sb="9" eb="11">
      <t>モクヒョウ</t>
    </rPh>
    <rPh sb="17" eb="19">
      <t>セイカ</t>
    </rPh>
    <rPh sb="20" eb="21">
      <t>ミ</t>
    </rPh>
    <rPh sb="25" eb="27">
      <t>ジギョウ</t>
    </rPh>
    <rPh sb="46" eb="48">
      <t>ニホン</t>
    </rPh>
    <rPh sb="48" eb="50">
      <t>ガッコウ</t>
    </rPh>
    <rPh sb="50" eb="53">
      <t>ホケンカイ</t>
    </rPh>
    <rPh sb="54" eb="56">
      <t>レンケイ</t>
    </rPh>
    <phoneticPr fontId="5"/>
  </si>
  <si>
    <t>-</t>
    <phoneticPr fontId="5"/>
  </si>
  <si>
    <t>45,102,000/17</t>
    <phoneticPr fontId="5"/>
  </si>
  <si>
    <t>学校保健の向上・発展を目的に活動する団体に対する補助であり、国が行うべき事業である。</t>
    <rPh sb="0" eb="2">
      <t>ガッコウ</t>
    </rPh>
    <rPh sb="2" eb="4">
      <t>ホケン</t>
    </rPh>
    <rPh sb="5" eb="7">
      <t>コウジョウ</t>
    </rPh>
    <rPh sb="8" eb="10">
      <t>ハッテン</t>
    </rPh>
    <rPh sb="11" eb="13">
      <t>モクテキ</t>
    </rPh>
    <rPh sb="14" eb="16">
      <t>カツドウ</t>
    </rPh>
    <rPh sb="18" eb="20">
      <t>ダンタイ</t>
    </rPh>
    <rPh sb="21" eb="22">
      <t>タイ</t>
    </rPh>
    <rPh sb="24" eb="26">
      <t>ホジョ</t>
    </rPh>
    <rPh sb="30" eb="31">
      <t>クニ</t>
    </rPh>
    <rPh sb="32" eb="33">
      <t>オコナ</t>
    </rPh>
    <rPh sb="36" eb="38">
      <t>ジギョウ</t>
    </rPh>
    <phoneticPr fontId="5"/>
  </si>
  <si>
    <t>　本事業は、学校保健の振興に必要な事業であり、事業内容及び予算の執行状況等に問題はなく、引き続き実施すべきものと判断している。</t>
    <phoneticPr fontId="5"/>
  </si>
  <si>
    <t>学校保健のセンター的機関である団体に補助するものであり、効率的に学校保健の向上・発展を図ることができることから、必要かつ適切な事業であり、優先度の高い事業である。</t>
    <rPh sb="0" eb="2">
      <t>ガッコウ</t>
    </rPh>
    <rPh sb="2" eb="4">
      <t>ホケン</t>
    </rPh>
    <rPh sb="9" eb="10">
      <t>テキ</t>
    </rPh>
    <rPh sb="10" eb="12">
      <t>キカン</t>
    </rPh>
    <rPh sb="15" eb="17">
      <t>ダンタイ</t>
    </rPh>
    <rPh sb="18" eb="20">
      <t>ホジョ</t>
    </rPh>
    <rPh sb="28" eb="31">
      <t>コウリツテキ</t>
    </rPh>
    <rPh sb="32" eb="34">
      <t>ガッコウ</t>
    </rPh>
    <rPh sb="34" eb="36">
      <t>ホケン</t>
    </rPh>
    <rPh sb="37" eb="39">
      <t>コウジョウ</t>
    </rPh>
    <rPh sb="40" eb="42">
      <t>ハッテン</t>
    </rPh>
    <rPh sb="43" eb="44">
      <t>ハカ</t>
    </rPh>
    <rPh sb="56" eb="58">
      <t>ヒツヨウ</t>
    </rPh>
    <rPh sb="60" eb="62">
      <t>テキセツ</t>
    </rPh>
    <rPh sb="63" eb="65">
      <t>ジギョウ</t>
    </rPh>
    <rPh sb="69" eb="72">
      <t>ユウセンド</t>
    </rPh>
    <rPh sb="73" eb="74">
      <t>タカ</t>
    </rPh>
    <rPh sb="75" eb="77">
      <t>ジギョウ</t>
    </rPh>
    <phoneticPr fontId="5"/>
  </si>
  <si>
    <t>平成29年度に学校保健委員会の設置率を100％にする</t>
    <rPh sb="0" eb="2">
      <t>ヘイセイ</t>
    </rPh>
    <rPh sb="4" eb="6">
      <t>ネンド</t>
    </rPh>
    <rPh sb="7" eb="9">
      <t>ガッコウ</t>
    </rPh>
    <rPh sb="9" eb="11">
      <t>ホケン</t>
    </rPh>
    <rPh sb="11" eb="14">
      <t>イインカイ</t>
    </rPh>
    <rPh sb="15" eb="18">
      <t>セッチリツ</t>
    </rPh>
    <phoneticPr fontId="5"/>
  </si>
  <si>
    <t>全学校における学校保健委員会の設置率</t>
    <rPh sb="0" eb="1">
      <t>ゼン</t>
    </rPh>
    <rPh sb="1" eb="3">
      <t>ガッコウ</t>
    </rPh>
    <rPh sb="7" eb="9">
      <t>ガッコウ</t>
    </rPh>
    <rPh sb="9" eb="11">
      <t>ホケン</t>
    </rPh>
    <rPh sb="11" eb="14">
      <t>イインカイ</t>
    </rPh>
    <rPh sb="15" eb="18">
      <t>セッチリツ</t>
    </rPh>
    <phoneticPr fontId="5"/>
  </si>
  <si>
    <t>外部有識者による点検対象外</t>
    <phoneticPr fontId="5"/>
  </si>
  <si>
    <t>１．事業評価の観点：本事業は、公益財団法人日本学校保健会が行う事業（学校保健に関する普及指導事業、調査研究事業及び健康増進事業）の必要な経費の一部を補助し、学校保健の振興を図ることを目的に昭和４８年度以降実施しているものであり、事業評価に当たっては長期継続事業の観点等から検証を行った。
２．所見：学校保健の振興を図るために必要な経費であり、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</si>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</sst>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0" fillId="0" borderId="6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0" fillId="0" borderId="140" xfId="0" applyFont="1" applyFill="1" applyBorder="1" applyAlignment="1" applyProtection="1">
      <alignment horizontal="left" vertical="center" wrapText="1"/>
      <protection locked="0"/>
    </xf>
    <xf numFmtId="0" fontId="30" fillId="0" borderId="141" xfId="0" applyFont="1" applyFill="1" applyBorder="1" applyAlignment="1" applyProtection="1">
      <alignment horizontal="left" vertical="center" wrapText="1"/>
      <protection locked="0"/>
    </xf>
    <xf numFmtId="0" fontId="30" fillId="0"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1" fillId="5" borderId="143" xfId="0" applyFont="1" applyFill="1" applyBorder="1" applyAlignment="1" applyProtection="1">
      <alignment vertical="center" wrapText="1"/>
      <protection locked="0"/>
    </xf>
    <xf numFmtId="0" fontId="31" fillId="5" borderId="144" xfId="0" applyFont="1" applyFill="1" applyBorder="1" applyAlignment="1" applyProtection="1">
      <alignment vertical="center" wrapText="1"/>
      <protection locked="0"/>
    </xf>
    <xf numFmtId="0" fontId="31" fillId="5" borderId="145" xfId="0" applyFont="1" applyFill="1" applyBorder="1" applyAlignment="1" applyProtection="1">
      <alignmen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5" borderId="146" xfId="0" applyFont="1" applyFill="1" applyBorder="1" applyAlignment="1" applyProtection="1">
      <alignment vertical="center" wrapText="1"/>
      <protection locked="0"/>
    </xf>
    <xf numFmtId="0" fontId="31" fillId="5" borderId="56" xfId="0" applyFont="1" applyFill="1" applyBorder="1" applyAlignment="1" applyProtection="1">
      <alignment vertical="center" wrapText="1"/>
      <protection locked="0"/>
    </xf>
    <xf numFmtId="0" fontId="31" fillId="5" borderId="58" xfId="0" applyFont="1" applyFill="1" applyBorder="1" applyAlignment="1" applyProtection="1">
      <alignmen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21</xdr:col>
      <xdr:colOff>121103</xdr:colOff>
      <xdr:row>141</xdr:row>
      <xdr:rowOff>0</xdr:rowOff>
    </xdr:from>
    <xdr:to>
      <xdr:col>34</xdr:col>
      <xdr:colOff>14968</xdr:colOff>
      <xdr:row>142</xdr:row>
      <xdr:rowOff>105814</xdr:rowOff>
    </xdr:to>
    <xdr:sp macro="" textlink="">
      <xdr:nvSpPr>
        <xdr:cNvPr id="22" name="Rectangle 1"/>
        <xdr:cNvSpPr>
          <a:spLocks noChangeArrowheads="1"/>
        </xdr:cNvSpPr>
      </xdr:nvSpPr>
      <xdr:spPr bwMode="auto">
        <a:xfrm>
          <a:off x="3886279" y="29673176"/>
          <a:ext cx="2224689" cy="453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39461</xdr:colOff>
      <xdr:row>148</xdr:row>
      <xdr:rowOff>105254</xdr:rowOff>
    </xdr:from>
    <xdr:to>
      <xdr:col>33</xdr:col>
      <xdr:colOff>148317</xdr:colOff>
      <xdr:row>149</xdr:row>
      <xdr:rowOff>215072</xdr:rowOff>
    </xdr:to>
    <xdr:sp macro="" textlink="">
      <xdr:nvSpPr>
        <xdr:cNvPr id="23" name="Rectangle 2"/>
        <xdr:cNvSpPr>
          <a:spLocks noChangeArrowheads="1"/>
        </xdr:cNvSpPr>
      </xdr:nvSpPr>
      <xdr:spPr bwMode="auto">
        <a:xfrm>
          <a:off x="3804637" y="32210107"/>
          <a:ext cx="2260386"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４５．１百万円</a:t>
          </a:r>
        </a:p>
      </xdr:txBody>
    </xdr:sp>
    <xdr:clientData/>
  </xdr:twoCellAnchor>
  <xdr:twoCellAnchor>
    <xdr:from>
      <xdr:col>27</xdr:col>
      <xdr:colOff>1680</xdr:colOff>
      <xdr:row>144</xdr:row>
      <xdr:rowOff>324248</xdr:rowOff>
    </xdr:from>
    <xdr:to>
      <xdr:col>27</xdr:col>
      <xdr:colOff>1680</xdr:colOff>
      <xdr:row>147</xdr:row>
      <xdr:rowOff>144954</xdr:rowOff>
    </xdr:to>
    <xdr:sp macro="" textlink="">
      <xdr:nvSpPr>
        <xdr:cNvPr id="24" name="Line 3"/>
        <xdr:cNvSpPr>
          <a:spLocks noChangeShapeType="1"/>
        </xdr:cNvSpPr>
      </xdr:nvSpPr>
      <xdr:spPr bwMode="auto">
        <a:xfrm flipH="1">
          <a:off x="4842621" y="31039572"/>
          <a:ext cx="0" cy="8628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10886</xdr:colOff>
      <xdr:row>147</xdr:row>
      <xdr:rowOff>199383</xdr:rowOff>
    </xdr:from>
    <xdr:to>
      <xdr:col>25</xdr:col>
      <xdr:colOff>78921</xdr:colOff>
      <xdr:row>148</xdr:row>
      <xdr:rowOff>86204</xdr:rowOff>
    </xdr:to>
    <xdr:sp macro="" textlink="">
      <xdr:nvSpPr>
        <xdr:cNvPr id="25" name="Rectangle 4"/>
        <xdr:cNvSpPr>
          <a:spLocks noChangeArrowheads="1"/>
        </xdr:cNvSpPr>
      </xdr:nvSpPr>
      <xdr:spPr bwMode="auto">
        <a:xfrm>
          <a:off x="3776062" y="31956854"/>
          <a:ext cx="785212" cy="2342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110218</xdr:colOff>
      <xdr:row>150</xdr:row>
      <xdr:rowOff>25692</xdr:rowOff>
    </xdr:from>
    <xdr:to>
      <xdr:col>35</xdr:col>
      <xdr:colOff>68036</xdr:colOff>
      <xdr:row>152</xdr:row>
      <xdr:rowOff>241406</xdr:rowOff>
    </xdr:to>
    <xdr:sp macro="" textlink="">
      <xdr:nvSpPr>
        <xdr:cNvPr id="26" name="AutoShape 7"/>
        <xdr:cNvSpPr>
          <a:spLocks noChangeArrowheads="1"/>
        </xdr:cNvSpPr>
      </xdr:nvSpPr>
      <xdr:spPr bwMode="auto">
        <a:xfrm>
          <a:off x="3696100" y="32825310"/>
          <a:ext cx="2647230" cy="9104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0</xdr:colOff>
      <xdr:row>142</xdr:row>
      <xdr:rowOff>239164</xdr:rowOff>
    </xdr:from>
    <xdr:to>
      <xdr:col>35</xdr:col>
      <xdr:colOff>39461</xdr:colOff>
      <xdr:row>144</xdr:row>
      <xdr:rowOff>131027</xdr:rowOff>
    </xdr:to>
    <xdr:sp macro="" textlink="">
      <xdr:nvSpPr>
        <xdr:cNvPr id="27" name="AutoShape 9"/>
        <xdr:cNvSpPr>
          <a:spLocks noChangeArrowheads="1"/>
        </xdr:cNvSpPr>
      </xdr:nvSpPr>
      <xdr:spPr bwMode="auto">
        <a:xfrm>
          <a:off x="3585882" y="30259723"/>
          <a:ext cx="2728873" cy="5866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125"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7" t="s">
        <v>0</v>
      </c>
      <c r="AK2" s="437"/>
      <c r="AL2" s="437"/>
      <c r="AM2" s="437"/>
      <c r="AN2" s="437"/>
      <c r="AO2" s="437"/>
      <c r="AP2" s="437"/>
      <c r="AQ2" s="693" t="s">
        <v>465</v>
      </c>
      <c r="AR2" s="693"/>
      <c r="AS2" s="68" t="str">
        <f>IF(OR(AQ2="　", AQ2=""), "", "-")</f>
        <v/>
      </c>
      <c r="AT2" s="694">
        <v>80</v>
      </c>
      <c r="AU2" s="694"/>
      <c r="AV2" s="69" t="str">
        <f>IF(AW2="", "", "-")</f>
        <v/>
      </c>
      <c r="AW2" s="695"/>
      <c r="AX2" s="695"/>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471</v>
      </c>
      <c r="AK3" s="651"/>
      <c r="AL3" s="651"/>
      <c r="AM3" s="651"/>
      <c r="AN3" s="651"/>
      <c r="AO3" s="651"/>
      <c r="AP3" s="651"/>
      <c r="AQ3" s="651"/>
      <c r="AR3" s="651"/>
      <c r="AS3" s="651"/>
      <c r="AT3" s="651"/>
      <c r="AU3" s="651"/>
      <c r="AV3" s="651"/>
      <c r="AW3" s="651"/>
      <c r="AX3" s="36" t="s">
        <v>91</v>
      </c>
    </row>
    <row r="4" spans="1:50" ht="24.75" customHeight="1">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8" t="s">
        <v>174</v>
      </c>
      <c r="H5" s="627"/>
      <c r="I5" s="627"/>
      <c r="J5" s="627"/>
      <c r="K5" s="627"/>
      <c r="L5" s="627"/>
      <c r="M5" s="669" t="s">
        <v>92</v>
      </c>
      <c r="N5" s="670"/>
      <c r="O5" s="670"/>
      <c r="P5" s="670"/>
      <c r="Q5" s="670"/>
      <c r="R5" s="671"/>
      <c r="S5" s="626" t="s">
        <v>157</v>
      </c>
      <c r="T5" s="627"/>
      <c r="U5" s="627"/>
      <c r="V5" s="627"/>
      <c r="W5" s="627"/>
      <c r="X5" s="628"/>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51.75"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477</v>
      </c>
      <c r="AF6" s="473"/>
      <c r="AG6" s="473"/>
      <c r="AH6" s="473"/>
      <c r="AI6" s="473"/>
      <c r="AJ6" s="473"/>
      <c r="AK6" s="473"/>
      <c r="AL6" s="473"/>
      <c r="AM6" s="473"/>
      <c r="AN6" s="473"/>
      <c r="AO6" s="473"/>
      <c r="AP6" s="473"/>
      <c r="AQ6" s="474"/>
      <c r="AR6" s="474"/>
      <c r="AS6" s="474"/>
      <c r="AT6" s="474"/>
      <c r="AU6" s="474"/>
      <c r="AV6" s="474"/>
      <c r="AW6" s="474"/>
      <c r="AX6" s="475"/>
    </row>
    <row r="7" spans="1:50" ht="116.25" customHeight="1">
      <c r="A7" s="492" t="s">
        <v>25</v>
      </c>
      <c r="B7" s="493"/>
      <c r="C7" s="493"/>
      <c r="D7" s="493"/>
      <c r="E7" s="493"/>
      <c r="F7" s="493"/>
      <c r="G7" s="494" t="s">
        <v>478</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479</v>
      </c>
      <c r="AF7" s="499"/>
      <c r="AG7" s="499"/>
      <c r="AH7" s="499"/>
      <c r="AI7" s="499"/>
      <c r="AJ7" s="499"/>
      <c r="AK7" s="499"/>
      <c r="AL7" s="499"/>
      <c r="AM7" s="499"/>
      <c r="AN7" s="499"/>
      <c r="AO7" s="499"/>
      <c r="AP7" s="499"/>
      <c r="AQ7" s="499"/>
      <c r="AR7" s="499"/>
      <c r="AS7" s="499"/>
      <c r="AT7" s="499"/>
      <c r="AU7" s="499"/>
      <c r="AV7" s="499"/>
      <c r="AW7" s="499"/>
      <c r="AX7" s="500"/>
    </row>
    <row r="8" spans="1:50" ht="44.25" customHeight="1">
      <c r="A8" s="646" t="s">
        <v>308</v>
      </c>
      <c r="B8" s="647"/>
      <c r="C8" s="647"/>
      <c r="D8" s="647"/>
      <c r="E8" s="647"/>
      <c r="F8" s="648"/>
      <c r="G8" s="643" t="str">
        <f>入力規則等!A26</f>
        <v>子ども・若者育成支援</v>
      </c>
      <c r="H8" s="644"/>
      <c r="I8" s="644"/>
      <c r="J8" s="644"/>
      <c r="K8" s="644"/>
      <c r="L8" s="644"/>
      <c r="M8" s="644"/>
      <c r="N8" s="644"/>
      <c r="O8" s="644"/>
      <c r="P8" s="644"/>
      <c r="Q8" s="644"/>
      <c r="R8" s="644"/>
      <c r="S8" s="644"/>
      <c r="T8" s="644"/>
      <c r="U8" s="644"/>
      <c r="V8" s="644"/>
      <c r="W8" s="644"/>
      <c r="X8" s="645"/>
      <c r="Y8" s="476" t="s">
        <v>79</v>
      </c>
      <c r="Z8" s="476"/>
      <c r="AA8" s="476"/>
      <c r="AB8" s="476"/>
      <c r="AC8" s="476"/>
      <c r="AD8" s="47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9" customHeight="1">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1"/>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6"/>
      <c r="B13" s="407"/>
      <c r="C13" s="407"/>
      <c r="D13" s="407"/>
      <c r="E13" s="407"/>
      <c r="F13" s="408"/>
      <c r="G13" s="511" t="s">
        <v>7</v>
      </c>
      <c r="H13" s="512"/>
      <c r="I13" s="517" t="s">
        <v>8</v>
      </c>
      <c r="J13" s="518"/>
      <c r="K13" s="518"/>
      <c r="L13" s="518"/>
      <c r="M13" s="518"/>
      <c r="N13" s="518"/>
      <c r="O13" s="519"/>
      <c r="P13" s="184">
        <v>45.1</v>
      </c>
      <c r="Q13" s="185"/>
      <c r="R13" s="185"/>
      <c r="S13" s="185"/>
      <c r="T13" s="185"/>
      <c r="U13" s="185"/>
      <c r="V13" s="186"/>
      <c r="W13" s="184">
        <v>45.1</v>
      </c>
      <c r="X13" s="185"/>
      <c r="Y13" s="185"/>
      <c r="Z13" s="185"/>
      <c r="AA13" s="185"/>
      <c r="AB13" s="185"/>
      <c r="AC13" s="186"/>
      <c r="AD13" s="184">
        <v>45.1</v>
      </c>
      <c r="AE13" s="185"/>
      <c r="AF13" s="185"/>
      <c r="AG13" s="185"/>
      <c r="AH13" s="185"/>
      <c r="AI13" s="185"/>
      <c r="AJ13" s="186"/>
      <c r="AK13" s="184">
        <v>45.1</v>
      </c>
      <c r="AL13" s="185"/>
      <c r="AM13" s="185"/>
      <c r="AN13" s="185"/>
      <c r="AO13" s="185"/>
      <c r="AP13" s="185"/>
      <c r="AQ13" s="186"/>
      <c r="AR13" s="198">
        <v>40.591999999999999</v>
      </c>
      <c r="AS13" s="199"/>
      <c r="AT13" s="199"/>
      <c r="AU13" s="199"/>
      <c r="AV13" s="199"/>
      <c r="AW13" s="199"/>
      <c r="AX13" s="200"/>
    </row>
    <row r="14" spans="1:50" ht="21" customHeight="1">
      <c r="A14" s="406"/>
      <c r="B14" s="407"/>
      <c r="C14" s="407"/>
      <c r="D14" s="407"/>
      <c r="E14" s="407"/>
      <c r="F14" s="408"/>
      <c r="G14" s="513"/>
      <c r="H14" s="514"/>
      <c r="I14" s="188" t="s">
        <v>9</v>
      </c>
      <c r="J14" s="189"/>
      <c r="K14" s="189"/>
      <c r="L14" s="189"/>
      <c r="M14" s="189"/>
      <c r="N14" s="189"/>
      <c r="O14" s="190"/>
      <c r="P14" s="184" t="s">
        <v>482</v>
      </c>
      <c r="Q14" s="185"/>
      <c r="R14" s="185"/>
      <c r="S14" s="185"/>
      <c r="T14" s="185"/>
      <c r="U14" s="185"/>
      <c r="V14" s="186"/>
      <c r="W14" s="184" t="s">
        <v>482</v>
      </c>
      <c r="X14" s="185"/>
      <c r="Y14" s="185"/>
      <c r="Z14" s="185"/>
      <c r="AA14" s="185"/>
      <c r="AB14" s="185"/>
      <c r="AC14" s="186"/>
      <c r="AD14" s="184" t="s">
        <v>482</v>
      </c>
      <c r="AE14" s="185"/>
      <c r="AF14" s="185"/>
      <c r="AG14" s="185"/>
      <c r="AH14" s="185"/>
      <c r="AI14" s="185"/>
      <c r="AJ14" s="186"/>
      <c r="AK14" s="184" t="s">
        <v>484</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3"/>
      <c r="H15" s="514"/>
      <c r="I15" s="188" t="s">
        <v>62</v>
      </c>
      <c r="J15" s="435"/>
      <c r="K15" s="435"/>
      <c r="L15" s="435"/>
      <c r="M15" s="435"/>
      <c r="N15" s="435"/>
      <c r="O15" s="436"/>
      <c r="P15" s="184" t="s">
        <v>483</v>
      </c>
      <c r="Q15" s="185"/>
      <c r="R15" s="185"/>
      <c r="S15" s="185"/>
      <c r="T15" s="185"/>
      <c r="U15" s="185"/>
      <c r="V15" s="186"/>
      <c r="W15" s="184" t="s">
        <v>483</v>
      </c>
      <c r="X15" s="185"/>
      <c r="Y15" s="185"/>
      <c r="Z15" s="185"/>
      <c r="AA15" s="185"/>
      <c r="AB15" s="185"/>
      <c r="AC15" s="186"/>
      <c r="AD15" s="184" t="s">
        <v>484</v>
      </c>
      <c r="AE15" s="185"/>
      <c r="AF15" s="185"/>
      <c r="AG15" s="185"/>
      <c r="AH15" s="185"/>
      <c r="AI15" s="185"/>
      <c r="AJ15" s="186"/>
      <c r="AK15" s="184" t="s">
        <v>483</v>
      </c>
      <c r="AL15" s="185"/>
      <c r="AM15" s="185"/>
      <c r="AN15" s="185"/>
      <c r="AO15" s="185"/>
      <c r="AP15" s="185"/>
      <c r="AQ15" s="186"/>
      <c r="AR15" s="184"/>
      <c r="AS15" s="185"/>
      <c r="AT15" s="185"/>
      <c r="AU15" s="185"/>
      <c r="AV15" s="185"/>
      <c r="AW15" s="185"/>
      <c r="AX15" s="187"/>
    </row>
    <row r="16" spans="1:50" ht="21" customHeight="1">
      <c r="A16" s="406"/>
      <c r="B16" s="407"/>
      <c r="C16" s="407"/>
      <c r="D16" s="407"/>
      <c r="E16" s="407"/>
      <c r="F16" s="408"/>
      <c r="G16" s="513"/>
      <c r="H16" s="514"/>
      <c r="I16" s="188" t="s">
        <v>63</v>
      </c>
      <c r="J16" s="435"/>
      <c r="K16" s="435"/>
      <c r="L16" s="435"/>
      <c r="M16" s="435"/>
      <c r="N16" s="435"/>
      <c r="O16" s="436"/>
      <c r="P16" s="184" t="s">
        <v>482</v>
      </c>
      <c r="Q16" s="185"/>
      <c r="R16" s="185"/>
      <c r="S16" s="185"/>
      <c r="T16" s="185"/>
      <c r="U16" s="185"/>
      <c r="V16" s="186"/>
      <c r="W16" s="184" t="s">
        <v>482</v>
      </c>
      <c r="X16" s="185"/>
      <c r="Y16" s="185"/>
      <c r="Z16" s="185"/>
      <c r="AA16" s="185"/>
      <c r="AB16" s="185"/>
      <c r="AC16" s="186"/>
      <c r="AD16" s="184" t="s">
        <v>482</v>
      </c>
      <c r="AE16" s="185"/>
      <c r="AF16" s="185"/>
      <c r="AG16" s="185"/>
      <c r="AH16" s="185"/>
      <c r="AI16" s="185"/>
      <c r="AJ16" s="186"/>
      <c r="AK16" s="184" t="s">
        <v>482</v>
      </c>
      <c r="AL16" s="185"/>
      <c r="AM16" s="185"/>
      <c r="AN16" s="185"/>
      <c r="AO16" s="185"/>
      <c r="AP16" s="185"/>
      <c r="AQ16" s="186"/>
      <c r="AR16" s="487"/>
      <c r="AS16" s="488"/>
      <c r="AT16" s="488"/>
      <c r="AU16" s="488"/>
      <c r="AV16" s="488"/>
      <c r="AW16" s="488"/>
      <c r="AX16" s="489"/>
    </row>
    <row r="17" spans="1:50" ht="24.75" customHeight="1">
      <c r="A17" s="406"/>
      <c r="B17" s="407"/>
      <c r="C17" s="407"/>
      <c r="D17" s="407"/>
      <c r="E17" s="407"/>
      <c r="F17" s="408"/>
      <c r="G17" s="513"/>
      <c r="H17" s="514"/>
      <c r="I17" s="188" t="s">
        <v>61</v>
      </c>
      <c r="J17" s="189"/>
      <c r="K17" s="189"/>
      <c r="L17" s="189"/>
      <c r="M17" s="189"/>
      <c r="N17" s="189"/>
      <c r="O17" s="190"/>
      <c r="P17" s="184" t="s">
        <v>482</v>
      </c>
      <c r="Q17" s="185"/>
      <c r="R17" s="185"/>
      <c r="S17" s="185"/>
      <c r="T17" s="185"/>
      <c r="U17" s="185"/>
      <c r="V17" s="186"/>
      <c r="W17" s="184" t="s">
        <v>482</v>
      </c>
      <c r="X17" s="185"/>
      <c r="Y17" s="185"/>
      <c r="Z17" s="185"/>
      <c r="AA17" s="185"/>
      <c r="AB17" s="185"/>
      <c r="AC17" s="186"/>
      <c r="AD17" s="184" t="s">
        <v>482</v>
      </c>
      <c r="AE17" s="185"/>
      <c r="AF17" s="185"/>
      <c r="AG17" s="185"/>
      <c r="AH17" s="185"/>
      <c r="AI17" s="185"/>
      <c r="AJ17" s="186"/>
      <c r="AK17" s="184" t="s">
        <v>482</v>
      </c>
      <c r="AL17" s="185"/>
      <c r="AM17" s="185"/>
      <c r="AN17" s="185"/>
      <c r="AO17" s="185"/>
      <c r="AP17" s="185"/>
      <c r="AQ17" s="186"/>
      <c r="AR17" s="490"/>
      <c r="AS17" s="490"/>
      <c r="AT17" s="490"/>
      <c r="AU17" s="490"/>
      <c r="AV17" s="490"/>
      <c r="AW17" s="490"/>
      <c r="AX17" s="491"/>
    </row>
    <row r="18" spans="1:50" ht="24.75" customHeight="1">
      <c r="A18" s="406"/>
      <c r="B18" s="407"/>
      <c r="C18" s="407"/>
      <c r="D18" s="407"/>
      <c r="E18" s="407"/>
      <c r="F18" s="408"/>
      <c r="G18" s="515"/>
      <c r="H18" s="516"/>
      <c r="I18" s="638" t="s">
        <v>22</v>
      </c>
      <c r="J18" s="639"/>
      <c r="K18" s="639"/>
      <c r="L18" s="639"/>
      <c r="M18" s="639"/>
      <c r="N18" s="639"/>
      <c r="O18" s="640"/>
      <c r="P18" s="663">
        <f>SUM(P13:V17)</f>
        <v>45.1</v>
      </c>
      <c r="Q18" s="664"/>
      <c r="R18" s="664"/>
      <c r="S18" s="664"/>
      <c r="T18" s="664"/>
      <c r="U18" s="664"/>
      <c r="V18" s="665"/>
      <c r="W18" s="663">
        <f>SUM(W13:AC17)</f>
        <v>45.1</v>
      </c>
      <c r="X18" s="664"/>
      <c r="Y18" s="664"/>
      <c r="Z18" s="664"/>
      <c r="AA18" s="664"/>
      <c r="AB18" s="664"/>
      <c r="AC18" s="665"/>
      <c r="AD18" s="663">
        <f t="shared" ref="AD18" si="0">SUM(AD13:AJ17)</f>
        <v>45.1</v>
      </c>
      <c r="AE18" s="664"/>
      <c r="AF18" s="664"/>
      <c r="AG18" s="664"/>
      <c r="AH18" s="664"/>
      <c r="AI18" s="664"/>
      <c r="AJ18" s="665"/>
      <c r="AK18" s="663">
        <f t="shared" ref="AK18" si="1">SUM(AK13:AQ17)</f>
        <v>45.1</v>
      </c>
      <c r="AL18" s="664"/>
      <c r="AM18" s="664"/>
      <c r="AN18" s="664"/>
      <c r="AO18" s="664"/>
      <c r="AP18" s="664"/>
      <c r="AQ18" s="665"/>
      <c r="AR18" s="663">
        <f t="shared" ref="AR18" si="2">SUM(AR13:AX17)</f>
        <v>40.591999999999999</v>
      </c>
      <c r="AS18" s="664"/>
      <c r="AT18" s="664"/>
      <c r="AU18" s="664"/>
      <c r="AV18" s="664"/>
      <c r="AW18" s="664"/>
      <c r="AX18" s="666"/>
    </row>
    <row r="19" spans="1:50" ht="24.75" customHeight="1">
      <c r="A19" s="406"/>
      <c r="B19" s="407"/>
      <c r="C19" s="407"/>
      <c r="D19" s="407"/>
      <c r="E19" s="407"/>
      <c r="F19" s="408"/>
      <c r="G19" s="661" t="s">
        <v>10</v>
      </c>
      <c r="H19" s="662"/>
      <c r="I19" s="662"/>
      <c r="J19" s="662"/>
      <c r="K19" s="662"/>
      <c r="L19" s="662"/>
      <c r="M19" s="662"/>
      <c r="N19" s="662"/>
      <c r="O19" s="662"/>
      <c r="P19" s="184">
        <v>45.1</v>
      </c>
      <c r="Q19" s="185"/>
      <c r="R19" s="185"/>
      <c r="S19" s="185"/>
      <c r="T19" s="185"/>
      <c r="U19" s="185"/>
      <c r="V19" s="186"/>
      <c r="W19" s="184">
        <v>45.1</v>
      </c>
      <c r="X19" s="185"/>
      <c r="Y19" s="185"/>
      <c r="Z19" s="185"/>
      <c r="AA19" s="185"/>
      <c r="AB19" s="185"/>
      <c r="AC19" s="186"/>
      <c r="AD19" s="184">
        <v>45.1</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c r="A20" s="505"/>
      <c r="B20" s="506"/>
      <c r="C20" s="506"/>
      <c r="D20" s="506"/>
      <c r="E20" s="506"/>
      <c r="F20" s="507"/>
      <c r="G20" s="661" t="s">
        <v>11</v>
      </c>
      <c r="H20" s="662"/>
      <c r="I20" s="662"/>
      <c r="J20" s="662"/>
      <c r="K20" s="662"/>
      <c r="L20" s="662"/>
      <c r="M20" s="662"/>
      <c r="N20" s="662"/>
      <c r="O20" s="662"/>
      <c r="P20" s="667">
        <f>IF(P18=0, "-", P19/P18)</f>
        <v>1</v>
      </c>
      <c r="Q20" s="667"/>
      <c r="R20" s="667"/>
      <c r="S20" s="667"/>
      <c r="T20" s="667"/>
      <c r="U20" s="667"/>
      <c r="V20" s="667"/>
      <c r="W20" s="667">
        <f>IF(W18=0, "-", W19/W18)</f>
        <v>1</v>
      </c>
      <c r="X20" s="667"/>
      <c r="Y20" s="667"/>
      <c r="Z20" s="667"/>
      <c r="AA20" s="667"/>
      <c r="AB20" s="667"/>
      <c r="AC20" s="667"/>
      <c r="AD20" s="667">
        <f>IF(AD18=0, "-", AD19/AD18)</f>
        <v>1</v>
      </c>
      <c r="AE20" s="667"/>
      <c r="AF20" s="667"/>
      <c r="AG20" s="667"/>
      <c r="AH20" s="667"/>
      <c r="AI20" s="667"/>
      <c r="AJ20" s="667"/>
      <c r="AK20" s="636"/>
      <c r="AL20" s="636"/>
      <c r="AM20" s="636"/>
      <c r="AN20" s="636"/>
      <c r="AO20" s="636"/>
      <c r="AP20" s="636"/>
      <c r="AQ20" s="636"/>
      <c r="AR20" s="636"/>
      <c r="AS20" s="636"/>
      <c r="AT20" s="636"/>
      <c r="AU20" s="636"/>
      <c r="AV20" s="636"/>
      <c r="AW20" s="636"/>
      <c r="AX20" s="63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c r="A23" s="139"/>
      <c r="B23" s="137"/>
      <c r="C23" s="137"/>
      <c r="D23" s="137"/>
      <c r="E23" s="137"/>
      <c r="F23" s="138"/>
      <c r="G23" s="83" t="s">
        <v>530</v>
      </c>
      <c r="H23" s="84"/>
      <c r="I23" s="84"/>
      <c r="J23" s="84"/>
      <c r="K23" s="84"/>
      <c r="L23" s="84"/>
      <c r="M23" s="84"/>
      <c r="N23" s="84"/>
      <c r="O23" s="85"/>
      <c r="P23" s="228" t="s">
        <v>531</v>
      </c>
      <c r="Q23" s="243"/>
      <c r="R23" s="243"/>
      <c r="S23" s="243"/>
      <c r="T23" s="243"/>
      <c r="U23" s="243"/>
      <c r="V23" s="243"/>
      <c r="W23" s="243"/>
      <c r="X23" s="244"/>
      <c r="Y23" s="237" t="s">
        <v>14</v>
      </c>
      <c r="Z23" s="238"/>
      <c r="AA23" s="239"/>
      <c r="AB23" s="176" t="s">
        <v>485</v>
      </c>
      <c r="AC23" s="177"/>
      <c r="AD23" s="177"/>
      <c r="AE23" s="97">
        <v>91.6</v>
      </c>
      <c r="AF23" s="98"/>
      <c r="AG23" s="98"/>
      <c r="AH23" s="98"/>
      <c r="AI23" s="99"/>
      <c r="AJ23" s="97">
        <v>92.6</v>
      </c>
      <c r="AK23" s="98"/>
      <c r="AL23" s="98"/>
      <c r="AM23" s="98"/>
      <c r="AN23" s="99"/>
      <c r="AO23" s="97"/>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485</v>
      </c>
      <c r="AC24" s="206"/>
      <c r="AD24" s="206"/>
      <c r="AE24" s="97" t="s">
        <v>525</v>
      </c>
      <c r="AF24" s="98"/>
      <c r="AG24" s="98"/>
      <c r="AH24" s="98"/>
      <c r="AI24" s="99"/>
      <c r="AJ24" s="97" t="s">
        <v>525</v>
      </c>
      <c r="AK24" s="98"/>
      <c r="AL24" s="98"/>
      <c r="AM24" s="98"/>
      <c r="AN24" s="99"/>
      <c r="AO24" s="97" t="s">
        <v>525</v>
      </c>
      <c r="AP24" s="98"/>
      <c r="AQ24" s="98"/>
      <c r="AR24" s="98"/>
      <c r="AS24" s="99"/>
      <c r="AT24" s="97">
        <v>100</v>
      </c>
      <c r="AU24" s="98"/>
      <c r="AV24" s="98"/>
      <c r="AW24" s="98"/>
      <c r="AX24" s="358"/>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91.6</v>
      </c>
      <c r="AF25" s="98"/>
      <c r="AG25" s="98"/>
      <c r="AH25" s="98"/>
      <c r="AI25" s="99"/>
      <c r="AJ25" s="97">
        <v>92.6</v>
      </c>
      <c r="AK25" s="98"/>
      <c r="AL25" s="98"/>
      <c r="AM25" s="98"/>
      <c r="AN25" s="99"/>
      <c r="AO25" s="97"/>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7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2"/>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72"/>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idden="1">
      <c r="A56" s="672"/>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72"/>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72"/>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idden="1">
      <c r="A61" s="672"/>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72"/>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72"/>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idden="1">
      <c r="A66" s="673"/>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4" t="s">
        <v>88</v>
      </c>
      <c r="B67" s="535"/>
      <c r="C67" s="535"/>
      <c r="D67" s="535"/>
      <c r="E67" s="535"/>
      <c r="F67" s="536"/>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7"/>
      <c r="B68" s="538"/>
      <c r="C68" s="538"/>
      <c r="D68" s="538"/>
      <c r="E68" s="538"/>
      <c r="F68" s="539"/>
      <c r="G68" s="228" t="s">
        <v>486</v>
      </c>
      <c r="H68" s="243"/>
      <c r="I68" s="243"/>
      <c r="J68" s="243"/>
      <c r="K68" s="243"/>
      <c r="L68" s="243"/>
      <c r="M68" s="243"/>
      <c r="N68" s="243"/>
      <c r="O68" s="243"/>
      <c r="P68" s="243"/>
      <c r="Q68" s="243"/>
      <c r="R68" s="243"/>
      <c r="S68" s="243"/>
      <c r="T68" s="243"/>
      <c r="U68" s="243"/>
      <c r="V68" s="243"/>
      <c r="W68" s="243"/>
      <c r="X68" s="244"/>
      <c r="Y68" s="629" t="s">
        <v>66</v>
      </c>
      <c r="Z68" s="630"/>
      <c r="AA68" s="631"/>
      <c r="AB68" s="120" t="s">
        <v>487</v>
      </c>
      <c r="AC68" s="121"/>
      <c r="AD68" s="122"/>
      <c r="AE68" s="97">
        <v>16</v>
      </c>
      <c r="AF68" s="98"/>
      <c r="AG68" s="98"/>
      <c r="AH68" s="98"/>
      <c r="AI68" s="99"/>
      <c r="AJ68" s="97">
        <v>16</v>
      </c>
      <c r="AK68" s="98"/>
      <c r="AL68" s="98"/>
      <c r="AM68" s="98"/>
      <c r="AN68" s="99"/>
      <c r="AO68" s="97">
        <v>18</v>
      </c>
      <c r="AP68" s="98"/>
      <c r="AQ68" s="98"/>
      <c r="AR68" s="98"/>
      <c r="AS68" s="99"/>
      <c r="AT68" s="549"/>
      <c r="AU68" s="549"/>
      <c r="AV68" s="549"/>
      <c r="AW68" s="549"/>
      <c r="AX68" s="550"/>
      <c r="AY68" s="10"/>
      <c r="AZ68" s="10"/>
      <c r="BA68" s="10"/>
      <c r="BB68" s="10"/>
      <c r="BC68" s="10"/>
    </row>
    <row r="69" spans="1:60" ht="28.5" customHeight="1">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487</v>
      </c>
      <c r="AC69" s="212"/>
      <c r="AD69" s="213"/>
      <c r="AE69" s="97">
        <v>11</v>
      </c>
      <c r="AF69" s="98"/>
      <c r="AG69" s="98"/>
      <c r="AH69" s="98"/>
      <c r="AI69" s="99"/>
      <c r="AJ69" s="97">
        <v>11</v>
      </c>
      <c r="AK69" s="98"/>
      <c r="AL69" s="98"/>
      <c r="AM69" s="98"/>
      <c r="AN69" s="99"/>
      <c r="AO69" s="97">
        <v>11</v>
      </c>
      <c r="AP69" s="98"/>
      <c r="AQ69" s="98"/>
      <c r="AR69" s="98"/>
      <c r="AS69" s="99"/>
      <c r="AT69" s="97">
        <v>17</v>
      </c>
      <c r="AU69" s="98"/>
      <c r="AV69" s="98"/>
      <c r="AW69" s="98"/>
      <c r="AX69" s="358"/>
      <c r="AY69" s="10"/>
      <c r="AZ69" s="10"/>
      <c r="BA69" s="10"/>
      <c r="BB69" s="10"/>
      <c r="BC69" s="10"/>
      <c r="BD69" s="10"/>
      <c r="BE69" s="10"/>
      <c r="BF69" s="10"/>
      <c r="BG69" s="10"/>
      <c r="BH69" s="10"/>
    </row>
    <row r="70" spans="1:60" hidden="1">
      <c r="A70" s="534" t="s">
        <v>88</v>
      </c>
      <c r="B70" s="535"/>
      <c r="C70" s="535"/>
      <c r="D70" s="535"/>
      <c r="E70" s="535"/>
      <c r="F70" s="536"/>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idden="1">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idden="1">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idden="1">
      <c r="A73" s="534" t="s">
        <v>88</v>
      </c>
      <c r="B73" s="535"/>
      <c r="C73" s="535"/>
      <c r="D73" s="535"/>
      <c r="E73" s="535"/>
      <c r="F73" s="536"/>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idden="1">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idden="1">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idden="1">
      <c r="A76" s="534" t="s">
        <v>88</v>
      </c>
      <c r="B76" s="535"/>
      <c r="C76" s="535"/>
      <c r="D76" s="535"/>
      <c r="E76" s="535"/>
      <c r="F76" s="536"/>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idden="1">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idden="1">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idden="1">
      <c r="A79" s="534" t="s">
        <v>88</v>
      </c>
      <c r="B79" s="535"/>
      <c r="C79" s="535"/>
      <c r="D79" s="535"/>
      <c r="E79" s="535"/>
      <c r="F79" s="536"/>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idden="1">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idden="1">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488</v>
      </c>
      <c r="H83" s="304"/>
      <c r="I83" s="304"/>
      <c r="J83" s="304"/>
      <c r="K83" s="304"/>
      <c r="L83" s="304"/>
      <c r="M83" s="304"/>
      <c r="N83" s="304"/>
      <c r="O83" s="304"/>
      <c r="P83" s="304"/>
      <c r="Q83" s="304"/>
      <c r="R83" s="304"/>
      <c r="S83" s="304"/>
      <c r="T83" s="304"/>
      <c r="U83" s="304"/>
      <c r="V83" s="304"/>
      <c r="W83" s="304"/>
      <c r="X83" s="304"/>
      <c r="Y83" s="546" t="s">
        <v>17</v>
      </c>
      <c r="Z83" s="547"/>
      <c r="AA83" s="548"/>
      <c r="AB83" s="679" t="s">
        <v>489</v>
      </c>
      <c r="AC83" s="124"/>
      <c r="AD83" s="125"/>
      <c r="AE83" s="214">
        <v>2818875</v>
      </c>
      <c r="AF83" s="215"/>
      <c r="AG83" s="215"/>
      <c r="AH83" s="215"/>
      <c r="AI83" s="215"/>
      <c r="AJ83" s="214">
        <v>2818875</v>
      </c>
      <c r="AK83" s="215"/>
      <c r="AL83" s="215"/>
      <c r="AM83" s="215"/>
      <c r="AN83" s="215"/>
      <c r="AO83" s="214">
        <v>2505667</v>
      </c>
      <c r="AP83" s="215"/>
      <c r="AQ83" s="215"/>
      <c r="AR83" s="215"/>
      <c r="AS83" s="215"/>
      <c r="AT83" s="97">
        <v>2653058</v>
      </c>
      <c r="AU83" s="98"/>
      <c r="AV83" s="98"/>
      <c r="AW83" s="98"/>
      <c r="AX83" s="358"/>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490</v>
      </c>
      <c r="AC84" s="101"/>
      <c r="AD84" s="102"/>
      <c r="AE84" s="100" t="s">
        <v>491</v>
      </c>
      <c r="AF84" s="101"/>
      <c r="AG84" s="101"/>
      <c r="AH84" s="101"/>
      <c r="AI84" s="102"/>
      <c r="AJ84" s="100" t="s">
        <v>492</v>
      </c>
      <c r="AK84" s="101"/>
      <c r="AL84" s="101"/>
      <c r="AM84" s="101"/>
      <c r="AN84" s="102"/>
      <c r="AO84" s="100" t="s">
        <v>493</v>
      </c>
      <c r="AP84" s="101"/>
      <c r="AQ84" s="101"/>
      <c r="AR84" s="101"/>
      <c r="AS84" s="102"/>
      <c r="AT84" s="100" t="s">
        <v>526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11" t="s">
        <v>77</v>
      </c>
      <c r="B97" s="612"/>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40.5" customHeight="1">
      <c r="A98" s="613"/>
      <c r="B98" s="614"/>
      <c r="C98" s="543" t="s">
        <v>494</v>
      </c>
      <c r="D98" s="544"/>
      <c r="E98" s="544"/>
      <c r="F98" s="544"/>
      <c r="G98" s="544"/>
      <c r="H98" s="544"/>
      <c r="I98" s="544"/>
      <c r="J98" s="544"/>
      <c r="K98" s="545"/>
      <c r="L98" s="184">
        <v>45.1</v>
      </c>
      <c r="M98" s="185"/>
      <c r="N98" s="185"/>
      <c r="O98" s="185"/>
      <c r="P98" s="185"/>
      <c r="Q98" s="186"/>
      <c r="R98" s="184">
        <v>40.591999999999999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5"/>
      <c r="B104" s="616"/>
      <c r="C104" s="602" t="s">
        <v>22</v>
      </c>
      <c r="D104" s="603"/>
      <c r="E104" s="603"/>
      <c r="F104" s="603"/>
      <c r="G104" s="603"/>
      <c r="H104" s="603"/>
      <c r="I104" s="603"/>
      <c r="J104" s="603"/>
      <c r="K104" s="604"/>
      <c r="L104" s="605">
        <f>SUM(L98:Q103)</f>
        <v>45.1</v>
      </c>
      <c r="M104" s="606"/>
      <c r="N104" s="606"/>
      <c r="O104" s="606"/>
      <c r="P104" s="606"/>
      <c r="Q104" s="607"/>
      <c r="R104" s="605">
        <f>SUM(R98:W103)</f>
        <v>40.591999999999999</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25" customHeight="1">
      <c r="A108" s="655" t="s">
        <v>312</v>
      </c>
      <c r="B108" s="656"/>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476</v>
      </c>
      <c r="AE108" s="352"/>
      <c r="AF108" s="352"/>
      <c r="AG108" s="346" t="s">
        <v>516</v>
      </c>
      <c r="AH108" s="347"/>
      <c r="AI108" s="347"/>
      <c r="AJ108" s="347"/>
      <c r="AK108" s="347"/>
      <c r="AL108" s="347"/>
      <c r="AM108" s="347"/>
      <c r="AN108" s="347"/>
      <c r="AO108" s="347"/>
      <c r="AP108" s="347"/>
      <c r="AQ108" s="347"/>
      <c r="AR108" s="347"/>
      <c r="AS108" s="347"/>
      <c r="AT108" s="347"/>
      <c r="AU108" s="347"/>
      <c r="AV108" s="347"/>
      <c r="AW108" s="347"/>
      <c r="AX108" s="348"/>
    </row>
    <row r="109" spans="1:50" ht="41.25" customHeight="1">
      <c r="A109" s="657"/>
      <c r="B109" s="658"/>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476</v>
      </c>
      <c r="AE109" s="303"/>
      <c r="AF109" s="303"/>
      <c r="AG109" s="349" t="s">
        <v>527</v>
      </c>
      <c r="AH109" s="259"/>
      <c r="AI109" s="259"/>
      <c r="AJ109" s="259"/>
      <c r="AK109" s="259"/>
      <c r="AL109" s="259"/>
      <c r="AM109" s="259"/>
      <c r="AN109" s="259"/>
      <c r="AO109" s="259"/>
      <c r="AP109" s="259"/>
      <c r="AQ109" s="259"/>
      <c r="AR109" s="259"/>
      <c r="AS109" s="259"/>
      <c r="AT109" s="259"/>
      <c r="AU109" s="259"/>
      <c r="AV109" s="259"/>
      <c r="AW109" s="259"/>
      <c r="AX109" s="350"/>
    </row>
    <row r="110" spans="1:50" ht="64.5" customHeight="1">
      <c r="A110" s="659"/>
      <c r="B110" s="660"/>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476</v>
      </c>
      <c r="AE110" s="333"/>
      <c r="AF110" s="333"/>
      <c r="AG110" s="477" t="s">
        <v>529</v>
      </c>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515</v>
      </c>
      <c r="AE111" s="277"/>
      <c r="AF111" s="277"/>
      <c r="AG111" s="652"/>
      <c r="AH111" s="653"/>
      <c r="AI111" s="653"/>
      <c r="AJ111" s="653"/>
      <c r="AK111" s="653"/>
      <c r="AL111" s="653"/>
      <c r="AM111" s="653"/>
      <c r="AN111" s="653"/>
      <c r="AO111" s="653"/>
      <c r="AP111" s="653"/>
      <c r="AQ111" s="653"/>
      <c r="AR111" s="653"/>
      <c r="AS111" s="653"/>
      <c r="AT111" s="653"/>
      <c r="AU111" s="653"/>
      <c r="AV111" s="653"/>
      <c r="AW111" s="653"/>
      <c r="AX111" s="654"/>
    </row>
    <row r="112" spans="1:50" ht="3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476</v>
      </c>
      <c r="AE112" s="303"/>
      <c r="AF112" s="303"/>
      <c r="AG112" s="281" t="s">
        <v>517</v>
      </c>
      <c r="AH112" s="282"/>
      <c r="AI112" s="282"/>
      <c r="AJ112" s="282"/>
      <c r="AK112" s="282"/>
      <c r="AL112" s="282"/>
      <c r="AM112" s="282"/>
      <c r="AN112" s="282"/>
      <c r="AO112" s="282"/>
      <c r="AP112" s="282"/>
      <c r="AQ112" s="282"/>
      <c r="AR112" s="282"/>
      <c r="AS112" s="282"/>
      <c r="AT112" s="282"/>
      <c r="AU112" s="282"/>
      <c r="AV112" s="282"/>
      <c r="AW112" s="282"/>
      <c r="AX112" s="283"/>
    </row>
    <row r="113" spans="1:64" ht="19.350000000000001" customHeight="1">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1" t="s">
        <v>518</v>
      </c>
      <c r="AH113" s="282"/>
      <c r="AI113" s="282"/>
      <c r="AJ113" s="282"/>
      <c r="AK113" s="282"/>
      <c r="AL113" s="282"/>
      <c r="AM113" s="282"/>
      <c r="AN113" s="282"/>
      <c r="AO113" s="282"/>
      <c r="AP113" s="282"/>
      <c r="AQ113" s="282"/>
      <c r="AR113" s="282"/>
      <c r="AS113" s="282"/>
      <c r="AT113" s="282"/>
      <c r="AU113" s="282"/>
      <c r="AV113" s="282"/>
      <c r="AW113" s="282"/>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515</v>
      </c>
      <c r="AE114" s="303"/>
      <c r="AF114" s="303"/>
      <c r="AG114" s="478"/>
      <c r="AH114" s="259"/>
      <c r="AI114" s="259"/>
      <c r="AJ114" s="259"/>
      <c r="AK114" s="259"/>
      <c r="AL114" s="259"/>
      <c r="AM114" s="259"/>
      <c r="AN114" s="259"/>
      <c r="AO114" s="259"/>
      <c r="AP114" s="259"/>
      <c r="AQ114" s="259"/>
      <c r="AR114" s="259"/>
      <c r="AS114" s="259"/>
      <c r="AT114" s="259"/>
      <c r="AU114" s="259"/>
      <c r="AV114" s="259"/>
      <c r="AW114" s="259"/>
      <c r="AX114" s="350"/>
    </row>
    <row r="115" spans="1:64" ht="56.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476</v>
      </c>
      <c r="AE115" s="303"/>
      <c r="AF115" s="303"/>
      <c r="AG115" s="281" t="s">
        <v>519</v>
      </c>
      <c r="AH115" s="282"/>
      <c r="AI115" s="282"/>
      <c r="AJ115" s="282"/>
      <c r="AK115" s="282"/>
      <c r="AL115" s="282"/>
      <c r="AM115" s="282"/>
      <c r="AN115" s="282"/>
      <c r="AO115" s="282"/>
      <c r="AP115" s="282"/>
      <c r="AQ115" s="282"/>
      <c r="AR115" s="282"/>
      <c r="AS115" s="282"/>
      <c r="AT115" s="282"/>
      <c r="AU115" s="282"/>
      <c r="AV115" s="282"/>
      <c r="AW115" s="282"/>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515</v>
      </c>
      <c r="AE116" s="262"/>
      <c r="AF116" s="262"/>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2" t="s">
        <v>520</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522</v>
      </c>
      <c r="AH118" s="280"/>
      <c r="AI118" s="280"/>
      <c r="AJ118" s="280"/>
      <c r="AK118" s="280"/>
      <c r="AL118" s="280"/>
      <c r="AM118" s="280"/>
      <c r="AN118" s="280"/>
      <c r="AO118" s="280"/>
      <c r="AP118" s="280"/>
      <c r="AQ118" s="280"/>
      <c r="AR118" s="280"/>
      <c r="AS118" s="280"/>
      <c r="AT118" s="280"/>
      <c r="AU118" s="280"/>
      <c r="AV118" s="280"/>
      <c r="AW118" s="280"/>
      <c r="AX118" s="280"/>
    </row>
    <row r="119" spans="1:64" ht="65.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476</v>
      </c>
      <c r="AE119" s="354"/>
      <c r="AF119" s="354"/>
      <c r="AG119" s="281" t="s">
        <v>521</v>
      </c>
      <c r="AH119" s="282"/>
      <c r="AI119" s="282"/>
      <c r="AJ119" s="282"/>
      <c r="AK119" s="282"/>
      <c r="AL119" s="282"/>
      <c r="AM119" s="282"/>
      <c r="AN119" s="282"/>
      <c r="AO119" s="282"/>
      <c r="AP119" s="282"/>
      <c r="AQ119" s="282"/>
      <c r="AR119" s="282"/>
      <c r="AS119" s="282"/>
      <c r="AT119" s="282"/>
      <c r="AU119" s="282"/>
      <c r="AV119" s="282"/>
      <c r="AW119" s="282"/>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1" t="s">
        <v>523</v>
      </c>
      <c r="AH120" s="282"/>
      <c r="AI120" s="282"/>
      <c r="AJ120" s="282"/>
      <c r="AK120" s="282"/>
      <c r="AL120" s="282"/>
      <c r="AM120" s="282"/>
      <c r="AN120" s="282"/>
      <c r="AO120" s="282"/>
      <c r="AP120" s="282"/>
      <c r="AQ120" s="282"/>
      <c r="AR120" s="282"/>
      <c r="AS120" s="282"/>
      <c r="AT120" s="282"/>
      <c r="AU120" s="282"/>
      <c r="AV120" s="282"/>
      <c r="AW120" s="282"/>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515</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515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3"/>
      <c r="U125" s="564"/>
      <c r="V125" s="564"/>
      <c r="W125" s="564"/>
      <c r="X125" s="564"/>
      <c r="Y125" s="564"/>
      <c r="Z125" s="564"/>
      <c r="AA125" s="564"/>
      <c r="AB125" s="564"/>
      <c r="AC125" s="564"/>
      <c r="AD125" s="564"/>
      <c r="AE125" s="56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2"/>
      <c r="E126" s="432"/>
      <c r="F126" s="433"/>
      <c r="G126" s="388" t="s">
        <v>528</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8" t="s">
        <v>68</v>
      </c>
      <c r="D127" s="589"/>
      <c r="E127" s="589"/>
      <c r="F127" s="590"/>
      <c r="G127" s="591" t="s">
        <v>524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31" t="s">
        <v>532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t="s">
        <v>307</v>
      </c>
      <c r="B131" s="392"/>
      <c r="C131" s="392"/>
      <c r="D131" s="392"/>
      <c r="E131" s="393"/>
      <c r="F131" s="424" t="s">
        <v>533</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60" t="s">
        <v>534</v>
      </c>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6" t="s">
        <v>224</v>
      </c>
      <c r="B137" s="320"/>
      <c r="C137" s="320"/>
      <c r="D137" s="320"/>
      <c r="E137" s="320"/>
      <c r="F137" s="320"/>
      <c r="G137" s="551">
        <v>113</v>
      </c>
      <c r="H137" s="552"/>
      <c r="I137" s="552"/>
      <c r="J137" s="552"/>
      <c r="K137" s="552"/>
      <c r="L137" s="552"/>
      <c r="M137" s="552"/>
      <c r="N137" s="552"/>
      <c r="O137" s="552"/>
      <c r="P137" s="553"/>
      <c r="Q137" s="320" t="s">
        <v>225</v>
      </c>
      <c r="R137" s="320"/>
      <c r="S137" s="320"/>
      <c r="T137" s="320"/>
      <c r="U137" s="320"/>
      <c r="V137" s="320"/>
      <c r="W137" s="551">
        <v>337</v>
      </c>
      <c r="X137" s="552"/>
      <c r="Y137" s="552"/>
      <c r="Z137" s="552"/>
      <c r="AA137" s="552"/>
      <c r="AB137" s="552"/>
      <c r="AC137" s="552"/>
      <c r="AD137" s="552"/>
      <c r="AE137" s="552"/>
      <c r="AF137" s="553"/>
      <c r="AG137" s="320" t="s">
        <v>226</v>
      </c>
      <c r="AH137" s="320"/>
      <c r="AI137" s="320"/>
      <c r="AJ137" s="320"/>
      <c r="AK137" s="320"/>
      <c r="AL137" s="320"/>
      <c r="AM137" s="523">
        <v>354</v>
      </c>
      <c r="AN137" s="524"/>
      <c r="AO137" s="524"/>
      <c r="AP137" s="524"/>
      <c r="AQ137" s="524"/>
      <c r="AR137" s="524"/>
      <c r="AS137" s="524"/>
      <c r="AT137" s="524"/>
      <c r="AU137" s="524"/>
      <c r="AV137" s="525"/>
      <c r="AW137" s="12"/>
      <c r="AX137" s="13"/>
    </row>
    <row r="138" spans="1:50" ht="19.899999999999999" customHeight="1" thickBot="1">
      <c r="A138" s="527" t="s">
        <v>227</v>
      </c>
      <c r="B138" s="430"/>
      <c r="C138" s="430"/>
      <c r="D138" s="430"/>
      <c r="E138" s="430"/>
      <c r="F138" s="430"/>
      <c r="G138" s="317">
        <v>84</v>
      </c>
      <c r="H138" s="318"/>
      <c r="I138" s="318"/>
      <c r="J138" s="318"/>
      <c r="K138" s="318"/>
      <c r="L138" s="318"/>
      <c r="M138" s="318"/>
      <c r="N138" s="318"/>
      <c r="O138" s="318"/>
      <c r="P138" s="319"/>
      <c r="Q138" s="430" t="s">
        <v>228</v>
      </c>
      <c r="R138" s="430"/>
      <c r="S138" s="430"/>
      <c r="T138" s="430"/>
      <c r="U138" s="430"/>
      <c r="V138" s="430"/>
      <c r="W138" s="317">
        <v>87</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495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3.25" customHeight="1">
      <c r="A180" s="371"/>
      <c r="B180" s="372"/>
      <c r="C180" s="372"/>
      <c r="D180" s="372"/>
      <c r="E180" s="372"/>
      <c r="F180" s="373"/>
      <c r="G180" s="362" t="s">
        <v>496</v>
      </c>
      <c r="H180" s="363"/>
      <c r="I180" s="363"/>
      <c r="J180" s="363"/>
      <c r="K180" s="364"/>
      <c r="L180" s="365" t="s">
        <v>504</v>
      </c>
      <c r="M180" s="366"/>
      <c r="N180" s="366"/>
      <c r="O180" s="366"/>
      <c r="P180" s="366"/>
      <c r="Q180" s="366"/>
      <c r="R180" s="366"/>
      <c r="S180" s="366"/>
      <c r="T180" s="366"/>
      <c r="U180" s="366"/>
      <c r="V180" s="366"/>
      <c r="W180" s="366"/>
      <c r="X180" s="367"/>
      <c r="Y180" s="397">
        <v>13.4</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3"/>
    </row>
    <row r="181" spans="1:50" ht="23.25" customHeight="1">
      <c r="A181" s="371"/>
      <c r="B181" s="372"/>
      <c r="C181" s="372"/>
      <c r="D181" s="372"/>
      <c r="E181" s="372"/>
      <c r="F181" s="373"/>
      <c r="G181" s="412" t="s">
        <v>497</v>
      </c>
      <c r="H181" s="413"/>
      <c r="I181" s="413"/>
      <c r="J181" s="413"/>
      <c r="K181" s="414"/>
      <c r="L181" s="415" t="s">
        <v>505</v>
      </c>
      <c r="M181" s="416"/>
      <c r="N181" s="416"/>
      <c r="O181" s="416"/>
      <c r="P181" s="416"/>
      <c r="Q181" s="416"/>
      <c r="R181" s="416"/>
      <c r="S181" s="416"/>
      <c r="T181" s="416"/>
      <c r="U181" s="416"/>
      <c r="V181" s="416"/>
      <c r="W181" s="416"/>
      <c r="X181" s="417"/>
      <c r="Y181" s="418">
        <v>9.1999999999999993</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3.25" customHeight="1">
      <c r="A182" s="371"/>
      <c r="B182" s="372"/>
      <c r="C182" s="372"/>
      <c r="D182" s="372"/>
      <c r="E182" s="372"/>
      <c r="F182" s="373"/>
      <c r="G182" s="412" t="s">
        <v>498</v>
      </c>
      <c r="H182" s="413"/>
      <c r="I182" s="413"/>
      <c r="J182" s="413"/>
      <c r="K182" s="414"/>
      <c r="L182" s="415" t="s">
        <v>506</v>
      </c>
      <c r="M182" s="416"/>
      <c r="N182" s="416"/>
      <c r="O182" s="416"/>
      <c r="P182" s="416"/>
      <c r="Q182" s="416"/>
      <c r="R182" s="416"/>
      <c r="S182" s="416"/>
      <c r="T182" s="416"/>
      <c r="U182" s="416"/>
      <c r="V182" s="416"/>
      <c r="W182" s="416"/>
      <c r="X182" s="417"/>
      <c r="Y182" s="418">
        <v>8.1999999999999993</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3.25" customHeight="1">
      <c r="A183" s="371"/>
      <c r="B183" s="372"/>
      <c r="C183" s="372"/>
      <c r="D183" s="372"/>
      <c r="E183" s="372"/>
      <c r="F183" s="373"/>
      <c r="G183" s="412" t="s">
        <v>499</v>
      </c>
      <c r="H183" s="413"/>
      <c r="I183" s="413"/>
      <c r="J183" s="413"/>
      <c r="K183" s="414"/>
      <c r="L183" s="415" t="s">
        <v>507</v>
      </c>
      <c r="M183" s="416"/>
      <c r="N183" s="416"/>
      <c r="O183" s="416"/>
      <c r="P183" s="416"/>
      <c r="Q183" s="416"/>
      <c r="R183" s="416"/>
      <c r="S183" s="416"/>
      <c r="T183" s="416"/>
      <c r="U183" s="416"/>
      <c r="V183" s="416"/>
      <c r="W183" s="416"/>
      <c r="X183" s="417"/>
      <c r="Y183" s="418">
        <v>6.7</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3.25" customHeight="1">
      <c r="A184" s="371"/>
      <c r="B184" s="372"/>
      <c r="C184" s="372"/>
      <c r="D184" s="372"/>
      <c r="E184" s="372"/>
      <c r="F184" s="373"/>
      <c r="G184" s="412" t="s">
        <v>500</v>
      </c>
      <c r="H184" s="413"/>
      <c r="I184" s="413"/>
      <c r="J184" s="413"/>
      <c r="K184" s="414"/>
      <c r="L184" s="415" t="s">
        <v>508</v>
      </c>
      <c r="M184" s="416"/>
      <c r="N184" s="416"/>
      <c r="O184" s="416"/>
      <c r="P184" s="416"/>
      <c r="Q184" s="416"/>
      <c r="R184" s="416"/>
      <c r="S184" s="416"/>
      <c r="T184" s="416"/>
      <c r="U184" s="416"/>
      <c r="V184" s="416"/>
      <c r="W184" s="416"/>
      <c r="X184" s="417"/>
      <c r="Y184" s="418">
        <v>2.9</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3.25" customHeight="1">
      <c r="A185" s="371"/>
      <c r="B185" s="372"/>
      <c r="C185" s="372"/>
      <c r="D185" s="372"/>
      <c r="E185" s="372"/>
      <c r="F185" s="373"/>
      <c r="G185" s="412" t="s">
        <v>501</v>
      </c>
      <c r="H185" s="413"/>
      <c r="I185" s="413"/>
      <c r="J185" s="413"/>
      <c r="K185" s="414"/>
      <c r="L185" s="415" t="s">
        <v>509</v>
      </c>
      <c r="M185" s="416"/>
      <c r="N185" s="416"/>
      <c r="O185" s="416"/>
      <c r="P185" s="416"/>
      <c r="Q185" s="416"/>
      <c r="R185" s="416"/>
      <c r="S185" s="416"/>
      <c r="T185" s="416"/>
      <c r="U185" s="416"/>
      <c r="V185" s="416"/>
      <c r="W185" s="416"/>
      <c r="X185" s="417"/>
      <c r="Y185" s="418">
        <v>2.6</v>
      </c>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3.25" customHeight="1">
      <c r="A186" s="371"/>
      <c r="B186" s="372"/>
      <c r="C186" s="372"/>
      <c r="D186" s="372"/>
      <c r="E186" s="372"/>
      <c r="F186" s="373"/>
      <c r="G186" s="412" t="s">
        <v>502</v>
      </c>
      <c r="H186" s="413"/>
      <c r="I186" s="413"/>
      <c r="J186" s="413"/>
      <c r="K186" s="414"/>
      <c r="L186" s="415" t="s">
        <v>510</v>
      </c>
      <c r="M186" s="416"/>
      <c r="N186" s="416"/>
      <c r="O186" s="416"/>
      <c r="P186" s="416"/>
      <c r="Q186" s="416"/>
      <c r="R186" s="416"/>
      <c r="S186" s="416"/>
      <c r="T186" s="416"/>
      <c r="U186" s="416"/>
      <c r="V186" s="416"/>
      <c r="W186" s="416"/>
      <c r="X186" s="417"/>
      <c r="Y186" s="418">
        <v>1.3</v>
      </c>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3.25" customHeight="1">
      <c r="A187" s="371"/>
      <c r="B187" s="372"/>
      <c r="C187" s="372"/>
      <c r="D187" s="372"/>
      <c r="E187" s="372"/>
      <c r="F187" s="373"/>
      <c r="G187" s="412" t="s">
        <v>503</v>
      </c>
      <c r="H187" s="413"/>
      <c r="I187" s="413"/>
      <c r="J187" s="413"/>
      <c r="K187" s="414"/>
      <c r="L187" s="415" t="s">
        <v>511</v>
      </c>
      <c r="M187" s="416"/>
      <c r="N187" s="416"/>
      <c r="O187" s="416"/>
      <c r="P187" s="416"/>
      <c r="Q187" s="416"/>
      <c r="R187" s="416"/>
      <c r="S187" s="416"/>
      <c r="T187" s="416"/>
      <c r="U187" s="416"/>
      <c r="V187" s="416"/>
      <c r="W187" s="416"/>
      <c r="X187" s="417"/>
      <c r="Y187" s="418">
        <v>0.8</v>
      </c>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3.2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3.25" customHeight="1" thickBot="1">
      <c r="A190" s="371"/>
      <c r="B190" s="372"/>
      <c r="C190" s="372"/>
      <c r="D190" s="372"/>
      <c r="E190" s="372"/>
      <c r="F190" s="373"/>
      <c r="G190" s="567" t="s">
        <v>22</v>
      </c>
      <c r="H190" s="568"/>
      <c r="I190" s="568"/>
      <c r="J190" s="568"/>
      <c r="K190" s="568"/>
      <c r="L190" s="569"/>
      <c r="M190" s="155"/>
      <c r="N190" s="155"/>
      <c r="O190" s="155"/>
      <c r="P190" s="155"/>
      <c r="Q190" s="155"/>
      <c r="R190" s="155"/>
      <c r="S190" s="155"/>
      <c r="T190" s="155"/>
      <c r="U190" s="155"/>
      <c r="V190" s="155"/>
      <c r="W190" s="155"/>
      <c r="X190" s="156"/>
      <c r="Y190" s="570">
        <f>SUM(Y180:AB189)</f>
        <v>45.099999999999994</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3.25"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3"/>
    </row>
    <row r="194" spans="1:50" ht="23.2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3.2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3.2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3.2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3.2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3.2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3.2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3.2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3.25" customHeight="1" thickBot="1">
      <c r="A203" s="371"/>
      <c r="B203" s="372"/>
      <c r="C203" s="372"/>
      <c r="D203" s="372"/>
      <c r="E203" s="372"/>
      <c r="F203" s="373"/>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3.25"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3"/>
    </row>
    <row r="207" spans="1:50" ht="23.2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3.25" customHeight="1" thickBot="1">
      <c r="A216" s="371"/>
      <c r="B216" s="372"/>
      <c r="C216" s="372"/>
      <c r="D216" s="372"/>
      <c r="E216" s="372"/>
      <c r="F216" s="373"/>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3.2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3"/>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3.25" customHeight="1">
      <c r="A229" s="371"/>
      <c r="B229" s="372"/>
      <c r="C229" s="372"/>
      <c r="D229" s="372"/>
      <c r="E229" s="372"/>
      <c r="F229" s="373"/>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c r="A236" s="577">
        <v>1</v>
      </c>
      <c r="B236" s="577">
        <v>1</v>
      </c>
      <c r="C236" s="579" t="s">
        <v>512</v>
      </c>
      <c r="D236" s="578"/>
      <c r="E236" s="578"/>
      <c r="F236" s="578"/>
      <c r="G236" s="578"/>
      <c r="H236" s="578"/>
      <c r="I236" s="578"/>
      <c r="J236" s="578"/>
      <c r="K236" s="578"/>
      <c r="L236" s="578"/>
      <c r="M236" s="579" t="s">
        <v>513</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45.1</v>
      </c>
      <c r="AL236" s="581"/>
      <c r="AM236" s="581"/>
      <c r="AN236" s="581"/>
      <c r="AO236" s="581"/>
      <c r="AP236" s="582"/>
      <c r="AQ236" s="579" t="s">
        <v>514</v>
      </c>
      <c r="AR236" s="578"/>
      <c r="AS236" s="578"/>
      <c r="AT236" s="578"/>
      <c r="AU236" s="580" t="s">
        <v>514</v>
      </c>
      <c r="AV236" s="581"/>
      <c r="AW236" s="581"/>
      <c r="AX236" s="582"/>
    </row>
    <row r="237" spans="1:50" ht="24" hidden="1"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c r="A238" s="577">
        <v>3</v>
      </c>
      <c r="B238" s="577">
        <v>1</v>
      </c>
      <c r="C238" s="578"/>
      <c r="D238" s="578"/>
      <c r="E238" s="578"/>
      <c r="F238" s="578"/>
      <c r="G238" s="578"/>
      <c r="H238" s="578"/>
      <c r="I238" s="578"/>
      <c r="J238" s="578"/>
      <c r="K238" s="578"/>
      <c r="L238" s="578"/>
      <c r="M238" s="691"/>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2"/>
      <c r="AK238" s="580"/>
      <c r="AL238" s="581"/>
      <c r="AM238" s="581"/>
      <c r="AN238" s="581"/>
      <c r="AO238" s="581"/>
      <c r="AP238" s="582"/>
      <c r="AQ238" s="579"/>
      <c r="AR238" s="578"/>
      <c r="AS238" s="578"/>
      <c r="AT238" s="578"/>
      <c r="AU238" s="580"/>
      <c r="AV238" s="581"/>
      <c r="AW238" s="581"/>
      <c r="AX238" s="582"/>
    </row>
    <row r="239" spans="1:50" ht="24" hidden="1"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hidden="1" customHeight="1">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hidden="1" customHeight="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hidden="1" customHeight="1">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hidden="1" customHeight="1">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hidden="1"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hidden="1"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hidden="1"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hidden="1"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 zoomScaleNormal="100" workbookViewId="0">
      <selection activeCell="K13" sqref="K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467</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6" t="s">
        <v>34</v>
      </c>
      <c r="B2" s="717"/>
      <c r="C2" s="717"/>
      <c r="D2" s="717"/>
      <c r="E2" s="717"/>
      <c r="F2" s="718"/>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c r="A4" s="710"/>
      <c r="B4" s="711"/>
      <c r="C4" s="711"/>
      <c r="D4" s="711"/>
      <c r="E4" s="711"/>
      <c r="F4" s="712"/>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3"/>
    </row>
    <row r="5" spans="1:50" ht="24.75" customHeight="1">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c r="A14" s="710"/>
      <c r="B14" s="711"/>
      <c r="C14" s="711"/>
      <c r="D14" s="711"/>
      <c r="E14" s="711"/>
      <c r="F14" s="712"/>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10"/>
      <c r="B15" s="711"/>
      <c r="C15" s="711"/>
      <c r="D15" s="711"/>
      <c r="E15" s="711"/>
      <c r="F15" s="712"/>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c r="A17" s="710"/>
      <c r="B17" s="711"/>
      <c r="C17" s="711"/>
      <c r="D17" s="711"/>
      <c r="E17" s="711"/>
      <c r="F17" s="712"/>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3"/>
    </row>
    <row r="18" spans="1:50" ht="24.75" customHeight="1">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c r="A27" s="710"/>
      <c r="B27" s="711"/>
      <c r="C27" s="711"/>
      <c r="D27" s="711"/>
      <c r="E27" s="711"/>
      <c r="F27" s="71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10"/>
      <c r="B28" s="711"/>
      <c r="C28" s="711"/>
      <c r="D28" s="711"/>
      <c r="E28" s="711"/>
      <c r="F28" s="712"/>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c r="A30" s="710"/>
      <c r="B30" s="711"/>
      <c r="C30" s="711"/>
      <c r="D30" s="711"/>
      <c r="E30" s="711"/>
      <c r="F30" s="712"/>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3"/>
    </row>
    <row r="31" spans="1:50" ht="24.75" customHeight="1">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c r="A40" s="710"/>
      <c r="B40" s="711"/>
      <c r="C40" s="711"/>
      <c r="D40" s="711"/>
      <c r="E40" s="711"/>
      <c r="F40" s="71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10"/>
      <c r="B41" s="711"/>
      <c r="C41" s="711"/>
      <c r="D41" s="711"/>
      <c r="E41" s="711"/>
      <c r="F41" s="712"/>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c r="A43" s="710"/>
      <c r="B43" s="711"/>
      <c r="C43" s="711"/>
      <c r="D43" s="711"/>
      <c r="E43" s="711"/>
      <c r="F43" s="712"/>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3"/>
    </row>
    <row r="44" spans="1:50" ht="24.75" customHeight="1">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customHeight="1">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customHeight="1">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row r="55" spans="1:50" ht="30" customHeight="1">
      <c r="A55" s="716" t="s">
        <v>34</v>
      </c>
      <c r="B55" s="717"/>
      <c r="C55" s="717"/>
      <c r="D55" s="717"/>
      <c r="E55" s="717"/>
      <c r="F55" s="718"/>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c r="A57" s="710"/>
      <c r="B57" s="711"/>
      <c r="C57" s="711"/>
      <c r="D57" s="711"/>
      <c r="E57" s="711"/>
      <c r="F57" s="712"/>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3"/>
    </row>
    <row r="58" spans="1:50" ht="24.75" customHeight="1">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customHeight="1">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customHeight="1">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customHeight="1">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customHeight="1">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customHeight="1">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customHeight="1">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customHeight="1">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customHeight="1">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customHeight="1" thickBot="1">
      <c r="A67" s="710"/>
      <c r="B67" s="711"/>
      <c r="C67" s="711"/>
      <c r="D67" s="711"/>
      <c r="E67" s="711"/>
      <c r="F67" s="71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10"/>
      <c r="B68" s="711"/>
      <c r="C68" s="711"/>
      <c r="D68" s="711"/>
      <c r="E68" s="711"/>
      <c r="F68" s="712"/>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c r="A70" s="710"/>
      <c r="B70" s="711"/>
      <c r="C70" s="711"/>
      <c r="D70" s="711"/>
      <c r="E70" s="711"/>
      <c r="F70" s="712"/>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3"/>
    </row>
    <row r="71" spans="1:50" ht="24.75" customHeight="1">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customHeight="1">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customHeight="1">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customHeight="1">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customHeight="1">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customHeight="1">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customHeight="1">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customHeight="1">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customHeight="1">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customHeight="1" thickBot="1">
      <c r="A80" s="710"/>
      <c r="B80" s="711"/>
      <c r="C80" s="711"/>
      <c r="D80" s="711"/>
      <c r="E80" s="711"/>
      <c r="F80" s="71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10"/>
      <c r="B81" s="711"/>
      <c r="C81" s="711"/>
      <c r="D81" s="711"/>
      <c r="E81" s="711"/>
      <c r="F81" s="712"/>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c r="A83" s="710"/>
      <c r="B83" s="711"/>
      <c r="C83" s="711"/>
      <c r="D83" s="711"/>
      <c r="E83" s="711"/>
      <c r="F83" s="712"/>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3"/>
    </row>
    <row r="84" spans="1:50" ht="24.75" customHeight="1">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customHeight="1">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customHeight="1">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customHeight="1">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customHeight="1">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customHeight="1">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customHeight="1">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customHeight="1">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customHeight="1">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customHeight="1" thickBot="1">
      <c r="A93" s="710"/>
      <c r="B93" s="711"/>
      <c r="C93" s="711"/>
      <c r="D93" s="711"/>
      <c r="E93" s="711"/>
      <c r="F93" s="71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10"/>
      <c r="B94" s="711"/>
      <c r="C94" s="711"/>
      <c r="D94" s="711"/>
      <c r="E94" s="711"/>
      <c r="F94" s="712"/>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c r="A96" s="710"/>
      <c r="B96" s="711"/>
      <c r="C96" s="711"/>
      <c r="D96" s="711"/>
      <c r="E96" s="711"/>
      <c r="F96" s="712"/>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3"/>
    </row>
    <row r="97" spans="1:50" ht="24.75" customHeight="1">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customHeight="1">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customHeight="1">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customHeight="1">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customHeight="1">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customHeight="1">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customHeight="1">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customHeight="1">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customHeight="1">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customHeight="1" thickBot="1">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row r="108" spans="1:50" ht="30" customHeight="1">
      <c r="A108" s="716" t="s">
        <v>34</v>
      </c>
      <c r="B108" s="717"/>
      <c r="C108" s="717"/>
      <c r="D108" s="717"/>
      <c r="E108" s="717"/>
      <c r="F108" s="718"/>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c r="A110" s="710"/>
      <c r="B110" s="711"/>
      <c r="C110" s="711"/>
      <c r="D110" s="711"/>
      <c r="E110" s="711"/>
      <c r="F110" s="712"/>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3"/>
    </row>
    <row r="111" spans="1:50" ht="24.75" customHeight="1">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customHeight="1">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customHeight="1">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customHeight="1">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customHeight="1">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customHeight="1">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customHeight="1">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customHeight="1">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customHeight="1">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customHeight="1" thickBot="1">
      <c r="A120" s="710"/>
      <c r="B120" s="711"/>
      <c r="C120" s="711"/>
      <c r="D120" s="711"/>
      <c r="E120" s="711"/>
      <c r="F120" s="71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10"/>
      <c r="B121" s="711"/>
      <c r="C121" s="711"/>
      <c r="D121" s="711"/>
      <c r="E121" s="711"/>
      <c r="F121" s="712"/>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c r="A123" s="710"/>
      <c r="B123" s="711"/>
      <c r="C123" s="711"/>
      <c r="D123" s="711"/>
      <c r="E123" s="711"/>
      <c r="F123" s="712"/>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3"/>
    </row>
    <row r="124" spans="1:50" ht="24.75" customHeight="1">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customHeight="1">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customHeight="1">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customHeight="1">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customHeight="1">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customHeight="1">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customHeight="1">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customHeight="1">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customHeight="1">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customHeight="1" thickBot="1">
      <c r="A133" s="710"/>
      <c r="B133" s="711"/>
      <c r="C133" s="711"/>
      <c r="D133" s="711"/>
      <c r="E133" s="711"/>
      <c r="F133" s="71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10"/>
      <c r="B134" s="711"/>
      <c r="C134" s="711"/>
      <c r="D134" s="711"/>
      <c r="E134" s="711"/>
      <c r="F134" s="712"/>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c r="A136" s="710"/>
      <c r="B136" s="711"/>
      <c r="C136" s="711"/>
      <c r="D136" s="711"/>
      <c r="E136" s="711"/>
      <c r="F136" s="712"/>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3"/>
    </row>
    <row r="137" spans="1:50" ht="24.75" customHeight="1">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customHeight="1">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customHeight="1">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customHeight="1">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customHeight="1">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customHeight="1">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customHeight="1">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customHeight="1">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customHeight="1">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customHeight="1" thickBot="1">
      <c r="A146" s="710"/>
      <c r="B146" s="711"/>
      <c r="C146" s="711"/>
      <c r="D146" s="711"/>
      <c r="E146" s="711"/>
      <c r="F146" s="71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10"/>
      <c r="B147" s="711"/>
      <c r="C147" s="711"/>
      <c r="D147" s="711"/>
      <c r="E147" s="711"/>
      <c r="F147" s="712"/>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c r="A149" s="710"/>
      <c r="B149" s="711"/>
      <c r="C149" s="711"/>
      <c r="D149" s="711"/>
      <c r="E149" s="711"/>
      <c r="F149" s="712"/>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3"/>
    </row>
    <row r="150" spans="1:50" ht="24.75" customHeight="1">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customHeight="1">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customHeight="1">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customHeight="1">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customHeight="1">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customHeight="1">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customHeight="1">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customHeight="1">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customHeight="1">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customHeight="1" thickBot="1">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row r="161" spans="1:50" ht="30" customHeight="1">
      <c r="A161" s="716" t="s">
        <v>34</v>
      </c>
      <c r="B161" s="717"/>
      <c r="C161" s="717"/>
      <c r="D161" s="717"/>
      <c r="E161" s="717"/>
      <c r="F161" s="718"/>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c r="A163" s="710"/>
      <c r="B163" s="711"/>
      <c r="C163" s="711"/>
      <c r="D163" s="711"/>
      <c r="E163" s="711"/>
      <c r="F163" s="712"/>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3"/>
    </row>
    <row r="164" spans="1:50" ht="24.75" customHeight="1">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customHeight="1">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customHeight="1">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customHeight="1">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customHeight="1">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customHeight="1">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customHeight="1">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customHeight="1">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customHeight="1">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customHeight="1" thickBot="1">
      <c r="A173" s="710"/>
      <c r="B173" s="711"/>
      <c r="C173" s="711"/>
      <c r="D173" s="711"/>
      <c r="E173" s="711"/>
      <c r="F173" s="71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10"/>
      <c r="B174" s="711"/>
      <c r="C174" s="711"/>
      <c r="D174" s="711"/>
      <c r="E174" s="711"/>
      <c r="F174" s="712"/>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c r="A176" s="710"/>
      <c r="B176" s="711"/>
      <c r="C176" s="711"/>
      <c r="D176" s="711"/>
      <c r="E176" s="711"/>
      <c r="F176" s="712"/>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3"/>
    </row>
    <row r="177" spans="1:50" ht="24.75" customHeight="1">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customHeight="1">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customHeight="1">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customHeight="1">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customHeight="1">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thickBot="1">
      <c r="A186" s="710"/>
      <c r="B186" s="711"/>
      <c r="C186" s="711"/>
      <c r="D186" s="711"/>
      <c r="E186" s="711"/>
      <c r="F186" s="71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10"/>
      <c r="B187" s="711"/>
      <c r="C187" s="711"/>
      <c r="D187" s="711"/>
      <c r="E187" s="711"/>
      <c r="F187" s="712"/>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c r="A189" s="710"/>
      <c r="B189" s="711"/>
      <c r="C189" s="711"/>
      <c r="D189" s="711"/>
      <c r="E189" s="711"/>
      <c r="F189" s="712"/>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3"/>
    </row>
    <row r="190" spans="1:50" ht="24.75" customHeight="1">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customHeight="1">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customHeight="1">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customHeight="1">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customHeight="1">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thickBot="1">
      <c r="A199" s="710"/>
      <c r="B199" s="711"/>
      <c r="C199" s="711"/>
      <c r="D199" s="711"/>
      <c r="E199" s="711"/>
      <c r="F199" s="71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10"/>
      <c r="B200" s="711"/>
      <c r="C200" s="711"/>
      <c r="D200" s="711"/>
      <c r="E200" s="711"/>
      <c r="F200" s="712"/>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c r="A202" s="710"/>
      <c r="B202" s="711"/>
      <c r="C202" s="711"/>
      <c r="D202" s="711"/>
      <c r="E202" s="711"/>
      <c r="F202" s="712"/>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3"/>
    </row>
    <row r="203" spans="1:50" ht="24.75" customHeight="1">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customHeight="1">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customHeight="1">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customHeight="1">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customHeight="1">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thickBot="1">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row r="214" spans="1:50" ht="30" customHeight="1">
      <c r="A214" s="707" t="s">
        <v>34</v>
      </c>
      <c r="B214" s="708"/>
      <c r="C214" s="708"/>
      <c r="D214" s="708"/>
      <c r="E214" s="708"/>
      <c r="F214" s="709"/>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c r="A216" s="710"/>
      <c r="B216" s="711"/>
      <c r="C216" s="711"/>
      <c r="D216" s="711"/>
      <c r="E216" s="711"/>
      <c r="F216" s="712"/>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3"/>
    </row>
    <row r="217" spans="1:50" ht="24.75" customHeight="1">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customHeight="1">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customHeight="1">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customHeight="1">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customHeight="1">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thickBot="1">
      <c r="A226" s="710"/>
      <c r="B226" s="711"/>
      <c r="C226" s="711"/>
      <c r="D226" s="711"/>
      <c r="E226" s="711"/>
      <c r="F226" s="71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10"/>
      <c r="B227" s="711"/>
      <c r="C227" s="711"/>
      <c r="D227" s="711"/>
      <c r="E227" s="711"/>
      <c r="F227" s="712"/>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c r="A229" s="710"/>
      <c r="B229" s="711"/>
      <c r="C229" s="711"/>
      <c r="D229" s="711"/>
      <c r="E229" s="711"/>
      <c r="F229" s="712"/>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3"/>
    </row>
    <row r="230" spans="1:50" ht="24.75" customHeight="1">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customHeight="1">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customHeight="1">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customHeight="1">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customHeight="1">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customHeight="1">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customHeight="1">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customHeight="1">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customHeight="1">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customHeight="1" thickBot="1">
      <c r="A239" s="710"/>
      <c r="B239" s="711"/>
      <c r="C239" s="711"/>
      <c r="D239" s="711"/>
      <c r="E239" s="711"/>
      <c r="F239" s="71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10"/>
      <c r="B240" s="711"/>
      <c r="C240" s="711"/>
      <c r="D240" s="711"/>
      <c r="E240" s="711"/>
      <c r="F240" s="712"/>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c r="A242" s="710"/>
      <c r="B242" s="711"/>
      <c r="C242" s="711"/>
      <c r="D242" s="711"/>
      <c r="E242" s="711"/>
      <c r="F242" s="712"/>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3"/>
    </row>
    <row r="243" spans="1:50" ht="24.75" customHeight="1">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customHeight="1">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customHeight="1">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customHeight="1">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customHeight="1">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customHeight="1">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customHeight="1">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customHeight="1">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customHeight="1">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customHeight="1" thickBot="1">
      <c r="A252" s="710"/>
      <c r="B252" s="711"/>
      <c r="C252" s="711"/>
      <c r="D252" s="711"/>
      <c r="E252" s="711"/>
      <c r="F252" s="71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10"/>
      <c r="B253" s="711"/>
      <c r="C253" s="711"/>
      <c r="D253" s="711"/>
      <c r="E253" s="711"/>
      <c r="F253" s="712"/>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c r="A255" s="710"/>
      <c r="B255" s="711"/>
      <c r="C255" s="711"/>
      <c r="D255" s="711"/>
      <c r="E255" s="711"/>
      <c r="F255" s="712"/>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3"/>
    </row>
    <row r="256" spans="1:50" ht="24.75" customHeight="1">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customHeight="1">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customHeight="1">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customHeight="1">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customHeight="1">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customHeight="1">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customHeight="1">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customHeight="1">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customHeight="1">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customHeight="1" thickBot="1">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平成27年度行政事業レビュー_日本学校保健会補助</dc:title>
  <dc:creator>文部科学省</dc:creator>
  <cp:lastModifiedBy>文部科学省</cp:lastModifiedBy>
  <cp:lastPrinted>2015-06-18T11:54:28Z</cp:lastPrinted>
  <dcterms:created xsi:type="dcterms:W3CDTF">2012-03-13T00:50:25Z</dcterms:created>
  <dcterms:modified xsi:type="dcterms:W3CDTF">2015-09-03T01:11:57Z</dcterms:modified>
</cp:coreProperties>
</file>