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6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45" i="3" l="1"/>
  <c r="AO40" i="3"/>
  <c r="AO3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<sst xmlns="http://schemas.openxmlformats.org/spreadsheetml/2006/main" count="1373" uniqueCount="555">
  <si>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</si>
  <si>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</si>
  <si>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</si>
  <si>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</si>
  <si>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</si>
  <si>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</si>
  <si>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</si>
  <si>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</si>
  <si>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</si>
  <si>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</si>
  <si>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</si>
  <si>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</si>
  <si>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</si>
  <si>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</si>
  <si>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</si>
  <si>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</si>
  <si>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</si>
  <si>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</si>
  <si>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</si>
  <si>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</si>
  <si>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</si>
  <si>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</si>
  <si>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</si>
  <si>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</si>
  <si>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</si>
  <si>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</si>
  <si>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</si>
  <si>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</si>
  <si>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</si>
  <si>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</si>
  <si>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</si>
  <si>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</si>
  <si>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</si>
  <si>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</si>
  <si>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</si>
  <si>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</si>
  <si>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</si>
  <si>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</si>
  <si>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</si>
  <si>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</si>
  <si>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</si>
  <si>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</si>
  <si>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</si>
  <si>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</si>
  <si>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</si>
  <si>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</si>
  <si>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</si>
  <si>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</si>
  <si>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</si>
  <si>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</si>
  <si>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</si>
  <si>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</si>
  <si>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</si>
  <si>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</si>
  <si>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</si>
  <si>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</si>
  <si>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</si>
  <si>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</si>
  <si>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</si>
  <si>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</si>
  <si>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</si>
  <si>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</si>
  <si>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</si>
  <si>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</si>
  <si>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</si>
  <si>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</si>
  <si>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</si>
  <si>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</si>
  <si>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</si>
  <si>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</si>
  <si>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</si>
  <si>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</si>
  <si>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</si>
  <si>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</si>
  <si>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</si>
  <si>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</si>
  <si>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</si>
  <si>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</si>
  <si>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</si>
  <si>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</si>
  <si>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</si>
  <si>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</si>
  <si>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</si>
  <si>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</si>
  <si>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</si>
  <si>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</si>
  <si>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</si>
  <si>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</si>
  <si>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</si>
  <si>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</si>
  <si>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</si>
  <si>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</si>
  <si>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</si>
  <si>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</si>
  <si>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</si>
  <si>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</si>
  <si>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</si>
  <si>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</si>
  <si>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</si>
  <si>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</si>
  <si>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</si>
  <si>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</si>
  <si>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</si>
  <si>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</si>
  <si>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</si>
  <si>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</si>
  <si>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</si>
  <si>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</si>
  <si>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</si>
  <si>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</si>
  <si>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</si>
  <si>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</si>
  <si>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</si>
  <si>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</si>
  <si>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</si>
  <si>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</si>
  <si>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</si>
  <si>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</si>
  <si>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</si>
  <si>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</si>
  <si>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</si>
  <si>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</si>
  <si>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</si>
  <si>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</si>
  <si>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</si>
  <si>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</si>
  <si>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</si>
  <si>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</si>
  <si>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</si>
  <si>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</si>
  <si>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</si>
  <si>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</si>
  <si>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</si>
  <si>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</si>
  <si>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</si>
  <si>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</si>
  <si>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</si>
  <si>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</si>
  <si>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</si>
  <si>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</si>
  <si>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</si>
  <si>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</si>
  <si>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</si>
  <si>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</si>
  <si>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</si>
  <si>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</si>
  <si>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</si>
  <si>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</si>
  <si>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</si>
  <si>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</si>
  <si>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</si>
  <si>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</si>
  <si>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</si>
  <si>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</si>
  <si>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</si>
  <si>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</si>
  <si>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</si>
  <si>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</si>
  <si>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</si>
  <si>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</si>
  <si>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</si>
  <si>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</si>
  <si>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</si>
  <si>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</si>
  <si>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</si>
  <si>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</si>
  <si>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</si>
  <si>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</si>
  <si>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</si>
  <si>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</si>
  <si>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</si>
  <si>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</si>
  <si>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</si>
  <si>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</si>
  <si>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</si>
  <si>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</si>
  <si>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</si>
  <si>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</si>
  <si>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</si>
  <si>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</si>
  <si>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</si>
  <si>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</si>
  <si>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</si>
  <si>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</si>
  <si>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</si>
  <si>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</si>
  <si>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</si>
  <si>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</si>
  <si>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</si>
  <si>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</si>
  <si>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</si>
  <si>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</si>
  <si>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</si>
  <si>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</si>
  <si>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</si>
  <si>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</si>
  <si>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</si>
  <si>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</si>
  <si>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</si>
  <si>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</si>
  <si>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</si>
  <si>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</si>
  <si>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</si>
  <si>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</si>
  <si>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</si>
  <si>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</si>
  <si>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</si>
  <si>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</si>
  <si>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</si>
  <si>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</si>
  <si>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</si>
  <si>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</si>
  <si>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</si>
  <si>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</si>
  <si>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</si>
  <si>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</si>
  <si>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</si>
  <si>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</si>
  <si>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</si>
  <si>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</si>
  <si>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</si>
  <si>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</si>
  <si>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</si>
  <si>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</si>
  <si>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</si>
  <si>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</si>
  <si>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</si>
  <si>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</si>
  <si>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</si>
  <si>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</si>
  <si>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</si>
  <si>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</si>
  <si>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</si>
  <si>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</si>
  <si>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</si>
  <si>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</si>
  <si>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</si>
  <si>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</si>
  <si>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</si>
  <si>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</si>
  <si>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</si>
  <si>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</si>
  <si>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</si>
  <si>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</si>
  <si>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</si>
  <si>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</si>
  <si>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</si>
  <si>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</si>
  <si>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</si>
  <si>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</si>
  <si>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</si>
  <si>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</si>
  <si>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</si>
  <si>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</si>
  <si>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</si>
  <si>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</si>
  <si>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</si>
  <si>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</si>
  <si>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</si>
  <si>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</si>
  <si>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</si>
  <si>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</si>
  <si>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</si>
  <si>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</si>
  <si>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</si>
  <si>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</si>
  <si>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</si>
  <si>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</si>
  <si>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</si>
  <si>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</si>
  <si>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</si>
  <si>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</si>
  <si>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</si>
  <si>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</si>
  <si>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</si>
  <si>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</si>
  <si>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</si>
  <si>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</si>
  <si>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</si>
  <si>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</si>
  <si>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</si>
  <si>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</si>
  <si>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</si>
  <si>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</si>
  <si>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</si>
  <si>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</si>
  <si>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</si>
  <si>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</si>
  <si>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</si>
  <si>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</si>
  <si>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</si>
  <si>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</si>
  <si>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</si>
  <si>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</si>
  <si>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</si>
  <si>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</si>
  <si>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</si>
  <si>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</si>
  <si>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</si>
  <si>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</si>
  <si>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</si>
  <si>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</si>
  <si>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</si>
  <si>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</si>
  <si>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</si>
  <si>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</si>
  <si>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</si>
  <si>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</si>
  <si>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</si>
  <si>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</si>
  <si>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</si>
  <si>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</si>
  <si>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</si>
  <si>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</si>
  <si>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</si>
  <si>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</si>
  <si>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</si>
  <si>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</si>
  <si>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</si>
  <si>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</si>
  <si>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</si>
  <si>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</si>
  <si>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</si>
  <si>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</si>
  <si>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</si>
  <si>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</si>
  <si>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</si>
  <si>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</si>
  <si>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</si>
  <si>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</si>
  <si>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</si>
  <si>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</si>
  <si>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</si>
  <si>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</si>
  <si>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</si>
  <si>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</si>
  <si>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</si>
  <si>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</si>
  <si>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</si>
  <si>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</si>
  <si>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</si>
  <si>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</si>
  <si>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</si>
  <si>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</si>
  <si>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</si>
  <si>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</si>
  <si>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</si>
  <si>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</si>
  <si>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</si>
  <si>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</si>
  <si>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</si>
  <si>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</si>
  <si>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</si>
  <si>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</si>
  <si>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</si>
  <si>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</si>
  <si>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</si>
  <si>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</si>
  <si>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</si>
  <si>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</si>
  <si>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</si>
  <si>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</si>
  <si>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</si>
  <si>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</si>
  <si>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</si>
  <si>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</si>
  <si>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</si>
  <si>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</si>
  <si>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</si>
  <si>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</si>
  <si>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</si>
  <si>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</si>
  <si>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</si>
  <si>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</si>
  <si>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</si>
  <si>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</si>
  <si>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</si>
  <si>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</si>
  <si>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</si>
  <si>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</si>
  <si>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</si>
  <si>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</si>
  <si>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</si>
  <si>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</si>
  <si>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</si>
  <si>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</si>
  <si>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</si>
  <si>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</si>
  <si>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</si>
  <si>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</si>
  <si>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</si>
  <si>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</si>
  <si>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</si>
  <si>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</si>
  <si>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</si>
  <si>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</si>
  <si>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</si>
  <si>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</si>
  <si>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</si>
  <si>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</si>
  <si>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</si>
  <si>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</si>
  <si>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</si>
  <si>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</si>
  <si>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</si>
  <si>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</si>
  <si>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</si>
  <si>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</si>
  <si>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</si>
  <si>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</si>
  <si>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</si>
  <si>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</si>
  <si>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</si>
  <si>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</si>
  <si>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</si>
  <si>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</si>
  <si>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</si>
  <si>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</si>
  <si>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</si>
  <si>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</si>
  <si>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</si>
  <si>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</si>
  <si>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</si>
  <si>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</si>
  <si>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</si>
  <si>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</si>
  <si>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</si>
  <si>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</si>
  <si>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</si>
  <si>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</si>
  <si>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</si>
  <si>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</si>
  <si>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</si>
  <si>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</si>
  <si>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</si>
  <si>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</si>
  <si>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</si>
  <si>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</si>
  <si>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</si>
  <si>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</si>
  <si>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</si>
  <si>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</si>
  <si>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</si>
  <si>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</si>
  <si>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</si>
  <si>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</si>
  <si>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</si>
  <si>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</si>
  <si>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</si>
  <si>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</si>
  <si>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</si>
  <si>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</si>
  <si>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</si>
  <si>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</si>
  <si>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</si>
  <si>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</si>
  <si>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</si>
  <si>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</si>
  <si>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</si>
  <si>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</si>
  <si>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</si>
  <si>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</si>
  <si>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</si>
  <si>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</si>
  <si>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</si>
  <si>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</si>
  <si>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</si>
  <si>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</si>
  <si>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</si>
  <si>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</si>
  <si>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</si>
  <si>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</si>
  <si>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phoneticPr fontId="5"/>
  </si>
  <si>
    <t>初等中等教育局</t>
    <rPh sb="0" eb="2">
      <t>ショトウ</t>
    </rPh>
    <rPh sb="2" eb="4">
      <t>チュウトウ</t>
    </rPh>
    <rPh sb="4" eb="7">
      <t>キョウイクキョク</t>
    </rPh>
    <phoneticPr fontId="5"/>
  </si>
  <si>
    <t>教育課程課</t>
    <rPh sb="0" eb="2">
      <t>キョウイク</t>
    </rPh>
    <rPh sb="2" eb="5">
      <t>カテイカ</t>
    </rPh>
    <phoneticPr fontId="5"/>
  </si>
  <si>
    <t>教育課程課長
合田哲雄</t>
    <rPh sb="0" eb="2">
      <t>キョウイク</t>
    </rPh>
    <rPh sb="2" eb="4">
      <t>カテイ</t>
    </rPh>
    <rPh sb="4" eb="6">
      <t>カチョウ</t>
    </rPh>
    <rPh sb="7" eb="9">
      <t>ゴウダ</t>
    </rPh>
    <rPh sb="9" eb="11">
      <t>テツオ</t>
    </rPh>
    <phoneticPr fontId="5"/>
  </si>
  <si>
    <t>確かな学力の向上、豊かな心と健やかな体の育成と信頼される学校づくり
2-1　確かな学力の育成</t>
    <phoneticPr fontId="5"/>
  </si>
  <si>
    <t xml:space="preserve">教育振興基本計画（平成25年6月14日閣議決定） </t>
    <phoneticPr fontId="5"/>
  </si>
  <si>
    <t>教育課程の中で子供たちのコミュニケーション能力の育成を図る具体的な方策を検討するため、ディスカッション、創作、表現、ソーシャルスキルトレーニング、ピアサポート等を取り入れた教育活動による実践研究を行う。
また、学校とＮＰＯ法人・劇場等との効果的な連携手法や学習プログラムの実施・効果分析等の調査研究、研修プログラムの開発・試行・実施などを都道府県教育委員会、国立大学法人やＮＰＯ法人等に委託して行う。</t>
    <rPh sb="161" eb="163">
      <t>シコウ</t>
    </rPh>
    <phoneticPr fontId="5"/>
  </si>
  <si>
    <t>○</t>
  </si>
  <si>
    <t>-</t>
    <phoneticPr fontId="5"/>
  </si>
  <si>
    <t>-</t>
    <phoneticPr fontId="5"/>
  </si>
  <si>
    <t>全国学力・学習状況調査質問紙調査の「友達につたえたいことをうまく伝えることができますか」という質問に対し、「当てはまる」、「どちらかといえば、当てはまる」と回答した児童生徒の割合（小学校６年生）</t>
    <rPh sb="90" eb="93">
      <t>ショウガッコウ</t>
    </rPh>
    <rPh sb="94" eb="96">
      <t>ネンセイ</t>
    </rPh>
    <phoneticPr fontId="5"/>
  </si>
  <si>
    <t>同上（中学校３年生）</t>
    <rPh sb="0" eb="2">
      <t>ドウジョウ</t>
    </rPh>
    <rPh sb="3" eb="6">
      <t>チュウガッコウ</t>
    </rPh>
    <rPh sb="7" eb="9">
      <t>ネンセイ</t>
    </rPh>
    <phoneticPr fontId="5"/>
  </si>
  <si>
    <t>-</t>
    <phoneticPr fontId="5"/>
  </si>
  <si>
    <t>全国学力・学習状況調査質問紙調査の「友達と話し合うとき、友達の話や意見を最後まで聞くことができていますか」という質問に対し、「当てはまる」、「どちらかといえば、当てはまる」回答した児童生徒の割合（小学校６年生）</t>
    <phoneticPr fontId="5"/>
  </si>
  <si>
    <t>人材養成研修等の委託件数</t>
    <rPh sb="0" eb="2">
      <t>ジンザイ</t>
    </rPh>
    <rPh sb="2" eb="4">
      <t>ヨウセイ</t>
    </rPh>
    <rPh sb="4" eb="7">
      <t>ケンシュウトウ</t>
    </rPh>
    <rPh sb="8" eb="10">
      <t>イタク</t>
    </rPh>
    <rPh sb="10" eb="12">
      <t>ケンスウ</t>
    </rPh>
    <phoneticPr fontId="5"/>
  </si>
  <si>
    <t>ディスカッション等の専門家の派遣学校数</t>
    <rPh sb="8" eb="9">
      <t>トウ</t>
    </rPh>
    <rPh sb="10" eb="13">
      <t>センモンカ</t>
    </rPh>
    <rPh sb="14" eb="16">
      <t>ハケン</t>
    </rPh>
    <rPh sb="16" eb="19">
      <t>ガッコウスウ</t>
    </rPh>
    <phoneticPr fontId="5"/>
  </si>
  <si>
    <t>件</t>
    <rPh sb="0" eb="1">
      <t>ケン</t>
    </rPh>
    <phoneticPr fontId="5"/>
  </si>
  <si>
    <t>校</t>
    <rPh sb="0" eb="1">
      <t>コウ</t>
    </rPh>
    <phoneticPr fontId="5"/>
  </si>
  <si>
    <t>円</t>
    <rPh sb="0" eb="1">
      <t>エン</t>
    </rPh>
    <phoneticPr fontId="5"/>
  </si>
  <si>
    <t>3,867,588円/3件</t>
    <rPh sb="9" eb="10">
      <t>エン</t>
    </rPh>
    <rPh sb="12" eb="13">
      <t>ケン</t>
    </rPh>
    <phoneticPr fontId="5"/>
  </si>
  <si>
    <t>3,053,142円/4件</t>
    <rPh sb="9" eb="10">
      <t>エン</t>
    </rPh>
    <rPh sb="12" eb="13">
      <t>ケン</t>
    </rPh>
    <phoneticPr fontId="5"/>
  </si>
  <si>
    <t>諸謝金</t>
    <rPh sb="0" eb="1">
      <t>ショ</t>
    </rPh>
    <rPh sb="1" eb="3">
      <t>シャキン</t>
    </rPh>
    <phoneticPr fontId="5"/>
  </si>
  <si>
    <t>‐</t>
  </si>
  <si>
    <t>第２期教育基本計画において、「コミュニケーション能力の育成を重視する」とされており、国として行う優先度の高い事業である。</t>
    <phoneticPr fontId="5"/>
  </si>
  <si>
    <t>事業開始前、実施途中、完了後の各段階において、経費の使途や使用状況、事業目的との整合性等について、随時、確認を行い精査している。</t>
    <rPh sb="0" eb="2">
      <t>ジギョウ</t>
    </rPh>
    <rPh sb="2" eb="4">
      <t>カイシ</t>
    </rPh>
    <rPh sb="4" eb="5">
      <t>マエ</t>
    </rPh>
    <rPh sb="6" eb="8">
      <t>ジッシ</t>
    </rPh>
    <rPh sb="8" eb="10">
      <t>トチュウ</t>
    </rPh>
    <rPh sb="11" eb="14">
      <t>カンリョウゴ</t>
    </rPh>
    <rPh sb="15" eb="18">
      <t>カクダンカイ</t>
    </rPh>
    <rPh sb="23" eb="25">
      <t>ケイヒ</t>
    </rPh>
    <rPh sb="26" eb="27">
      <t>ツカ</t>
    </rPh>
    <rPh sb="27" eb="28">
      <t>ト</t>
    </rPh>
    <rPh sb="29" eb="31">
      <t>シヨウ</t>
    </rPh>
    <rPh sb="31" eb="33">
      <t>ジョウキョウ</t>
    </rPh>
    <rPh sb="34" eb="36">
      <t>ジギョウ</t>
    </rPh>
    <rPh sb="36" eb="38">
      <t>モクテキ</t>
    </rPh>
    <rPh sb="40" eb="43">
      <t>セイゴウセイ</t>
    </rPh>
    <rPh sb="43" eb="44">
      <t>トウ</t>
    </rPh>
    <rPh sb="49" eb="51">
      <t>ズイジ</t>
    </rPh>
    <rPh sb="52" eb="54">
      <t>カクニン</t>
    </rPh>
    <rPh sb="55" eb="56">
      <t>オコナ</t>
    </rPh>
    <rPh sb="57" eb="59">
      <t>セイサ</t>
    </rPh>
    <phoneticPr fontId="5"/>
  </si>
  <si>
    <t>事業開始前、実施途中、完了後の各段階において、経費の使途や使用状況、事業目的との整合性等について、随時、確認を行い精査している。</t>
    <rPh sb="0" eb="2">
      <t>ジギョウ</t>
    </rPh>
    <rPh sb="2" eb="5">
      <t>カイシマエ</t>
    </rPh>
    <rPh sb="6" eb="8">
      <t>ジッシ</t>
    </rPh>
    <rPh sb="8" eb="10">
      <t>トチュウ</t>
    </rPh>
    <rPh sb="11" eb="13">
      <t>カンリョウ</t>
    </rPh>
    <rPh sb="13" eb="14">
      <t>ゴ</t>
    </rPh>
    <rPh sb="15" eb="18">
      <t>カクダンカイ</t>
    </rPh>
    <rPh sb="23" eb="25">
      <t>ケイヒ</t>
    </rPh>
    <rPh sb="26" eb="28">
      <t>シト</t>
    </rPh>
    <rPh sb="29" eb="31">
      <t>シヨウ</t>
    </rPh>
    <rPh sb="31" eb="33">
      <t>ジョウキョウ</t>
    </rPh>
    <rPh sb="34" eb="36">
      <t>ジギョウ</t>
    </rPh>
    <rPh sb="36" eb="38">
      <t>モクテキ</t>
    </rPh>
    <rPh sb="40" eb="44">
      <t>セイゴウセイナド</t>
    </rPh>
    <rPh sb="49" eb="51">
      <t>ズイジ</t>
    </rPh>
    <rPh sb="52" eb="54">
      <t>カクニン</t>
    </rPh>
    <rPh sb="55" eb="56">
      <t>オコナ</t>
    </rPh>
    <rPh sb="57" eb="59">
      <t>セイサ</t>
    </rPh>
    <phoneticPr fontId="5"/>
  </si>
  <si>
    <t>事業開始前、実施途中、完了後の各段階において、経費の使途や使用状況、事業目的との整合性等について、随時、確認を行い精査している。</t>
    <phoneticPr fontId="5"/>
  </si>
  <si>
    <t>成果実績は、成果目標を着実に達成している。</t>
    <rPh sb="0" eb="2">
      <t>セイカ</t>
    </rPh>
    <rPh sb="2" eb="4">
      <t>ジッセキ</t>
    </rPh>
    <rPh sb="6" eb="8">
      <t>セイカ</t>
    </rPh>
    <rPh sb="8" eb="10">
      <t>モクヒョウ</t>
    </rPh>
    <rPh sb="11" eb="13">
      <t>チャクジツ</t>
    </rPh>
    <rPh sb="14" eb="16">
      <t>タッセイ</t>
    </rPh>
    <phoneticPr fontId="5"/>
  </si>
  <si>
    <t>審査の結果、採択基準を上回る機関が多かったため、見込みよりも多くの活動実績を得られた。</t>
    <rPh sb="0" eb="2">
      <t>シンサ</t>
    </rPh>
    <rPh sb="3" eb="5">
      <t>ケッカ</t>
    </rPh>
    <rPh sb="6" eb="8">
      <t>サイタク</t>
    </rPh>
    <rPh sb="8" eb="10">
      <t>キジュン</t>
    </rPh>
    <rPh sb="11" eb="13">
      <t>ウワマワ</t>
    </rPh>
    <rPh sb="14" eb="16">
      <t>キカン</t>
    </rPh>
    <rPh sb="17" eb="18">
      <t>オオ</t>
    </rPh>
    <rPh sb="24" eb="26">
      <t>ミコ</t>
    </rPh>
    <rPh sb="30" eb="31">
      <t>オオ</t>
    </rPh>
    <rPh sb="33" eb="35">
      <t>カツドウ</t>
    </rPh>
    <rPh sb="35" eb="37">
      <t>ジッセキ</t>
    </rPh>
    <rPh sb="38" eb="39">
      <t>エ</t>
    </rPh>
    <phoneticPr fontId="5"/>
  </si>
  <si>
    <t>成果物をHP等により広く周知することで、その活用・普及が図られている。</t>
    <rPh sb="0" eb="3">
      <t>セイカブツ</t>
    </rPh>
    <rPh sb="6" eb="7">
      <t>トウ</t>
    </rPh>
    <rPh sb="10" eb="11">
      <t>ヒロ</t>
    </rPh>
    <rPh sb="12" eb="14">
      <t>シュウチ</t>
    </rPh>
    <rPh sb="22" eb="24">
      <t>カツヨウ</t>
    </rPh>
    <rPh sb="25" eb="27">
      <t>フキュウ</t>
    </rPh>
    <rPh sb="28" eb="29">
      <t>ハカ</t>
    </rPh>
    <phoneticPr fontId="5"/>
  </si>
  <si>
    <t>A.株式会社JTBコミュニケーションズ</t>
    <rPh sb="2" eb="6">
      <t>カブシキガイシャ</t>
    </rPh>
    <phoneticPr fontId="5"/>
  </si>
  <si>
    <t>人件費</t>
    <rPh sb="0" eb="3">
      <t>ジンケンヒ</t>
    </rPh>
    <phoneticPr fontId="5"/>
  </si>
  <si>
    <t>派遣費</t>
    <rPh sb="0" eb="3">
      <t>ハケンヒ</t>
    </rPh>
    <phoneticPr fontId="5"/>
  </si>
  <si>
    <t>運営費</t>
    <rPh sb="0" eb="3">
      <t>ウンエイヒ</t>
    </rPh>
    <phoneticPr fontId="5"/>
  </si>
  <si>
    <t>一般管理費</t>
    <rPh sb="0" eb="2">
      <t>イッパン</t>
    </rPh>
    <rPh sb="2" eb="5">
      <t>カンリヒ</t>
    </rPh>
    <phoneticPr fontId="5"/>
  </si>
  <si>
    <t>スタッフ賃金</t>
    <rPh sb="4" eb="6">
      <t>チンギン</t>
    </rPh>
    <phoneticPr fontId="5"/>
  </si>
  <si>
    <t>被派遣講師謝金・旅費等</t>
    <rPh sb="0" eb="1">
      <t>ヒ</t>
    </rPh>
    <rPh sb="1" eb="3">
      <t>ハケン</t>
    </rPh>
    <rPh sb="3" eb="5">
      <t>コウシ</t>
    </rPh>
    <rPh sb="5" eb="7">
      <t>シャキン</t>
    </rPh>
    <rPh sb="8" eb="10">
      <t>リョヒ</t>
    </rPh>
    <rPh sb="10" eb="11">
      <t>トウ</t>
    </rPh>
    <phoneticPr fontId="5"/>
  </si>
  <si>
    <t>雑役務費</t>
    <rPh sb="0" eb="1">
      <t>ザツ</t>
    </rPh>
    <rPh sb="1" eb="3">
      <t>エキム</t>
    </rPh>
    <rPh sb="3" eb="4">
      <t>ヒ</t>
    </rPh>
    <phoneticPr fontId="5"/>
  </si>
  <si>
    <t>株式会社JTBコミュニケーションズ</t>
    <rPh sb="0" eb="4">
      <t>カブシキガイシャ</t>
    </rPh>
    <phoneticPr fontId="5"/>
  </si>
  <si>
    <t>学校からの申請に基づき、社会性や人間関係形成能力等の育成に知見のある専門家を派遣する。</t>
    <rPh sb="0" eb="2">
      <t>ガッコウ</t>
    </rPh>
    <rPh sb="5" eb="7">
      <t>シンセイ</t>
    </rPh>
    <rPh sb="8" eb="9">
      <t>モト</t>
    </rPh>
    <rPh sb="12" eb="15">
      <t>シャカイセイ</t>
    </rPh>
    <rPh sb="16" eb="18">
      <t>ニンゲン</t>
    </rPh>
    <rPh sb="18" eb="20">
      <t>カンケイ</t>
    </rPh>
    <rPh sb="20" eb="22">
      <t>ケイセイ</t>
    </rPh>
    <rPh sb="22" eb="24">
      <t>ノウリョク</t>
    </rPh>
    <rPh sb="24" eb="25">
      <t>トウ</t>
    </rPh>
    <rPh sb="26" eb="28">
      <t>イクセイ</t>
    </rPh>
    <rPh sb="29" eb="31">
      <t>チケン</t>
    </rPh>
    <rPh sb="34" eb="37">
      <t>センモンカ</t>
    </rPh>
    <rPh sb="38" eb="40">
      <t>ハケン</t>
    </rPh>
    <phoneticPr fontId="5"/>
  </si>
  <si>
    <t>企画競争</t>
    <rPh sb="0" eb="2">
      <t>キカク</t>
    </rPh>
    <rPh sb="2" eb="4">
      <t>キョウソウ</t>
    </rPh>
    <phoneticPr fontId="5"/>
  </si>
  <si>
    <t>NPO法人ジャパン・コンテンポラリーダンス・ネットワーク</t>
    <rPh sb="3" eb="5">
      <t>ホウジン</t>
    </rPh>
    <phoneticPr fontId="5"/>
  </si>
  <si>
    <t>国立大学法人筑波大学</t>
    <rPh sb="0" eb="2">
      <t>コクリツ</t>
    </rPh>
    <rPh sb="2" eb="4">
      <t>ダイガク</t>
    </rPh>
    <rPh sb="4" eb="6">
      <t>ホウジン</t>
    </rPh>
    <rPh sb="6" eb="8">
      <t>ツクバ</t>
    </rPh>
    <rPh sb="8" eb="10">
      <t>ダイガク</t>
    </rPh>
    <phoneticPr fontId="5"/>
  </si>
  <si>
    <t>日本児童・青少年演劇劇団協同組合</t>
    <rPh sb="0" eb="2">
      <t>ニホン</t>
    </rPh>
    <rPh sb="2" eb="4">
      <t>ジドウ</t>
    </rPh>
    <rPh sb="5" eb="8">
      <t>セイショウネン</t>
    </rPh>
    <rPh sb="8" eb="10">
      <t>エンゲキ</t>
    </rPh>
    <rPh sb="10" eb="12">
      <t>ゲキダン</t>
    </rPh>
    <rPh sb="12" eb="14">
      <t>キョウドウ</t>
    </rPh>
    <rPh sb="14" eb="16">
      <t>クミアイ</t>
    </rPh>
    <phoneticPr fontId="5"/>
  </si>
  <si>
    <t>NPO法人子どもとアーティストの出会い</t>
    <rPh sb="3" eb="5">
      <t>ホウジン</t>
    </rPh>
    <rPh sb="5" eb="6">
      <t>コ</t>
    </rPh>
    <rPh sb="16" eb="18">
      <t>デア</t>
    </rPh>
    <phoneticPr fontId="5"/>
  </si>
  <si>
    <t>学校法人青山学院　青山学院大学</t>
    <rPh sb="0" eb="2">
      <t>ガッコウ</t>
    </rPh>
    <rPh sb="2" eb="4">
      <t>ホウジン</t>
    </rPh>
    <rPh sb="4" eb="6">
      <t>アオヤマ</t>
    </rPh>
    <rPh sb="6" eb="8">
      <t>ガクイン</t>
    </rPh>
    <rPh sb="9" eb="11">
      <t>アオヤマ</t>
    </rPh>
    <rPh sb="11" eb="13">
      <t>ガクイン</t>
    </rPh>
    <rPh sb="13" eb="15">
      <t>ダイガク</t>
    </rPh>
    <phoneticPr fontId="5"/>
  </si>
  <si>
    <t>国立大学法人千葉大学</t>
    <rPh sb="0" eb="2">
      <t>コクリツ</t>
    </rPh>
    <rPh sb="2" eb="4">
      <t>ダイガク</t>
    </rPh>
    <rPh sb="4" eb="6">
      <t>ホウジン</t>
    </rPh>
    <rPh sb="6" eb="8">
      <t>チバ</t>
    </rPh>
    <rPh sb="8" eb="10">
      <t>ダイガク</t>
    </rPh>
    <phoneticPr fontId="5"/>
  </si>
  <si>
    <t>-</t>
    <phoneticPr fontId="5"/>
  </si>
  <si>
    <t>印刷製本費、WEBサイト構築費等</t>
    <rPh sb="0" eb="2">
      <t>インサツ</t>
    </rPh>
    <rPh sb="2" eb="4">
      <t>セイホン</t>
    </rPh>
    <rPh sb="4" eb="5">
      <t>ヒ</t>
    </rPh>
    <rPh sb="12" eb="15">
      <t>コウチクヒ</t>
    </rPh>
    <rPh sb="15" eb="16">
      <t>トウ</t>
    </rPh>
    <phoneticPr fontId="5"/>
  </si>
  <si>
    <t>旅費</t>
    <rPh sb="0" eb="2">
      <t>リョヒ</t>
    </rPh>
    <phoneticPr fontId="5"/>
  </si>
  <si>
    <t>報告書印刷、PCレンタル、コピー代等</t>
    <rPh sb="0" eb="3">
      <t>ホウコクショ</t>
    </rPh>
    <rPh sb="3" eb="5">
      <t>インサツ</t>
    </rPh>
    <rPh sb="16" eb="17">
      <t>ダイ</t>
    </rPh>
    <rPh sb="17" eb="18">
      <t>トウ</t>
    </rPh>
    <phoneticPr fontId="5"/>
  </si>
  <si>
    <t>コミュニケーション事業の成果検証及び指導者養成研修の実施</t>
    <rPh sb="9" eb="11">
      <t>ジギョウ</t>
    </rPh>
    <rPh sb="12" eb="14">
      <t>セイカ</t>
    </rPh>
    <rPh sb="14" eb="16">
      <t>ケンショウ</t>
    </rPh>
    <rPh sb="16" eb="17">
      <t>オヨ</t>
    </rPh>
    <rPh sb="18" eb="21">
      <t>シドウシャ</t>
    </rPh>
    <rPh sb="21" eb="23">
      <t>ヨウセイ</t>
    </rPh>
    <rPh sb="23" eb="25">
      <t>ケンシュウ</t>
    </rPh>
    <rPh sb="26" eb="28">
      <t>ジッシ</t>
    </rPh>
    <phoneticPr fontId="5"/>
  </si>
  <si>
    <t>コミュニケーション能力を育むダンス教材の作成及び指導者養成研修の実施</t>
    <rPh sb="22" eb="23">
      <t>オヨ</t>
    </rPh>
    <rPh sb="24" eb="27">
      <t>シドウシャ</t>
    </rPh>
    <rPh sb="27" eb="29">
      <t>ヨウセイ</t>
    </rPh>
    <rPh sb="29" eb="31">
      <t>ケンシュウ</t>
    </rPh>
    <rPh sb="32" eb="34">
      <t>ジッシ</t>
    </rPh>
    <phoneticPr fontId="5"/>
  </si>
  <si>
    <t>コミュニケーション教育実践方法の調査研究及び指導者養成研修の実施</t>
    <rPh sb="9" eb="11">
      <t>キョウイク</t>
    </rPh>
    <rPh sb="11" eb="13">
      <t>ジッセン</t>
    </rPh>
    <rPh sb="13" eb="15">
      <t>ホウホウ</t>
    </rPh>
    <rPh sb="16" eb="18">
      <t>チョウサ</t>
    </rPh>
    <rPh sb="18" eb="20">
      <t>ケンキュウ</t>
    </rPh>
    <rPh sb="20" eb="21">
      <t>オヨ</t>
    </rPh>
    <rPh sb="22" eb="25">
      <t>シドウシャ</t>
    </rPh>
    <rPh sb="25" eb="27">
      <t>ヨウセイ</t>
    </rPh>
    <rPh sb="27" eb="29">
      <t>ケンシュウ</t>
    </rPh>
    <rPh sb="30" eb="32">
      <t>ジッシ</t>
    </rPh>
    <phoneticPr fontId="5"/>
  </si>
  <si>
    <t>コミュニケーション能力を育むワークショップ・モデルの開発</t>
    <rPh sb="26" eb="28">
      <t>カイハツ</t>
    </rPh>
    <phoneticPr fontId="5"/>
  </si>
  <si>
    <t>コミュニケーション能力を育む指導方法・教材の開発</t>
    <rPh sb="14" eb="16">
      <t>シドウ</t>
    </rPh>
    <rPh sb="16" eb="18">
      <t>ホウホウ</t>
    </rPh>
    <rPh sb="19" eb="21">
      <t>キョウザイ</t>
    </rPh>
    <rPh sb="22" eb="24">
      <t>カイハツ</t>
    </rPh>
    <phoneticPr fontId="5"/>
  </si>
  <si>
    <t>コミュニケーション能力を育む指導方法・教材の開発及び指導者の養成</t>
    <rPh sb="9" eb="11">
      <t>ノウリョク</t>
    </rPh>
    <rPh sb="12" eb="13">
      <t>ハグク</t>
    </rPh>
    <rPh sb="14" eb="16">
      <t>シドウ</t>
    </rPh>
    <rPh sb="16" eb="18">
      <t>ホウホウ</t>
    </rPh>
    <rPh sb="19" eb="21">
      <t>キョウザイ</t>
    </rPh>
    <rPh sb="22" eb="24">
      <t>カイハツ</t>
    </rPh>
    <rPh sb="24" eb="25">
      <t>オヨ</t>
    </rPh>
    <rPh sb="26" eb="29">
      <t>シドウシャ</t>
    </rPh>
    <rPh sb="30" eb="32">
      <t>ヨウセイ</t>
    </rPh>
    <phoneticPr fontId="5"/>
  </si>
  <si>
    <t>直接、全国の各学校に委託する場合よりも、効率的に事業を実施できている。</t>
    <rPh sb="0" eb="2">
      <t>チョクセツ</t>
    </rPh>
    <rPh sb="3" eb="5">
      <t>ゼンコク</t>
    </rPh>
    <rPh sb="6" eb="9">
      <t>カクガッコウ</t>
    </rPh>
    <rPh sb="10" eb="12">
      <t>イタク</t>
    </rPh>
    <rPh sb="14" eb="16">
      <t>バアイ</t>
    </rPh>
    <rPh sb="20" eb="23">
      <t>コウリツテキ</t>
    </rPh>
    <rPh sb="24" eb="26">
      <t>ジギョウ</t>
    </rPh>
    <rPh sb="27" eb="29">
      <t>ジッシ</t>
    </rPh>
    <phoneticPr fontId="5"/>
  </si>
  <si>
    <t>児童生徒のコミュニケーション能力の育成に対する国民や社会のニーズの高い事業である。</t>
    <rPh sb="0" eb="2">
      <t>ジドウ</t>
    </rPh>
    <rPh sb="2" eb="4">
      <t>セイト</t>
    </rPh>
    <rPh sb="14" eb="16">
      <t>ノウリョク</t>
    </rPh>
    <rPh sb="17" eb="19">
      <t>イクセイ</t>
    </rPh>
    <rPh sb="20" eb="21">
      <t>タイ</t>
    </rPh>
    <rPh sb="23" eb="25">
      <t>コクミン</t>
    </rPh>
    <rPh sb="26" eb="28">
      <t>シャカイ</t>
    </rPh>
    <rPh sb="33" eb="34">
      <t>タカ</t>
    </rPh>
    <rPh sb="35" eb="37">
      <t>ジギョウ</t>
    </rPh>
    <phoneticPr fontId="5"/>
  </si>
  <si>
    <t>学校現場における定着状況が十分でなく、全国に普及するためには、国として行う必要がある。</t>
    <rPh sb="0" eb="2">
      <t>ガッコウ</t>
    </rPh>
    <rPh sb="2" eb="4">
      <t>ゲンバ</t>
    </rPh>
    <rPh sb="8" eb="10">
      <t>テイチャク</t>
    </rPh>
    <rPh sb="10" eb="12">
      <t>ジョウキョウ</t>
    </rPh>
    <rPh sb="13" eb="15">
      <t>ジュウブン</t>
    </rPh>
    <rPh sb="19" eb="21">
      <t>ゼンコク</t>
    </rPh>
    <rPh sb="22" eb="24">
      <t>フキュウ</t>
    </rPh>
    <rPh sb="31" eb="32">
      <t>クニ</t>
    </rPh>
    <rPh sb="35" eb="36">
      <t>オコナ</t>
    </rPh>
    <rPh sb="37" eb="39">
      <t>ヒツヨウ</t>
    </rPh>
    <phoneticPr fontId="5"/>
  </si>
  <si>
    <t>支出先の選定に当たっては、十分な公告期間を確保した上で公募（企画競争）を実施している。</t>
    <rPh sb="0" eb="3">
      <t>シシュツサキ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phoneticPr fontId="5"/>
  </si>
  <si>
    <t>3,792,354円/6件</t>
    <rPh sb="9" eb="10">
      <t>エン</t>
    </rPh>
    <rPh sb="12" eb="13">
      <t>ケン</t>
    </rPh>
    <phoneticPr fontId="5"/>
  </si>
  <si>
    <t>-</t>
    <phoneticPr fontId="5"/>
  </si>
  <si>
    <t>-</t>
    <phoneticPr fontId="5"/>
  </si>
  <si>
    <t>-</t>
    <phoneticPr fontId="5"/>
  </si>
  <si>
    <t>-</t>
    <phoneticPr fontId="5"/>
  </si>
  <si>
    <t>本事業は、児童生徒に人間関係形成能力やコミュニケーション能力が育まれることを目的として行われており、これらの能力はいじめや引きこもり問題への対策の一つとしても期待される。
各事業者においてより特色ある取り組みを行ってもらうため、提出された事業計画書の内容を精査し、より効率的な予算の執行に努めている。また、専門家派遣の事業については、作業の流れなどを整理したマニュアルを作成し、委託先及び実際の派遣校がより円滑に事業を実施できるよう運用の改善を図った。</t>
    <rPh sb="216" eb="218">
      <t>ウンヨウ</t>
    </rPh>
    <rPh sb="219" eb="221">
      <t>カイゼン</t>
    </rPh>
    <rPh sb="222" eb="223">
      <t>ハカ</t>
    </rPh>
    <phoneticPr fontId="5"/>
  </si>
  <si>
    <t>研修会、フォーラム出席旅費等</t>
    <rPh sb="0" eb="3">
      <t>ケンシュウカイ</t>
    </rPh>
    <rPh sb="9" eb="11">
      <t>シュッセキ</t>
    </rPh>
    <rPh sb="11" eb="13">
      <t>リョヒ</t>
    </rPh>
    <rPh sb="13" eb="14">
      <t>トウ</t>
    </rPh>
    <phoneticPr fontId="5"/>
  </si>
  <si>
    <t>研修会、フォーラム出席謝金等</t>
    <rPh sb="0" eb="3">
      <t>ケンシュウカイ</t>
    </rPh>
    <rPh sb="9" eb="11">
      <t>シュッセキ</t>
    </rPh>
    <rPh sb="11" eb="13">
      <t>シャキン</t>
    </rPh>
    <rPh sb="13" eb="14">
      <t>トウ</t>
    </rPh>
    <phoneticPr fontId="5"/>
  </si>
  <si>
    <t>その他</t>
    <rPh sb="2" eb="3">
      <t>タ</t>
    </rPh>
    <phoneticPr fontId="5"/>
  </si>
  <si>
    <t>通信運搬費、会議費等</t>
    <rPh sb="0" eb="2">
      <t>ツウシン</t>
    </rPh>
    <rPh sb="2" eb="5">
      <t>ウンパンヒ</t>
    </rPh>
    <rPh sb="6" eb="9">
      <t>カイギヒ</t>
    </rPh>
    <rPh sb="9" eb="10">
      <t>トウ</t>
    </rPh>
    <phoneticPr fontId="5"/>
  </si>
  <si>
    <t>平成26年度に、子供たちのコミュニケーション能力を平成25年度より向上させる</t>
    <rPh sb="0" eb="2">
      <t>ヘイセイ</t>
    </rPh>
    <rPh sb="4" eb="6">
      <t>ネンド</t>
    </rPh>
    <rPh sb="25" eb="27">
      <t>ヘイセイ</t>
    </rPh>
    <rPh sb="29" eb="31">
      <t>ネンド</t>
    </rPh>
    <rPh sb="33" eb="35">
      <t>コウジョウ</t>
    </rPh>
    <phoneticPr fontId="5"/>
  </si>
  <si>
    <t>平成26年度に、子供たちのコミュニケーション能力を平成25年度より向上させる</t>
    <rPh sb="0" eb="2">
      <t>ヘイセイ</t>
    </rPh>
    <rPh sb="4" eb="6">
      <t>ネンド</t>
    </rPh>
    <rPh sb="8" eb="10">
      <t>コドモ</t>
    </rPh>
    <rPh sb="22" eb="24">
      <t>ノウリョク</t>
    </rPh>
    <rPh sb="25" eb="27">
      <t>ヘイセイ</t>
    </rPh>
    <rPh sb="29" eb="31">
      <t>ネンド</t>
    </rPh>
    <rPh sb="33" eb="35">
      <t>コウジョウ</t>
    </rPh>
    <phoneticPr fontId="5"/>
  </si>
  <si>
    <t>執行額（円）／人材養成研修等の委託契約件数（件）　　　　　　　　　　　　　</t>
    <rPh sb="0" eb="2">
      <t>シッコウ</t>
    </rPh>
    <rPh sb="2" eb="3">
      <t>ガク</t>
    </rPh>
    <rPh sb="4" eb="5">
      <t>エン</t>
    </rPh>
    <rPh sb="7" eb="9">
      <t>ジンザイ</t>
    </rPh>
    <rPh sb="9" eb="11">
      <t>ヨウセイ</t>
    </rPh>
    <rPh sb="11" eb="14">
      <t>ケンシュウトウ</t>
    </rPh>
    <rPh sb="15" eb="17">
      <t>イタク</t>
    </rPh>
    <rPh sb="17" eb="19">
      <t>ケイヤク</t>
    </rPh>
    <rPh sb="19" eb="21">
      <t>ケンスウ</t>
    </rPh>
    <rPh sb="22" eb="23">
      <t>ケン</t>
    </rPh>
    <phoneticPr fontId="5"/>
  </si>
  <si>
    <t>事業計画書の内容の精査や、より効率的な予算執行、作業の流れなどを整理したマニュアル作成など運用改善により、特色ある取組を円滑に実施できた。本事業で得られた成果を今後の事業に活用していく。</t>
    <rPh sb="45" eb="47">
      <t>ウンヨウ</t>
    </rPh>
    <rPh sb="47" eb="49">
      <t>カイゼン</t>
    </rPh>
    <phoneticPr fontId="5"/>
  </si>
  <si>
    <t>○教育振興基本計画（平成25年6月14日）
　　　http://www.mext.go.jp/a_menu/keikaku/detail/1336379.htm</t>
    <phoneticPr fontId="5"/>
  </si>
  <si>
    <t>B.NPO法人ｼﾞｬﾊﾟﾝ・ｺﾝﾃﾝﾎﾟﾗﾘｰ・ﾈｯﾄﾜｰｸ</t>
    <rPh sb="5" eb="7">
      <t>ホウジン</t>
    </rPh>
    <phoneticPr fontId="5"/>
  </si>
  <si>
    <t>コミュニケーション能力を育成するための具体的な方策や普及の在り方について調査研究等を行い、将来を担う子供たちに、自己を確立しつつ、他者を受容し、多様な価値観を持つ人々と共に思考し、協力・協働しながら課題を解決し、新たな価値を生み出しながら社会に貢献する力を育てることを目指す。</t>
    <phoneticPr fontId="5"/>
  </si>
  <si>
    <t>対話・創作・表現活動等を通じた児童生徒の思考力，人間関係形成能力等の育成</t>
    <phoneticPr fontId="5"/>
  </si>
  <si>
    <t xml:space="preserve">当該事業は、平成２６年度行政事業レビューの結果を踏まえ、平成２６年度をもって廃止している。
</t>
    <phoneticPr fontId="5"/>
  </si>
  <si>
    <t>終了予定</t>
  </si>
  <si>
    <t>予定通り終了</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</si>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</sst>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031441" y="15004676"/>
          <a:ext cx="3608295"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editAs="absolute">
    <xdr:from>
      <xdr:col>12</xdr:col>
      <xdr:colOff>114160</xdr:colOff>
      <xdr:row>141</xdr:row>
      <xdr:rowOff>257735</xdr:rowOff>
    </xdr:from>
    <xdr:to>
      <xdr:col>22</xdr:col>
      <xdr:colOff>131668</xdr:colOff>
      <xdr:row>143</xdr:row>
      <xdr:rowOff>252832</xdr:rowOff>
    </xdr:to>
    <xdr:sp macro="" textlink="">
      <xdr:nvSpPr>
        <xdr:cNvPr id="9" name="正方形/長方形 8"/>
        <xdr:cNvSpPr/>
      </xdr:nvSpPr>
      <xdr:spPr>
        <a:xfrm>
          <a:off x="2265689" y="36979411"/>
          <a:ext cx="1810450" cy="6898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rgbClr xmlns:mc="http://schemas.openxmlformats.org/markup-compatibility/2006" xmlns:a14="http://schemas.microsoft.com/office/drawing/2010/main" val="000000" mc:Ignorable="a14" a14:legacySpreadsheetColorIndex="8"/>
              </a:solidFill>
            </a:rPr>
            <a:t>文部科学省</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ctr">
            <a:lnSpc>
              <a:spcPts val="2000"/>
            </a:lnSpc>
          </a:pPr>
          <a:r>
            <a:rPr kumimoji="1" lang="ja-JP" altLang="en-US" sz="1600">
              <a:solidFill>
                <a:srgbClr xmlns:mc="http://schemas.openxmlformats.org/markup-compatibility/2006" xmlns:a14="http://schemas.microsoft.com/office/drawing/2010/main" val="000000" mc:Ignorable="a14" a14:legacySpreadsheetColorIndex="8"/>
              </a:solidFill>
            </a:rPr>
            <a:t>２５百万円</a:t>
          </a:r>
        </a:p>
      </xdr:txBody>
    </xdr:sp>
    <xdr:clientData/>
  </xdr:twoCellAnchor>
  <xdr:twoCellAnchor editAs="absolute">
    <xdr:from>
      <xdr:col>16</xdr:col>
      <xdr:colOff>60933</xdr:colOff>
      <xdr:row>143</xdr:row>
      <xdr:rowOff>252832</xdr:rowOff>
    </xdr:from>
    <xdr:to>
      <xdr:col>16</xdr:col>
      <xdr:colOff>72139</xdr:colOff>
      <xdr:row>149</xdr:row>
      <xdr:rowOff>25913</xdr:rowOff>
    </xdr:to>
    <xdr:cxnSp macro="">
      <xdr:nvCxnSpPr>
        <xdr:cNvPr id="10" name="直線矢印コネクタ 9"/>
        <xdr:cNvCxnSpPr/>
      </xdr:nvCxnSpPr>
      <xdr:spPr>
        <a:xfrm>
          <a:off x="2929639" y="37669273"/>
          <a:ext cx="11206" cy="1857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83344</xdr:colOff>
      <xdr:row>145</xdr:row>
      <xdr:rowOff>289251</xdr:rowOff>
    </xdr:from>
    <xdr:to>
      <xdr:col>36</xdr:col>
      <xdr:colOff>73539</xdr:colOff>
      <xdr:row>145</xdr:row>
      <xdr:rowOff>289251</xdr:rowOff>
    </xdr:to>
    <xdr:cxnSp macro="">
      <xdr:nvCxnSpPr>
        <xdr:cNvPr id="11" name="直線コネクタ 10"/>
        <xdr:cNvCxnSpPr/>
      </xdr:nvCxnSpPr>
      <xdr:spPr>
        <a:xfrm>
          <a:off x="2952050" y="38400457"/>
          <a:ext cx="35760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33618</xdr:colOff>
      <xdr:row>149</xdr:row>
      <xdr:rowOff>59531</xdr:rowOff>
    </xdr:from>
    <xdr:to>
      <xdr:col>23</xdr:col>
      <xdr:colOff>177892</xdr:colOff>
      <xdr:row>151</xdr:row>
      <xdr:rowOff>294854</xdr:rowOff>
    </xdr:to>
    <xdr:sp macro="" textlink="">
      <xdr:nvSpPr>
        <xdr:cNvPr id="12" name="正方形/長方形 11"/>
        <xdr:cNvSpPr/>
      </xdr:nvSpPr>
      <xdr:spPr>
        <a:xfrm>
          <a:off x="1647265" y="39560266"/>
          <a:ext cx="2654392" cy="9300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Ａ．対話・創作・表現等を取り入れた</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教育活動の実践研究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ysClr val="windowText" lastClr="000000"/>
              </a:solidFill>
            </a:rPr>
            <a:t>１８百万円</a:t>
          </a:r>
          <a:endParaRPr kumimoji="1" lang="en-US" altLang="ja-JP" sz="1100">
            <a:solidFill>
              <a:sysClr val="windowText" lastClr="000000"/>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株式会社ＪＴＢコミュニケーションズ</a:t>
          </a:r>
        </a:p>
      </xdr:txBody>
    </xdr:sp>
    <xdr:clientData/>
  </xdr:twoCellAnchor>
  <xdr:twoCellAnchor editAs="absolute">
    <xdr:from>
      <xdr:col>28</xdr:col>
      <xdr:colOff>158283</xdr:colOff>
      <xdr:row>149</xdr:row>
      <xdr:rowOff>81944</xdr:rowOff>
    </xdr:from>
    <xdr:to>
      <xdr:col>44</xdr:col>
      <xdr:colOff>32917</xdr:colOff>
      <xdr:row>151</xdr:row>
      <xdr:rowOff>306060</xdr:rowOff>
    </xdr:to>
    <xdr:sp macro="" textlink="">
      <xdr:nvSpPr>
        <xdr:cNvPr id="13" name="正方形/長方形 12"/>
        <xdr:cNvSpPr/>
      </xdr:nvSpPr>
      <xdr:spPr>
        <a:xfrm>
          <a:off x="5178518" y="39582679"/>
          <a:ext cx="2743340" cy="9188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Ｂ．指導者の養成</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３百万円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ＮＰＯ法人ジャパン・コンテンポラリーダンス・ネットワーク</a:t>
          </a:r>
          <a:r>
            <a:rPr kumimoji="1" lang="ja-JP" altLang="en-US" sz="1100" baseline="0">
              <a:solidFill>
                <a:srgbClr xmlns:mc="http://schemas.openxmlformats.org/markup-compatibility/2006" xmlns:a14="http://schemas.microsoft.com/office/drawing/2010/main" val="000000" mc:Ignorable="a14" a14:legacySpreadsheetColorIndex="8"/>
              </a:solidFill>
            </a:rPr>
            <a:t> （全６</a:t>
          </a:r>
          <a:r>
            <a:rPr kumimoji="1" lang="ja-JP" altLang="en-US" sz="1100">
              <a:solidFill>
                <a:srgbClr xmlns:mc="http://schemas.openxmlformats.org/markup-compatibility/2006" xmlns:a14="http://schemas.microsoft.com/office/drawing/2010/main" val="000000" mc:Ignorable="a14" a14:legacySpreadsheetColorIndex="8"/>
              </a:solidFill>
            </a:rPr>
            <a:t>件）</a:t>
          </a:r>
        </a:p>
      </xdr:txBody>
    </xdr:sp>
    <xdr:clientData/>
  </xdr:twoCellAnchor>
  <xdr:twoCellAnchor editAs="absolute">
    <xdr:from>
      <xdr:col>28</xdr:col>
      <xdr:colOff>169489</xdr:colOff>
      <xdr:row>152</xdr:row>
      <xdr:rowOff>93150</xdr:rowOff>
    </xdr:from>
    <xdr:to>
      <xdr:col>43</xdr:col>
      <xdr:colOff>144976</xdr:colOff>
      <xdr:row>154</xdr:row>
      <xdr:rowOff>266841</xdr:rowOff>
    </xdr:to>
    <xdr:sp macro="" textlink="">
      <xdr:nvSpPr>
        <xdr:cNvPr id="14" name="大かっこ 13"/>
        <xdr:cNvSpPr/>
      </xdr:nvSpPr>
      <xdr:spPr>
        <a:xfrm>
          <a:off x="5189724" y="40636032"/>
          <a:ext cx="2664899" cy="868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29</xdr:col>
      <xdr:colOff>79841</xdr:colOff>
      <xdr:row>152</xdr:row>
      <xdr:rowOff>14707</xdr:rowOff>
    </xdr:from>
    <xdr:to>
      <xdr:col>44</xdr:col>
      <xdr:colOff>0</xdr:colOff>
      <xdr:row>154</xdr:row>
      <xdr:rowOff>345281</xdr:rowOff>
    </xdr:to>
    <xdr:sp macro="" textlink="">
      <xdr:nvSpPr>
        <xdr:cNvPr id="15" name="正方形/長方形 14"/>
        <xdr:cNvSpPr/>
      </xdr:nvSpPr>
      <xdr:spPr>
        <a:xfrm>
          <a:off x="5279370" y="40557589"/>
          <a:ext cx="2608871" cy="10253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ディスカッション、創作、表現、ソーシャルスキルトレーニング等を取り入れた教育活動の企画・コーディネート・運営等ができる指導者の養成のためのプログラム開発や教材の開発を行う。</a:t>
          </a:r>
        </a:p>
      </xdr:txBody>
    </xdr:sp>
    <xdr:clientData/>
  </xdr:twoCellAnchor>
  <xdr:twoCellAnchor editAs="absolute">
    <xdr:from>
      <xdr:col>9</xdr:col>
      <xdr:colOff>67934</xdr:colOff>
      <xdr:row>152</xdr:row>
      <xdr:rowOff>59532</xdr:rowOff>
    </xdr:from>
    <xdr:to>
      <xdr:col>23</xdr:col>
      <xdr:colOff>166686</xdr:colOff>
      <xdr:row>154</xdr:row>
      <xdr:rowOff>210811</xdr:rowOff>
    </xdr:to>
    <xdr:sp macro="" textlink="">
      <xdr:nvSpPr>
        <xdr:cNvPr id="16" name="正方形/長方形 15"/>
        <xdr:cNvSpPr/>
      </xdr:nvSpPr>
      <xdr:spPr>
        <a:xfrm>
          <a:off x="1681581" y="40602414"/>
          <a:ext cx="2608870" cy="8460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ディスカッション、創作、表現、ソーシャルスキルトレーニング等の専門家を学校に派遣し、これらを取り入れた授業実践を行う。</a:t>
          </a:r>
        </a:p>
      </xdr:txBody>
    </xdr:sp>
    <xdr:clientData/>
  </xdr:twoCellAnchor>
  <xdr:twoCellAnchor editAs="absolute">
    <xdr:from>
      <xdr:col>8</xdr:col>
      <xdr:colOff>168088</xdr:colOff>
      <xdr:row>152</xdr:row>
      <xdr:rowOff>70738</xdr:rowOff>
    </xdr:from>
    <xdr:to>
      <xdr:col>23</xdr:col>
      <xdr:colOff>143574</xdr:colOff>
      <xdr:row>154</xdr:row>
      <xdr:rowOff>244429</xdr:rowOff>
    </xdr:to>
    <xdr:sp macro="" textlink="">
      <xdr:nvSpPr>
        <xdr:cNvPr id="17" name="大かっこ 16"/>
        <xdr:cNvSpPr/>
      </xdr:nvSpPr>
      <xdr:spPr>
        <a:xfrm>
          <a:off x="1602441" y="40613620"/>
          <a:ext cx="2664898" cy="868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34</xdr:col>
      <xdr:colOff>34321</xdr:colOff>
      <xdr:row>141</xdr:row>
      <xdr:rowOff>246529</xdr:rowOff>
    </xdr:from>
    <xdr:to>
      <xdr:col>35</xdr:col>
      <xdr:colOff>33618</xdr:colOff>
      <xdr:row>143</xdr:row>
      <xdr:rowOff>89647</xdr:rowOff>
    </xdr:to>
    <xdr:sp macro="" textlink="">
      <xdr:nvSpPr>
        <xdr:cNvPr id="18" name="右中かっこ 17"/>
        <xdr:cNvSpPr/>
      </xdr:nvSpPr>
      <xdr:spPr>
        <a:xfrm>
          <a:off x="6511321" y="36968205"/>
          <a:ext cx="189797" cy="53788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36</xdr:col>
      <xdr:colOff>78442</xdr:colOff>
      <xdr:row>145</xdr:row>
      <xdr:rowOff>278045</xdr:rowOff>
    </xdr:from>
    <xdr:to>
      <xdr:col>36</xdr:col>
      <xdr:colOff>78442</xdr:colOff>
      <xdr:row>149</xdr:row>
      <xdr:rowOff>37119</xdr:rowOff>
    </xdr:to>
    <xdr:cxnSp macro="">
      <xdr:nvCxnSpPr>
        <xdr:cNvPr id="19" name="直線矢印コネクタ 18"/>
        <xdr:cNvCxnSpPr/>
      </xdr:nvCxnSpPr>
      <xdr:spPr>
        <a:xfrm>
          <a:off x="6533030" y="38389251"/>
          <a:ext cx="0" cy="11486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33617</xdr:colOff>
      <xdr:row>141</xdr:row>
      <xdr:rowOff>212912</xdr:rowOff>
    </xdr:from>
    <xdr:to>
      <xdr:col>35</xdr:col>
      <xdr:colOff>164585</xdr:colOff>
      <xdr:row>144</xdr:row>
      <xdr:rowOff>93149</xdr:rowOff>
    </xdr:to>
    <xdr:sp macro="" textlink="">
      <xdr:nvSpPr>
        <xdr:cNvPr id="20" name="正方形/長方形 19"/>
        <xdr:cNvSpPr/>
      </xdr:nvSpPr>
      <xdr:spPr>
        <a:xfrm>
          <a:off x="4157382" y="36934588"/>
          <a:ext cx="2282497" cy="9223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諸謝金　　　　　　　　　１百万円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委員等旅費　　　　　　２</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r>
            <a:rPr kumimoji="1" lang="ja-JP" altLang="en-US" sz="1100" baseline="0">
              <a:solidFill>
                <a:srgbClr xmlns:mc="http://schemas.openxmlformats.org/markup-compatibility/2006" xmlns:a14="http://schemas.microsoft.com/office/drawing/2010/main" val="000000" mc:Ignorable="a14" a14:legacySpreadsheetColorIndex="8"/>
              </a:solidFill>
            </a:rPr>
            <a:t>教職員研修費　　　　  ０．６百万円</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112059</xdr:colOff>
      <xdr:row>142</xdr:row>
      <xdr:rowOff>22412</xdr:rowOff>
    </xdr:from>
    <xdr:to>
      <xdr:col>39</xdr:col>
      <xdr:colOff>137271</xdr:colOff>
      <xdr:row>142</xdr:row>
      <xdr:rowOff>291353</xdr:rowOff>
    </xdr:to>
    <xdr:sp macro="" textlink="">
      <xdr:nvSpPr>
        <xdr:cNvPr id="21" name="正方形/長方形 20"/>
        <xdr:cNvSpPr/>
      </xdr:nvSpPr>
      <xdr:spPr>
        <a:xfrm>
          <a:off x="6779559" y="37091471"/>
          <a:ext cx="78721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editAs="absolute">
    <xdr:from>
      <xdr:col>8</xdr:col>
      <xdr:colOff>22411</xdr:colOff>
      <xdr:row>148</xdr:row>
      <xdr:rowOff>67234</xdr:rowOff>
    </xdr:from>
    <xdr:to>
      <xdr:col>14</xdr:col>
      <xdr:colOff>127465</xdr:colOff>
      <xdr:row>149</xdr:row>
      <xdr:rowOff>56028</xdr:rowOff>
    </xdr:to>
    <xdr:sp macro="" textlink="">
      <xdr:nvSpPr>
        <xdr:cNvPr id="22" name="正方形/長方形 21"/>
        <xdr:cNvSpPr/>
      </xdr:nvSpPr>
      <xdr:spPr>
        <a:xfrm>
          <a:off x="1456764" y="39220587"/>
          <a:ext cx="1180819"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公募・委託</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102251</xdr:colOff>
      <xdr:row>148</xdr:row>
      <xdr:rowOff>100850</xdr:rowOff>
    </xdr:from>
    <xdr:to>
      <xdr:col>35</xdr:col>
      <xdr:colOff>28012</xdr:colOff>
      <xdr:row>149</xdr:row>
      <xdr:rowOff>89644</xdr:rowOff>
    </xdr:to>
    <xdr:sp macro="" textlink="">
      <xdr:nvSpPr>
        <xdr:cNvPr id="23" name="正方形/長方形 22"/>
        <xdr:cNvSpPr/>
      </xdr:nvSpPr>
      <xdr:spPr>
        <a:xfrm>
          <a:off x="5122486" y="39254203"/>
          <a:ext cx="1180820"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公募・委託</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4" zoomScale="80" zoomScaleNormal="75" zoomScalePageLayoutView="8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39</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471</v>
      </c>
      <c r="AK3" s="301"/>
      <c r="AL3" s="301"/>
      <c r="AM3" s="301"/>
      <c r="AN3" s="301"/>
      <c r="AO3" s="301"/>
      <c r="AP3" s="301"/>
      <c r="AQ3" s="301"/>
      <c r="AR3" s="301"/>
      <c r="AS3" s="301"/>
      <c r="AT3" s="301"/>
      <c r="AU3" s="301"/>
      <c r="AV3" s="301"/>
      <c r="AW3" s="301"/>
      <c r="AX3" s="36" t="s">
        <v>91</v>
      </c>
    </row>
    <row r="4" spans="1:50" ht="24.75" customHeight="1" x14ac:dyDescent="0.15">
      <c r="A4" s="518" t="s">
        <v>30</v>
      </c>
      <c r="B4" s="519"/>
      <c r="C4" s="519"/>
      <c r="D4" s="519"/>
      <c r="E4" s="519"/>
      <c r="F4" s="519"/>
      <c r="G4" s="492" t="s">
        <v>550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211</v>
      </c>
      <c r="H5" s="327"/>
      <c r="I5" s="327"/>
      <c r="J5" s="327"/>
      <c r="K5" s="327"/>
      <c r="L5" s="327"/>
      <c r="M5" s="328" t="s">
        <v>92</v>
      </c>
      <c r="N5" s="329"/>
      <c r="O5" s="329"/>
      <c r="P5" s="329"/>
      <c r="Q5" s="329"/>
      <c r="R5" s="330"/>
      <c r="S5" s="331" t="s">
        <v>97</v>
      </c>
      <c r="T5" s="327"/>
      <c r="U5" s="327"/>
      <c r="V5" s="327"/>
      <c r="W5" s="327"/>
      <c r="X5" s="332"/>
      <c r="Y5" s="509" t="s">
        <v>3</v>
      </c>
      <c r="Z5" s="510"/>
      <c r="AA5" s="510"/>
      <c r="AB5" s="510"/>
      <c r="AC5" s="510"/>
      <c r="AD5" s="511"/>
      <c r="AE5" s="512" t="s">
        <v>474</v>
      </c>
      <c r="AF5" s="513"/>
      <c r="AG5" s="513"/>
      <c r="AH5" s="513"/>
      <c r="AI5" s="513"/>
      <c r="AJ5" s="513"/>
      <c r="AK5" s="513"/>
      <c r="AL5" s="513"/>
      <c r="AM5" s="513"/>
      <c r="AN5" s="513"/>
      <c r="AO5" s="513"/>
      <c r="AP5" s="514"/>
      <c r="AQ5" s="515" t="s">
        <v>475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476</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472</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477</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549</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2.5" customHeight="1" x14ac:dyDescent="0.15">
      <c r="A10" s="457" t="s">
        <v>36</v>
      </c>
      <c r="B10" s="458"/>
      <c r="C10" s="458"/>
      <c r="D10" s="458"/>
      <c r="E10" s="458"/>
      <c r="F10" s="458"/>
      <c r="G10" s="486" t="s">
        <v>478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12.6</v>
      </c>
      <c r="Q13" s="72"/>
      <c r="R13" s="72"/>
      <c r="S13" s="72"/>
      <c r="T13" s="72"/>
      <c r="U13" s="72"/>
      <c r="V13" s="73"/>
      <c r="W13" s="71">
        <v>29.5</v>
      </c>
      <c r="X13" s="72"/>
      <c r="Y13" s="72"/>
      <c r="Z13" s="72"/>
      <c r="AA13" s="72"/>
      <c r="AB13" s="72"/>
      <c r="AC13" s="73"/>
      <c r="AD13" s="71">
        <v>26.9</v>
      </c>
      <c r="AE13" s="72"/>
      <c r="AF13" s="72"/>
      <c r="AG13" s="72"/>
      <c r="AH13" s="72"/>
      <c r="AI13" s="72"/>
      <c r="AJ13" s="73"/>
      <c r="AK13" s="664" t="s">
        <v>537</v>
      </c>
      <c r="AL13" s="665"/>
      <c r="AM13" s="665"/>
      <c r="AN13" s="665"/>
      <c r="AO13" s="665"/>
      <c r="AP13" s="665"/>
      <c r="AQ13" s="666"/>
      <c r="AR13" s="660"/>
      <c r="AS13" s="660"/>
      <c r="AT13" s="660"/>
      <c r="AU13" s="660"/>
      <c r="AV13" s="660"/>
      <c r="AW13" s="660"/>
      <c r="AX13" s="661"/>
    </row>
    <row r="14" spans="1:50" ht="21" customHeight="1" x14ac:dyDescent="0.15">
      <c r="A14" s="463"/>
      <c r="B14" s="464"/>
      <c r="C14" s="464"/>
      <c r="D14" s="464"/>
      <c r="E14" s="464"/>
      <c r="F14" s="465"/>
      <c r="G14" s="476"/>
      <c r="H14" s="477"/>
      <c r="I14" s="342" t="s">
        <v>9</v>
      </c>
      <c r="J14" s="471"/>
      <c r="K14" s="471"/>
      <c r="L14" s="471"/>
      <c r="M14" s="471"/>
      <c r="N14" s="471"/>
      <c r="O14" s="472"/>
      <c r="P14" s="71">
        <v>-0.2</v>
      </c>
      <c r="Q14" s="72"/>
      <c r="R14" s="72"/>
      <c r="S14" s="72"/>
      <c r="T14" s="72"/>
      <c r="U14" s="72"/>
      <c r="V14" s="73"/>
      <c r="W14" s="71" t="s">
        <v>481</v>
      </c>
      <c r="X14" s="72"/>
      <c r="Y14" s="72"/>
      <c r="Z14" s="72"/>
      <c r="AA14" s="72"/>
      <c r="AB14" s="72"/>
      <c r="AC14" s="73"/>
      <c r="AD14" s="71" t="s">
        <v>480</v>
      </c>
      <c r="AE14" s="72"/>
      <c r="AF14" s="72"/>
      <c r="AG14" s="72"/>
      <c r="AH14" s="72"/>
      <c r="AI14" s="72"/>
      <c r="AJ14" s="73"/>
      <c r="AK14" s="71" t="s">
        <v>480</v>
      </c>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2" t="s">
        <v>62</v>
      </c>
      <c r="J15" s="343"/>
      <c r="K15" s="343"/>
      <c r="L15" s="343"/>
      <c r="M15" s="343"/>
      <c r="N15" s="343"/>
      <c r="O15" s="344"/>
      <c r="P15" s="71" t="s">
        <v>480</v>
      </c>
      <c r="Q15" s="72"/>
      <c r="R15" s="72"/>
      <c r="S15" s="72"/>
      <c r="T15" s="72"/>
      <c r="U15" s="72"/>
      <c r="V15" s="73"/>
      <c r="W15" s="71" t="s">
        <v>480</v>
      </c>
      <c r="X15" s="72"/>
      <c r="Y15" s="72"/>
      <c r="Z15" s="72"/>
      <c r="AA15" s="72"/>
      <c r="AB15" s="72"/>
      <c r="AC15" s="73"/>
      <c r="AD15" s="71" t="s">
        <v>481</v>
      </c>
      <c r="AE15" s="72"/>
      <c r="AF15" s="72"/>
      <c r="AG15" s="72"/>
      <c r="AH15" s="72"/>
      <c r="AI15" s="72"/>
      <c r="AJ15" s="73"/>
      <c r="AK15" s="71" t="s">
        <v>480</v>
      </c>
      <c r="AL15" s="72"/>
      <c r="AM15" s="72"/>
      <c r="AN15" s="72"/>
      <c r="AO15" s="72"/>
      <c r="AP15" s="72"/>
      <c r="AQ15" s="73"/>
      <c r="AR15" s="660"/>
      <c r="AS15" s="660"/>
      <c r="AT15" s="660"/>
      <c r="AU15" s="660"/>
      <c r="AV15" s="660"/>
      <c r="AW15" s="660"/>
      <c r="AX15" s="661"/>
    </row>
    <row r="16" spans="1:50" ht="21" customHeight="1" x14ac:dyDescent="0.15">
      <c r="A16" s="463"/>
      <c r="B16" s="464"/>
      <c r="C16" s="464"/>
      <c r="D16" s="464"/>
      <c r="E16" s="464"/>
      <c r="F16" s="465"/>
      <c r="G16" s="476"/>
      <c r="H16" s="477"/>
      <c r="I16" s="342" t="s">
        <v>63</v>
      </c>
      <c r="J16" s="343"/>
      <c r="K16" s="343"/>
      <c r="L16" s="343"/>
      <c r="M16" s="343"/>
      <c r="N16" s="343"/>
      <c r="O16" s="344"/>
      <c r="P16" s="71" t="s">
        <v>480</v>
      </c>
      <c r="Q16" s="72"/>
      <c r="R16" s="72"/>
      <c r="S16" s="72"/>
      <c r="T16" s="72"/>
      <c r="U16" s="72"/>
      <c r="V16" s="73"/>
      <c r="W16" s="71" t="s">
        <v>480</v>
      </c>
      <c r="X16" s="72"/>
      <c r="Y16" s="72"/>
      <c r="Z16" s="72"/>
      <c r="AA16" s="72"/>
      <c r="AB16" s="72"/>
      <c r="AC16" s="73"/>
      <c r="AD16" s="71" t="s">
        <v>481</v>
      </c>
      <c r="AE16" s="72"/>
      <c r="AF16" s="72"/>
      <c r="AG16" s="72"/>
      <c r="AH16" s="72"/>
      <c r="AI16" s="72"/>
      <c r="AJ16" s="73"/>
      <c r="AK16" s="71" t="s">
        <v>480</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481</v>
      </c>
      <c r="Q17" s="72"/>
      <c r="R17" s="72"/>
      <c r="S17" s="72"/>
      <c r="T17" s="72"/>
      <c r="U17" s="72"/>
      <c r="V17" s="73"/>
      <c r="W17" s="71" t="s">
        <v>480</v>
      </c>
      <c r="X17" s="72"/>
      <c r="Y17" s="72"/>
      <c r="Z17" s="72"/>
      <c r="AA17" s="72"/>
      <c r="AB17" s="72"/>
      <c r="AC17" s="73"/>
      <c r="AD17" s="71" t="s">
        <v>480</v>
      </c>
      <c r="AE17" s="72"/>
      <c r="AF17" s="72"/>
      <c r="AG17" s="72"/>
      <c r="AH17" s="72"/>
      <c r="AI17" s="72"/>
      <c r="AJ17" s="73"/>
      <c r="AK17" s="71" t="s">
        <v>480</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7">
        <f>SUM(P13:V17)</f>
        <v>12.4</v>
      </c>
      <c r="Q18" s="318"/>
      <c r="R18" s="318"/>
      <c r="S18" s="318"/>
      <c r="T18" s="318"/>
      <c r="U18" s="318"/>
      <c r="V18" s="319"/>
      <c r="W18" s="317">
        <f>SUM(W13:AC17)</f>
        <v>29.5</v>
      </c>
      <c r="X18" s="318"/>
      <c r="Y18" s="318"/>
      <c r="Z18" s="318"/>
      <c r="AA18" s="318"/>
      <c r="AB18" s="318"/>
      <c r="AC18" s="319"/>
      <c r="AD18" s="317">
        <f t="shared" ref="AD18" si="0">SUM(AD13:AJ17)</f>
        <v>26.9</v>
      </c>
      <c r="AE18" s="318"/>
      <c r="AF18" s="318"/>
      <c r="AG18" s="318"/>
      <c r="AH18" s="318"/>
      <c r="AI18" s="318"/>
      <c r="AJ18" s="319"/>
      <c r="AK18" s="317">
        <f t="shared" ref="AK18" si="1">SUM(AK13:AQ17)</f>
        <v>0</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3"/>
      <c r="B19" s="464"/>
      <c r="C19" s="464"/>
      <c r="D19" s="464"/>
      <c r="E19" s="464"/>
      <c r="F19" s="465"/>
      <c r="G19" s="314" t="s">
        <v>10</v>
      </c>
      <c r="H19" s="315"/>
      <c r="I19" s="315"/>
      <c r="J19" s="315"/>
      <c r="K19" s="315"/>
      <c r="L19" s="315"/>
      <c r="M19" s="315"/>
      <c r="N19" s="315"/>
      <c r="O19" s="315"/>
      <c r="P19" s="71">
        <v>9.1999999999999993</v>
      </c>
      <c r="Q19" s="72"/>
      <c r="R19" s="72"/>
      <c r="S19" s="72"/>
      <c r="T19" s="72"/>
      <c r="U19" s="72"/>
      <c r="V19" s="73"/>
      <c r="W19" s="71">
        <v>24.9</v>
      </c>
      <c r="X19" s="72"/>
      <c r="Y19" s="72"/>
      <c r="Z19" s="72"/>
      <c r="AA19" s="72"/>
      <c r="AB19" s="72"/>
      <c r="AC19" s="73"/>
      <c r="AD19" s="71">
        <v>25</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6"/>
      <c r="B20" s="467"/>
      <c r="C20" s="467"/>
      <c r="D20" s="467"/>
      <c r="E20" s="467"/>
      <c r="F20" s="468"/>
      <c r="G20" s="314" t="s">
        <v>11</v>
      </c>
      <c r="H20" s="315"/>
      <c r="I20" s="315"/>
      <c r="J20" s="315"/>
      <c r="K20" s="315"/>
      <c r="L20" s="315"/>
      <c r="M20" s="315"/>
      <c r="N20" s="315"/>
      <c r="O20" s="315"/>
      <c r="P20" s="322">
        <f>IF(P18=0, "-", P19/P18)</f>
        <v>0.74193548387096764</v>
      </c>
      <c r="Q20" s="322"/>
      <c r="R20" s="322"/>
      <c r="S20" s="322"/>
      <c r="T20" s="322"/>
      <c r="U20" s="322"/>
      <c r="V20" s="322"/>
      <c r="W20" s="322">
        <f>IF(W18=0, "-", W19/W18)</f>
        <v>0.8440677966101694</v>
      </c>
      <c r="X20" s="322"/>
      <c r="Y20" s="322"/>
      <c r="Z20" s="322"/>
      <c r="AA20" s="322"/>
      <c r="AB20" s="322"/>
      <c r="AC20" s="322"/>
      <c r="AD20" s="322">
        <f>IF(AD18=0, "-", AD19/AD18)</f>
        <v>0.92936802973977695</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26</v>
      </c>
      <c r="AV22" s="110"/>
      <c r="AW22" s="108" t="s">
        <v>360</v>
      </c>
      <c r="AX22" s="109"/>
    </row>
    <row r="23" spans="1:50" ht="45.75" customHeight="1" x14ac:dyDescent="0.15">
      <c r="A23" s="217"/>
      <c r="B23" s="215"/>
      <c r="C23" s="215"/>
      <c r="D23" s="215"/>
      <c r="E23" s="215"/>
      <c r="F23" s="216"/>
      <c r="G23" s="288" t="s">
        <v>543</v>
      </c>
      <c r="H23" s="289"/>
      <c r="I23" s="289"/>
      <c r="J23" s="289"/>
      <c r="K23" s="289"/>
      <c r="L23" s="289"/>
      <c r="M23" s="289"/>
      <c r="N23" s="289"/>
      <c r="O23" s="290"/>
      <c r="P23" s="195" t="s">
        <v>482</v>
      </c>
      <c r="Q23" s="196"/>
      <c r="R23" s="196"/>
      <c r="S23" s="196"/>
      <c r="T23" s="196"/>
      <c r="U23" s="196"/>
      <c r="V23" s="196"/>
      <c r="W23" s="196"/>
      <c r="X23" s="197"/>
      <c r="Y23" s="294" t="s">
        <v>14</v>
      </c>
      <c r="Z23" s="295"/>
      <c r="AA23" s="296"/>
      <c r="AB23" s="297" t="s">
        <v>16</v>
      </c>
      <c r="AC23" s="298"/>
      <c r="AD23" s="298"/>
      <c r="AE23" s="93" t="s">
        <v>481</v>
      </c>
      <c r="AF23" s="94"/>
      <c r="AG23" s="94"/>
      <c r="AH23" s="94"/>
      <c r="AI23" s="95"/>
      <c r="AJ23" s="93">
        <v>72.8</v>
      </c>
      <c r="AK23" s="94"/>
      <c r="AL23" s="94"/>
      <c r="AM23" s="94"/>
      <c r="AN23" s="95"/>
      <c r="AO23" s="93">
        <v>74.7</v>
      </c>
      <c r="AP23" s="94"/>
      <c r="AQ23" s="94"/>
      <c r="AR23" s="94"/>
      <c r="AS23" s="95"/>
      <c r="AT23" s="227"/>
      <c r="AU23" s="227"/>
      <c r="AV23" s="227"/>
      <c r="AW23" s="227"/>
      <c r="AX23" s="228"/>
    </row>
    <row r="24" spans="1:50" ht="45.75" customHeight="1" x14ac:dyDescent="0.15">
      <c r="A24" s="218"/>
      <c r="B24" s="219"/>
      <c r="C24" s="219"/>
      <c r="D24" s="219"/>
      <c r="E24" s="219"/>
      <c r="F24" s="220"/>
      <c r="G24" s="291"/>
      <c r="H24" s="292"/>
      <c r="I24" s="292"/>
      <c r="J24" s="292"/>
      <c r="K24" s="292"/>
      <c r="L24" s="292"/>
      <c r="M24" s="292"/>
      <c r="N24" s="292"/>
      <c r="O24" s="293"/>
      <c r="P24" s="276"/>
      <c r="Q24" s="276"/>
      <c r="R24" s="276"/>
      <c r="S24" s="276"/>
      <c r="T24" s="276"/>
      <c r="U24" s="276"/>
      <c r="V24" s="276"/>
      <c r="W24" s="276"/>
      <c r="X24" s="277"/>
      <c r="Y24" s="175" t="s">
        <v>65</v>
      </c>
      <c r="Z24" s="121"/>
      <c r="AA24" s="171"/>
      <c r="AB24" s="286" t="s">
        <v>16</v>
      </c>
      <c r="AC24" s="287"/>
      <c r="AD24" s="287"/>
      <c r="AE24" s="93" t="s">
        <v>481</v>
      </c>
      <c r="AF24" s="94"/>
      <c r="AG24" s="94"/>
      <c r="AH24" s="94"/>
      <c r="AI24" s="95"/>
      <c r="AJ24" s="93" t="s">
        <v>481</v>
      </c>
      <c r="AK24" s="94"/>
      <c r="AL24" s="94"/>
      <c r="AM24" s="94"/>
      <c r="AN24" s="95"/>
      <c r="AO24" s="93">
        <v>72.8</v>
      </c>
      <c r="AP24" s="94"/>
      <c r="AQ24" s="94"/>
      <c r="AR24" s="94"/>
      <c r="AS24" s="95"/>
      <c r="AT24" s="93">
        <v>72.8</v>
      </c>
      <c r="AU24" s="94"/>
      <c r="AV24" s="94"/>
      <c r="AW24" s="94"/>
      <c r="AX24" s="96"/>
    </row>
    <row r="25" spans="1:50" ht="45.75" customHeight="1" x14ac:dyDescent="0.15">
      <c r="A25" s="667"/>
      <c r="B25" s="668"/>
      <c r="C25" s="668"/>
      <c r="D25" s="668"/>
      <c r="E25" s="668"/>
      <c r="F25" s="669"/>
      <c r="G25" s="323"/>
      <c r="H25" s="324"/>
      <c r="I25" s="324"/>
      <c r="J25" s="324"/>
      <c r="K25" s="324"/>
      <c r="L25" s="324"/>
      <c r="M25" s="324"/>
      <c r="N25" s="324"/>
      <c r="O25" s="325"/>
      <c r="P25" s="198"/>
      <c r="Q25" s="198"/>
      <c r="R25" s="198"/>
      <c r="S25" s="198"/>
      <c r="T25" s="198"/>
      <c r="U25" s="198"/>
      <c r="V25" s="198"/>
      <c r="W25" s="198"/>
      <c r="X25" s="199"/>
      <c r="Y25" s="120" t="s">
        <v>15</v>
      </c>
      <c r="Z25" s="121"/>
      <c r="AA25" s="171"/>
      <c r="AB25" s="679" t="s">
        <v>364</v>
      </c>
      <c r="AC25" s="264"/>
      <c r="AD25" s="264"/>
      <c r="AE25" s="93" t="s">
        <v>480</v>
      </c>
      <c r="AF25" s="94"/>
      <c r="AG25" s="94"/>
      <c r="AH25" s="94"/>
      <c r="AI25" s="95"/>
      <c r="AJ25" s="93" t="s">
        <v>481</v>
      </c>
      <c r="AK25" s="94"/>
      <c r="AL25" s="94"/>
      <c r="AM25" s="94"/>
      <c r="AN25" s="95"/>
      <c r="AO25" s="93">
        <f>AO23/AO24*100</f>
        <v>102.60989010989012</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288"/>
      <c r="H28" s="289"/>
      <c r="I28" s="289"/>
      <c r="J28" s="289"/>
      <c r="K28" s="289"/>
      <c r="L28" s="289"/>
      <c r="M28" s="289"/>
      <c r="N28" s="289"/>
      <c r="O28" s="290"/>
      <c r="P28" s="195"/>
      <c r="Q28" s="196"/>
      <c r="R28" s="196"/>
      <c r="S28" s="196"/>
      <c r="T28" s="196"/>
      <c r="U28" s="196"/>
      <c r="V28" s="196"/>
      <c r="W28" s="196"/>
      <c r="X28" s="197"/>
      <c r="Y28" s="294" t="s">
        <v>14</v>
      </c>
      <c r="Z28" s="295"/>
      <c r="AA28" s="296"/>
      <c r="AB28" s="298"/>
      <c r="AC28" s="298"/>
      <c r="AD28" s="298"/>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6"/>
      <c r="Q29" s="276"/>
      <c r="R29" s="276"/>
      <c r="S29" s="276"/>
      <c r="T29" s="276"/>
      <c r="U29" s="276"/>
      <c r="V29" s="276"/>
      <c r="W29" s="276"/>
      <c r="X29" s="277"/>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3"/>
      <c r="H30" s="324"/>
      <c r="I30" s="324"/>
      <c r="J30" s="324"/>
      <c r="K30" s="324"/>
      <c r="L30" s="324"/>
      <c r="M30" s="324"/>
      <c r="N30" s="324"/>
      <c r="O30" s="325"/>
      <c r="P30" s="198"/>
      <c r="Q30" s="198"/>
      <c r="R30" s="198"/>
      <c r="S30" s="198"/>
      <c r="T30" s="198"/>
      <c r="U30" s="198"/>
      <c r="V30" s="198"/>
      <c r="W30" s="198"/>
      <c r="X30" s="199"/>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26</v>
      </c>
      <c r="AV32" s="110"/>
      <c r="AW32" s="108" t="s">
        <v>360</v>
      </c>
      <c r="AX32" s="109"/>
    </row>
    <row r="33" spans="1:50" ht="27" customHeight="1" x14ac:dyDescent="0.15">
      <c r="A33" s="217"/>
      <c r="B33" s="215"/>
      <c r="C33" s="215"/>
      <c r="D33" s="215"/>
      <c r="E33" s="215"/>
      <c r="F33" s="216"/>
      <c r="G33" s="288" t="s">
        <v>544</v>
      </c>
      <c r="H33" s="289"/>
      <c r="I33" s="289"/>
      <c r="J33" s="289"/>
      <c r="K33" s="289"/>
      <c r="L33" s="289"/>
      <c r="M33" s="289"/>
      <c r="N33" s="289"/>
      <c r="O33" s="290"/>
      <c r="P33" s="195" t="s">
        <v>483</v>
      </c>
      <c r="Q33" s="196"/>
      <c r="R33" s="196"/>
      <c r="S33" s="196"/>
      <c r="T33" s="196"/>
      <c r="U33" s="196"/>
      <c r="V33" s="196"/>
      <c r="W33" s="196"/>
      <c r="X33" s="197"/>
      <c r="Y33" s="294" t="s">
        <v>14</v>
      </c>
      <c r="Z33" s="295"/>
      <c r="AA33" s="296"/>
      <c r="AB33" s="297" t="s">
        <v>16</v>
      </c>
      <c r="AC33" s="298"/>
      <c r="AD33" s="298"/>
      <c r="AE33" s="93" t="s">
        <v>480</v>
      </c>
      <c r="AF33" s="94"/>
      <c r="AG33" s="94"/>
      <c r="AH33" s="94"/>
      <c r="AI33" s="95"/>
      <c r="AJ33" s="93">
        <v>67.400000000000006</v>
      </c>
      <c r="AK33" s="94"/>
      <c r="AL33" s="94"/>
      <c r="AM33" s="94"/>
      <c r="AN33" s="95"/>
      <c r="AO33" s="93">
        <v>70.2</v>
      </c>
      <c r="AP33" s="94"/>
      <c r="AQ33" s="94"/>
      <c r="AR33" s="94"/>
      <c r="AS33" s="95"/>
      <c r="AT33" s="227"/>
      <c r="AU33" s="227"/>
      <c r="AV33" s="227"/>
      <c r="AW33" s="227"/>
      <c r="AX33" s="228"/>
    </row>
    <row r="34" spans="1:50" ht="27" customHeight="1" x14ac:dyDescent="0.15">
      <c r="A34" s="218"/>
      <c r="B34" s="219"/>
      <c r="C34" s="219"/>
      <c r="D34" s="219"/>
      <c r="E34" s="219"/>
      <c r="F34" s="220"/>
      <c r="G34" s="291"/>
      <c r="H34" s="292"/>
      <c r="I34" s="292"/>
      <c r="J34" s="292"/>
      <c r="K34" s="292"/>
      <c r="L34" s="292"/>
      <c r="M34" s="292"/>
      <c r="N34" s="292"/>
      <c r="O34" s="293"/>
      <c r="P34" s="276"/>
      <c r="Q34" s="276"/>
      <c r="R34" s="276"/>
      <c r="S34" s="276"/>
      <c r="T34" s="276"/>
      <c r="U34" s="276"/>
      <c r="V34" s="276"/>
      <c r="W34" s="276"/>
      <c r="X34" s="277"/>
      <c r="Y34" s="175" t="s">
        <v>65</v>
      </c>
      <c r="Z34" s="121"/>
      <c r="AA34" s="171"/>
      <c r="AB34" s="286" t="s">
        <v>16</v>
      </c>
      <c r="AC34" s="287"/>
      <c r="AD34" s="287"/>
      <c r="AE34" s="93" t="s">
        <v>480</v>
      </c>
      <c r="AF34" s="94"/>
      <c r="AG34" s="94"/>
      <c r="AH34" s="94"/>
      <c r="AI34" s="95"/>
      <c r="AJ34" s="93" t="s">
        <v>481</v>
      </c>
      <c r="AK34" s="94"/>
      <c r="AL34" s="94"/>
      <c r="AM34" s="94"/>
      <c r="AN34" s="95"/>
      <c r="AO34" s="93">
        <v>67.400000000000006</v>
      </c>
      <c r="AP34" s="94"/>
      <c r="AQ34" s="94"/>
      <c r="AR34" s="94"/>
      <c r="AS34" s="95"/>
      <c r="AT34" s="93">
        <v>67.400000000000006</v>
      </c>
      <c r="AU34" s="94"/>
      <c r="AV34" s="94"/>
      <c r="AW34" s="94"/>
      <c r="AX34" s="96"/>
    </row>
    <row r="35" spans="1:50" ht="27" customHeight="1" x14ac:dyDescent="0.15">
      <c r="A35" s="667"/>
      <c r="B35" s="668"/>
      <c r="C35" s="668"/>
      <c r="D35" s="668"/>
      <c r="E35" s="668"/>
      <c r="F35" s="669"/>
      <c r="G35" s="323"/>
      <c r="H35" s="324"/>
      <c r="I35" s="324"/>
      <c r="J35" s="324"/>
      <c r="K35" s="324"/>
      <c r="L35" s="324"/>
      <c r="M35" s="324"/>
      <c r="N35" s="324"/>
      <c r="O35" s="325"/>
      <c r="P35" s="198"/>
      <c r="Q35" s="198"/>
      <c r="R35" s="198"/>
      <c r="S35" s="198"/>
      <c r="T35" s="198"/>
      <c r="U35" s="198"/>
      <c r="V35" s="198"/>
      <c r="W35" s="198"/>
      <c r="X35" s="199"/>
      <c r="Y35" s="120" t="s">
        <v>15</v>
      </c>
      <c r="Z35" s="121"/>
      <c r="AA35" s="171"/>
      <c r="AB35" s="264" t="s">
        <v>16</v>
      </c>
      <c r="AC35" s="264"/>
      <c r="AD35" s="264"/>
      <c r="AE35" s="93" t="s">
        <v>481</v>
      </c>
      <c r="AF35" s="94"/>
      <c r="AG35" s="94"/>
      <c r="AH35" s="94"/>
      <c r="AI35" s="95"/>
      <c r="AJ35" s="93" t="s">
        <v>480</v>
      </c>
      <c r="AK35" s="94"/>
      <c r="AL35" s="94"/>
      <c r="AM35" s="94"/>
      <c r="AN35" s="95"/>
      <c r="AO35" s="93">
        <f>AO33/AO34*100</f>
        <v>104.15430267062314</v>
      </c>
      <c r="AP35" s="94"/>
      <c r="AQ35" s="94"/>
      <c r="AR35" s="94"/>
      <c r="AS35" s="95"/>
      <c r="AT35" s="268"/>
      <c r="AU35" s="269"/>
      <c r="AV35" s="269"/>
      <c r="AW35" s="269"/>
      <c r="AX35" s="270"/>
    </row>
    <row r="36" spans="1:50" ht="18.75"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v>26</v>
      </c>
      <c r="AV37" s="110"/>
      <c r="AW37" s="108" t="s">
        <v>360</v>
      </c>
      <c r="AX37" s="109"/>
    </row>
    <row r="38" spans="1:50" ht="45" customHeight="1" x14ac:dyDescent="0.15">
      <c r="A38" s="217"/>
      <c r="B38" s="215"/>
      <c r="C38" s="215"/>
      <c r="D38" s="215"/>
      <c r="E38" s="215"/>
      <c r="F38" s="216"/>
      <c r="G38" s="288" t="s">
        <v>544</v>
      </c>
      <c r="H38" s="289"/>
      <c r="I38" s="289"/>
      <c r="J38" s="289"/>
      <c r="K38" s="289"/>
      <c r="L38" s="289"/>
      <c r="M38" s="289"/>
      <c r="N38" s="289"/>
      <c r="O38" s="290"/>
      <c r="P38" s="195" t="s">
        <v>485</v>
      </c>
      <c r="Q38" s="196"/>
      <c r="R38" s="196"/>
      <c r="S38" s="196"/>
      <c r="T38" s="196"/>
      <c r="U38" s="196"/>
      <c r="V38" s="196"/>
      <c r="W38" s="196"/>
      <c r="X38" s="197"/>
      <c r="Y38" s="294" t="s">
        <v>14</v>
      </c>
      <c r="Z38" s="295"/>
      <c r="AA38" s="296"/>
      <c r="AB38" s="297" t="s">
        <v>16</v>
      </c>
      <c r="AC38" s="298"/>
      <c r="AD38" s="298"/>
      <c r="AE38" s="93" t="s">
        <v>480</v>
      </c>
      <c r="AF38" s="94"/>
      <c r="AG38" s="94"/>
      <c r="AH38" s="94"/>
      <c r="AI38" s="95"/>
      <c r="AJ38" s="93">
        <v>91.2</v>
      </c>
      <c r="AK38" s="94"/>
      <c r="AL38" s="94"/>
      <c r="AM38" s="94"/>
      <c r="AN38" s="95"/>
      <c r="AO38" s="93">
        <v>91.8</v>
      </c>
      <c r="AP38" s="94"/>
      <c r="AQ38" s="94"/>
      <c r="AR38" s="94"/>
      <c r="AS38" s="95"/>
      <c r="AT38" s="227"/>
      <c r="AU38" s="227"/>
      <c r="AV38" s="227"/>
      <c r="AW38" s="227"/>
      <c r="AX38" s="228"/>
    </row>
    <row r="39" spans="1:50" ht="45" customHeight="1" x14ac:dyDescent="0.15">
      <c r="A39" s="218"/>
      <c r="B39" s="219"/>
      <c r="C39" s="219"/>
      <c r="D39" s="219"/>
      <c r="E39" s="219"/>
      <c r="F39" s="220"/>
      <c r="G39" s="291"/>
      <c r="H39" s="292"/>
      <c r="I39" s="292"/>
      <c r="J39" s="292"/>
      <c r="K39" s="292"/>
      <c r="L39" s="292"/>
      <c r="M39" s="292"/>
      <c r="N39" s="292"/>
      <c r="O39" s="293"/>
      <c r="P39" s="276"/>
      <c r="Q39" s="276"/>
      <c r="R39" s="276"/>
      <c r="S39" s="276"/>
      <c r="T39" s="276"/>
      <c r="U39" s="276"/>
      <c r="V39" s="276"/>
      <c r="W39" s="276"/>
      <c r="X39" s="277"/>
      <c r="Y39" s="175" t="s">
        <v>65</v>
      </c>
      <c r="Z39" s="121"/>
      <c r="AA39" s="171"/>
      <c r="AB39" s="286" t="s">
        <v>16</v>
      </c>
      <c r="AC39" s="287"/>
      <c r="AD39" s="287"/>
      <c r="AE39" s="93" t="s">
        <v>481</v>
      </c>
      <c r="AF39" s="94"/>
      <c r="AG39" s="94"/>
      <c r="AH39" s="94"/>
      <c r="AI39" s="95"/>
      <c r="AJ39" s="93" t="s">
        <v>480</v>
      </c>
      <c r="AK39" s="94"/>
      <c r="AL39" s="94"/>
      <c r="AM39" s="94"/>
      <c r="AN39" s="95"/>
      <c r="AO39" s="93">
        <v>91.2</v>
      </c>
      <c r="AP39" s="94"/>
      <c r="AQ39" s="94"/>
      <c r="AR39" s="94"/>
      <c r="AS39" s="95"/>
      <c r="AT39" s="93">
        <v>91.2</v>
      </c>
      <c r="AU39" s="94"/>
      <c r="AV39" s="94"/>
      <c r="AW39" s="94"/>
      <c r="AX39" s="96"/>
    </row>
    <row r="40" spans="1:50" ht="45" customHeight="1" x14ac:dyDescent="0.15">
      <c r="A40" s="667"/>
      <c r="B40" s="668"/>
      <c r="C40" s="668"/>
      <c r="D40" s="668"/>
      <c r="E40" s="668"/>
      <c r="F40" s="669"/>
      <c r="G40" s="291"/>
      <c r="H40" s="292"/>
      <c r="I40" s="292"/>
      <c r="J40" s="292"/>
      <c r="K40" s="292"/>
      <c r="L40" s="292"/>
      <c r="M40" s="292"/>
      <c r="N40" s="292"/>
      <c r="O40" s="293"/>
      <c r="P40" s="276"/>
      <c r="Q40" s="276"/>
      <c r="R40" s="276"/>
      <c r="S40" s="276"/>
      <c r="T40" s="276"/>
      <c r="U40" s="276"/>
      <c r="V40" s="276"/>
      <c r="W40" s="276"/>
      <c r="X40" s="277"/>
      <c r="Y40" s="120" t="s">
        <v>15</v>
      </c>
      <c r="Z40" s="121"/>
      <c r="AA40" s="171"/>
      <c r="AB40" s="264" t="s">
        <v>16</v>
      </c>
      <c r="AC40" s="264"/>
      <c r="AD40" s="264"/>
      <c r="AE40" s="93" t="s">
        <v>480</v>
      </c>
      <c r="AF40" s="94"/>
      <c r="AG40" s="94"/>
      <c r="AH40" s="94"/>
      <c r="AI40" s="95"/>
      <c r="AJ40" s="93" t="s">
        <v>481</v>
      </c>
      <c r="AK40" s="94"/>
      <c r="AL40" s="94"/>
      <c r="AM40" s="94"/>
      <c r="AN40" s="95"/>
      <c r="AO40" s="93">
        <f>AO38/AO39*100</f>
        <v>100.6578947368421</v>
      </c>
      <c r="AP40" s="94"/>
      <c r="AQ40" s="94"/>
      <c r="AR40" s="94"/>
      <c r="AS40" s="95"/>
      <c r="AT40" s="268"/>
      <c r="AU40" s="269"/>
      <c r="AV40" s="269"/>
      <c r="AW40" s="269"/>
      <c r="AX40" s="270"/>
    </row>
    <row r="41" spans="1:50" ht="18.75"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v>26</v>
      </c>
      <c r="AV42" s="110"/>
      <c r="AW42" s="108" t="s">
        <v>360</v>
      </c>
      <c r="AX42" s="109"/>
    </row>
    <row r="43" spans="1:50" ht="27" customHeight="1" x14ac:dyDescent="0.15">
      <c r="A43" s="217"/>
      <c r="B43" s="215"/>
      <c r="C43" s="215"/>
      <c r="D43" s="215"/>
      <c r="E43" s="215"/>
      <c r="F43" s="216"/>
      <c r="G43" s="288" t="s">
        <v>544</v>
      </c>
      <c r="H43" s="289"/>
      <c r="I43" s="289"/>
      <c r="J43" s="289"/>
      <c r="K43" s="289"/>
      <c r="L43" s="289"/>
      <c r="M43" s="289"/>
      <c r="N43" s="289"/>
      <c r="O43" s="290"/>
      <c r="P43" s="195" t="s">
        <v>483</v>
      </c>
      <c r="Q43" s="196"/>
      <c r="R43" s="196"/>
      <c r="S43" s="196"/>
      <c r="T43" s="196"/>
      <c r="U43" s="196"/>
      <c r="V43" s="196"/>
      <c r="W43" s="196"/>
      <c r="X43" s="197"/>
      <c r="Y43" s="294" t="s">
        <v>14</v>
      </c>
      <c r="Z43" s="295"/>
      <c r="AA43" s="296"/>
      <c r="AB43" s="297" t="s">
        <v>16</v>
      </c>
      <c r="AC43" s="298"/>
      <c r="AD43" s="298"/>
      <c r="AE43" s="93" t="s">
        <v>481</v>
      </c>
      <c r="AF43" s="94"/>
      <c r="AG43" s="94"/>
      <c r="AH43" s="94"/>
      <c r="AI43" s="95"/>
      <c r="AJ43" s="93">
        <v>90.9</v>
      </c>
      <c r="AK43" s="94"/>
      <c r="AL43" s="94"/>
      <c r="AM43" s="94"/>
      <c r="AN43" s="95"/>
      <c r="AO43" s="93">
        <v>92.2</v>
      </c>
      <c r="AP43" s="94"/>
      <c r="AQ43" s="94"/>
      <c r="AR43" s="94"/>
      <c r="AS43" s="95"/>
      <c r="AT43" s="227"/>
      <c r="AU43" s="227"/>
      <c r="AV43" s="227"/>
      <c r="AW43" s="227"/>
      <c r="AX43" s="228"/>
    </row>
    <row r="44" spans="1:50" ht="27" customHeight="1" x14ac:dyDescent="0.15">
      <c r="A44" s="218"/>
      <c r="B44" s="219"/>
      <c r="C44" s="219"/>
      <c r="D44" s="219"/>
      <c r="E44" s="219"/>
      <c r="F44" s="220"/>
      <c r="G44" s="291"/>
      <c r="H44" s="292"/>
      <c r="I44" s="292"/>
      <c r="J44" s="292"/>
      <c r="K44" s="292"/>
      <c r="L44" s="292"/>
      <c r="M44" s="292"/>
      <c r="N44" s="292"/>
      <c r="O44" s="293"/>
      <c r="P44" s="276"/>
      <c r="Q44" s="276"/>
      <c r="R44" s="276"/>
      <c r="S44" s="276"/>
      <c r="T44" s="276"/>
      <c r="U44" s="276"/>
      <c r="V44" s="276"/>
      <c r="W44" s="276"/>
      <c r="X44" s="277"/>
      <c r="Y44" s="175" t="s">
        <v>65</v>
      </c>
      <c r="Z44" s="121"/>
      <c r="AA44" s="171"/>
      <c r="AB44" s="286" t="s">
        <v>16</v>
      </c>
      <c r="AC44" s="287"/>
      <c r="AD44" s="287"/>
      <c r="AE44" s="93" t="s">
        <v>480</v>
      </c>
      <c r="AF44" s="94"/>
      <c r="AG44" s="94"/>
      <c r="AH44" s="94"/>
      <c r="AI44" s="95"/>
      <c r="AJ44" s="93" t="s">
        <v>480</v>
      </c>
      <c r="AK44" s="94"/>
      <c r="AL44" s="94"/>
      <c r="AM44" s="94"/>
      <c r="AN44" s="95"/>
      <c r="AO44" s="93">
        <v>90.9</v>
      </c>
      <c r="AP44" s="94"/>
      <c r="AQ44" s="94"/>
      <c r="AR44" s="94"/>
      <c r="AS44" s="95"/>
      <c r="AT44" s="93">
        <v>90.9</v>
      </c>
      <c r="AU44" s="94"/>
      <c r="AV44" s="94"/>
      <c r="AW44" s="94"/>
      <c r="AX44" s="96"/>
    </row>
    <row r="45" spans="1:50" ht="27" customHeight="1" x14ac:dyDescent="0.15">
      <c r="A45" s="218"/>
      <c r="B45" s="219"/>
      <c r="C45" s="219"/>
      <c r="D45" s="219"/>
      <c r="E45" s="219"/>
      <c r="F45" s="220"/>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t="s">
        <v>480</v>
      </c>
      <c r="AF45" s="94"/>
      <c r="AG45" s="94"/>
      <c r="AH45" s="94"/>
      <c r="AI45" s="95"/>
      <c r="AJ45" s="93" t="s">
        <v>484</v>
      </c>
      <c r="AK45" s="94"/>
      <c r="AL45" s="94"/>
      <c r="AM45" s="94"/>
      <c r="AN45" s="95"/>
      <c r="AO45" s="93">
        <f>AO43/AO44*100</f>
        <v>101.43014301430142</v>
      </c>
      <c r="AP45" s="94"/>
      <c r="AQ45" s="94"/>
      <c r="AR45" s="94"/>
      <c r="AS45" s="95"/>
      <c r="AT45" s="268"/>
      <c r="AU45" s="269"/>
      <c r="AV45" s="269"/>
      <c r="AW45" s="269"/>
      <c r="AX45" s="270"/>
    </row>
    <row r="46" spans="1:50" ht="23.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5" t="s">
        <v>320</v>
      </c>
      <c r="B47" s="682" t="s">
        <v>317</v>
      </c>
      <c r="C47" s="237"/>
      <c r="D47" s="237"/>
      <c r="E47" s="237"/>
      <c r="F47" s="238"/>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5"/>
      <c r="B48" s="68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2"/>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5"/>
      <c r="B50" s="682"/>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5"/>
      <c r="B51" s="683"/>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6"/>
      <c r="I54" s="196"/>
      <c r="J54" s="196"/>
      <c r="K54" s="196"/>
      <c r="L54" s="196"/>
      <c r="M54" s="196"/>
      <c r="N54" s="196"/>
      <c r="O54" s="197"/>
      <c r="P54" s="195"/>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5"/>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8"/>
      <c r="I56" s="198"/>
      <c r="J56" s="198"/>
      <c r="K56" s="198"/>
      <c r="L56" s="198"/>
      <c r="M56" s="198"/>
      <c r="N56" s="198"/>
      <c r="O56" s="199"/>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6"/>
      <c r="I59" s="196"/>
      <c r="J59" s="196"/>
      <c r="K59" s="196"/>
      <c r="L59" s="196"/>
      <c r="M59" s="196"/>
      <c r="N59" s="196"/>
      <c r="O59" s="197"/>
      <c r="P59" s="195"/>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8"/>
      <c r="I61" s="198"/>
      <c r="J61" s="198"/>
      <c r="K61" s="198"/>
      <c r="L61" s="198"/>
      <c r="M61" s="198"/>
      <c r="N61" s="198"/>
      <c r="O61" s="199"/>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6"/>
      <c r="I64" s="196"/>
      <c r="J64" s="196"/>
      <c r="K64" s="196"/>
      <c r="L64" s="196"/>
      <c r="M64" s="196"/>
      <c r="N64" s="196"/>
      <c r="O64" s="197"/>
      <c r="P64" s="195"/>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8"/>
      <c r="I66" s="198"/>
      <c r="J66" s="198"/>
      <c r="K66" s="198"/>
      <c r="L66" s="198"/>
      <c r="M66" s="198"/>
      <c r="N66" s="198"/>
      <c r="O66" s="199"/>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hidden="1"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hidden="1" customHeight="1" x14ac:dyDescent="0.15">
      <c r="A68" s="185"/>
      <c r="B68" s="186"/>
      <c r="C68" s="186"/>
      <c r="D68" s="186"/>
      <c r="E68" s="186"/>
      <c r="F68" s="187"/>
      <c r="G68" s="196"/>
      <c r="H68" s="196"/>
      <c r="I68" s="196"/>
      <c r="J68" s="196"/>
      <c r="K68" s="196"/>
      <c r="L68" s="196"/>
      <c r="M68" s="196"/>
      <c r="N68" s="196"/>
      <c r="O68" s="196"/>
      <c r="P68" s="196"/>
      <c r="Q68" s="196"/>
      <c r="R68" s="196"/>
      <c r="S68" s="196"/>
      <c r="T68" s="196"/>
      <c r="U68" s="196"/>
      <c r="V68" s="196"/>
      <c r="W68" s="196"/>
      <c r="X68" s="197"/>
      <c r="Y68" s="333" t="s">
        <v>66</v>
      </c>
      <c r="Z68" s="334"/>
      <c r="AA68" s="335"/>
      <c r="AB68" s="203"/>
      <c r="AC68" s="204"/>
      <c r="AD68" s="205"/>
      <c r="AE68" s="93"/>
      <c r="AF68" s="94"/>
      <c r="AG68" s="94"/>
      <c r="AH68" s="94"/>
      <c r="AI68" s="95"/>
      <c r="AJ68" s="93"/>
      <c r="AK68" s="94"/>
      <c r="AL68" s="94"/>
      <c r="AM68" s="94"/>
      <c r="AN68" s="95"/>
      <c r="AO68" s="93"/>
      <c r="AP68" s="94"/>
      <c r="AQ68" s="94"/>
      <c r="AR68" s="94"/>
      <c r="AS68" s="95"/>
      <c r="AT68" s="206"/>
      <c r="AU68" s="206"/>
      <c r="AV68" s="206"/>
      <c r="AW68" s="206"/>
      <c r="AX68" s="207"/>
      <c r="AY68" s="10"/>
      <c r="AZ68" s="10"/>
      <c r="BA68" s="10"/>
      <c r="BB68" s="10"/>
      <c r="BC68" s="10"/>
    </row>
    <row r="69" spans="1:60" ht="22.5" hidden="1" customHeight="1" x14ac:dyDescent="0.15">
      <c r="A69" s="188"/>
      <c r="B69" s="189"/>
      <c r="C69" s="189"/>
      <c r="D69" s="189"/>
      <c r="E69" s="189"/>
      <c r="F69" s="190"/>
      <c r="G69" s="198"/>
      <c r="H69" s="198"/>
      <c r="I69" s="198"/>
      <c r="J69" s="198"/>
      <c r="K69" s="198"/>
      <c r="L69" s="198"/>
      <c r="M69" s="198"/>
      <c r="N69" s="198"/>
      <c r="O69" s="198"/>
      <c r="P69" s="198"/>
      <c r="Q69" s="198"/>
      <c r="R69" s="198"/>
      <c r="S69" s="198"/>
      <c r="T69" s="198"/>
      <c r="U69" s="198"/>
      <c r="V69" s="198"/>
      <c r="W69" s="198"/>
      <c r="X69" s="199"/>
      <c r="Y69" s="208" t="s">
        <v>67</v>
      </c>
      <c r="Z69" s="155"/>
      <c r="AA69" s="156"/>
      <c r="AB69" s="211"/>
      <c r="AC69" s="212"/>
      <c r="AD69" s="213"/>
      <c r="AE69" s="93"/>
      <c r="AF69" s="94"/>
      <c r="AG69" s="94"/>
      <c r="AH69" s="94"/>
      <c r="AI69" s="95"/>
      <c r="AJ69" s="93"/>
      <c r="AK69" s="94"/>
      <c r="AL69" s="94"/>
      <c r="AM69" s="94"/>
      <c r="AN69" s="95"/>
      <c r="AO69" s="93"/>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8"/>
      <c r="B72" s="189"/>
      <c r="C72" s="189"/>
      <c r="D72" s="189"/>
      <c r="E72" s="189"/>
      <c r="F72" s="190"/>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8"/>
      <c r="B75" s="189"/>
      <c r="C75" s="189"/>
      <c r="D75" s="189"/>
      <c r="E75" s="189"/>
      <c r="F75" s="190"/>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3.25"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3.25" customHeight="1" x14ac:dyDescent="0.15">
      <c r="A77" s="185"/>
      <c r="B77" s="186"/>
      <c r="C77" s="186"/>
      <c r="D77" s="186"/>
      <c r="E77" s="186"/>
      <c r="F77" s="187"/>
      <c r="G77" s="195" t="s">
        <v>486</v>
      </c>
      <c r="H77" s="196"/>
      <c r="I77" s="196"/>
      <c r="J77" s="196"/>
      <c r="K77" s="196"/>
      <c r="L77" s="196"/>
      <c r="M77" s="196"/>
      <c r="N77" s="196"/>
      <c r="O77" s="196"/>
      <c r="P77" s="196"/>
      <c r="Q77" s="196"/>
      <c r="R77" s="196"/>
      <c r="S77" s="196"/>
      <c r="T77" s="196"/>
      <c r="U77" s="196"/>
      <c r="V77" s="196"/>
      <c r="W77" s="196"/>
      <c r="X77" s="197"/>
      <c r="Y77" s="200" t="s">
        <v>66</v>
      </c>
      <c r="Z77" s="201"/>
      <c r="AA77" s="202"/>
      <c r="AB77" s="203" t="s">
        <v>488</v>
      </c>
      <c r="AC77" s="204"/>
      <c r="AD77" s="205"/>
      <c r="AE77" s="93">
        <v>3</v>
      </c>
      <c r="AF77" s="94"/>
      <c r="AG77" s="94"/>
      <c r="AH77" s="94"/>
      <c r="AI77" s="95"/>
      <c r="AJ77" s="93">
        <v>4</v>
      </c>
      <c r="AK77" s="94"/>
      <c r="AL77" s="94"/>
      <c r="AM77" s="94"/>
      <c r="AN77" s="95"/>
      <c r="AO77" s="93">
        <v>6</v>
      </c>
      <c r="AP77" s="94"/>
      <c r="AQ77" s="94"/>
      <c r="AR77" s="94"/>
      <c r="AS77" s="95"/>
      <c r="AT77" s="206"/>
      <c r="AU77" s="206"/>
      <c r="AV77" s="206"/>
      <c r="AW77" s="206"/>
      <c r="AX77" s="207"/>
      <c r="AY77" s="10"/>
      <c r="AZ77" s="10"/>
      <c r="BA77" s="10"/>
      <c r="BB77" s="10"/>
      <c r="BC77" s="10"/>
    </row>
    <row r="78" spans="1:60" ht="23.25" customHeight="1" x14ac:dyDescent="0.15">
      <c r="A78" s="188"/>
      <c r="B78" s="189"/>
      <c r="C78" s="189"/>
      <c r="D78" s="189"/>
      <c r="E78" s="189"/>
      <c r="F78" s="190"/>
      <c r="G78" s="198"/>
      <c r="H78" s="198"/>
      <c r="I78" s="198"/>
      <c r="J78" s="198"/>
      <c r="K78" s="198"/>
      <c r="L78" s="198"/>
      <c r="M78" s="198"/>
      <c r="N78" s="198"/>
      <c r="O78" s="198"/>
      <c r="P78" s="198"/>
      <c r="Q78" s="198"/>
      <c r="R78" s="198"/>
      <c r="S78" s="198"/>
      <c r="T78" s="198"/>
      <c r="U78" s="198"/>
      <c r="V78" s="198"/>
      <c r="W78" s="198"/>
      <c r="X78" s="199"/>
      <c r="Y78" s="208" t="s">
        <v>67</v>
      </c>
      <c r="Z78" s="209"/>
      <c r="AA78" s="210"/>
      <c r="AB78" s="211" t="s">
        <v>488</v>
      </c>
      <c r="AC78" s="212"/>
      <c r="AD78" s="213"/>
      <c r="AE78" s="93">
        <v>3</v>
      </c>
      <c r="AF78" s="94"/>
      <c r="AG78" s="94"/>
      <c r="AH78" s="94"/>
      <c r="AI78" s="95"/>
      <c r="AJ78" s="93">
        <v>3</v>
      </c>
      <c r="AK78" s="94"/>
      <c r="AL78" s="94"/>
      <c r="AM78" s="94"/>
      <c r="AN78" s="95"/>
      <c r="AO78" s="93">
        <v>3</v>
      </c>
      <c r="AP78" s="94"/>
      <c r="AQ78" s="94"/>
      <c r="AR78" s="94"/>
      <c r="AS78" s="95"/>
      <c r="AT78" s="93" t="s">
        <v>534</v>
      </c>
      <c r="AU78" s="94"/>
      <c r="AV78" s="94"/>
      <c r="AW78" s="94"/>
      <c r="AX78" s="96"/>
      <c r="AY78" s="10"/>
      <c r="AZ78" s="10"/>
      <c r="BA78" s="10"/>
      <c r="BB78" s="10"/>
      <c r="BC78" s="10"/>
      <c r="BD78" s="10"/>
      <c r="BE78" s="10"/>
      <c r="BF78" s="10"/>
      <c r="BG78" s="10"/>
      <c r="BH78" s="10"/>
    </row>
    <row r="79" spans="1:60" ht="23.25"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3.25" customHeight="1" x14ac:dyDescent="0.15">
      <c r="A80" s="185"/>
      <c r="B80" s="186"/>
      <c r="C80" s="186"/>
      <c r="D80" s="186"/>
      <c r="E80" s="186"/>
      <c r="F80" s="187"/>
      <c r="G80" s="195" t="s">
        <v>487</v>
      </c>
      <c r="H80" s="196"/>
      <c r="I80" s="196"/>
      <c r="J80" s="196"/>
      <c r="K80" s="196"/>
      <c r="L80" s="196"/>
      <c r="M80" s="196"/>
      <c r="N80" s="196"/>
      <c r="O80" s="196"/>
      <c r="P80" s="196"/>
      <c r="Q80" s="196"/>
      <c r="R80" s="196"/>
      <c r="S80" s="196"/>
      <c r="T80" s="196"/>
      <c r="U80" s="196"/>
      <c r="V80" s="196"/>
      <c r="W80" s="196"/>
      <c r="X80" s="197"/>
      <c r="Y80" s="200" t="s">
        <v>66</v>
      </c>
      <c r="Z80" s="201"/>
      <c r="AA80" s="202"/>
      <c r="AB80" s="203" t="s">
        <v>489</v>
      </c>
      <c r="AC80" s="204"/>
      <c r="AD80" s="205"/>
      <c r="AE80" s="93" t="s">
        <v>481</v>
      </c>
      <c r="AF80" s="94"/>
      <c r="AG80" s="94"/>
      <c r="AH80" s="94"/>
      <c r="AI80" s="95"/>
      <c r="AJ80" s="93">
        <v>17</v>
      </c>
      <c r="AK80" s="94"/>
      <c r="AL80" s="94"/>
      <c r="AM80" s="94"/>
      <c r="AN80" s="95"/>
      <c r="AO80" s="93">
        <v>27</v>
      </c>
      <c r="AP80" s="94"/>
      <c r="AQ80" s="94"/>
      <c r="AR80" s="94"/>
      <c r="AS80" s="95"/>
      <c r="AT80" s="206"/>
      <c r="AU80" s="206"/>
      <c r="AV80" s="206"/>
      <c r="AW80" s="206"/>
      <c r="AX80" s="207"/>
      <c r="AY80" s="10"/>
      <c r="AZ80" s="10"/>
      <c r="BA80" s="10"/>
      <c r="BB80" s="10"/>
      <c r="BC80" s="10"/>
    </row>
    <row r="81" spans="1:60" ht="23.25" customHeight="1" x14ac:dyDescent="0.15">
      <c r="A81" s="188"/>
      <c r="B81" s="189"/>
      <c r="C81" s="189"/>
      <c r="D81" s="189"/>
      <c r="E81" s="189"/>
      <c r="F81" s="190"/>
      <c r="G81" s="198"/>
      <c r="H81" s="198"/>
      <c r="I81" s="198"/>
      <c r="J81" s="198"/>
      <c r="K81" s="198"/>
      <c r="L81" s="198"/>
      <c r="M81" s="198"/>
      <c r="N81" s="198"/>
      <c r="O81" s="198"/>
      <c r="P81" s="198"/>
      <c r="Q81" s="198"/>
      <c r="R81" s="198"/>
      <c r="S81" s="198"/>
      <c r="T81" s="198"/>
      <c r="U81" s="198"/>
      <c r="V81" s="198"/>
      <c r="W81" s="198"/>
      <c r="X81" s="199"/>
      <c r="Y81" s="208" t="s">
        <v>67</v>
      </c>
      <c r="Z81" s="209"/>
      <c r="AA81" s="210"/>
      <c r="AB81" s="211" t="s">
        <v>489</v>
      </c>
      <c r="AC81" s="212"/>
      <c r="AD81" s="213"/>
      <c r="AE81" s="93" t="s">
        <v>480</v>
      </c>
      <c r="AF81" s="94"/>
      <c r="AG81" s="94"/>
      <c r="AH81" s="94"/>
      <c r="AI81" s="95"/>
      <c r="AJ81" s="93">
        <v>20</v>
      </c>
      <c r="AK81" s="94"/>
      <c r="AL81" s="94"/>
      <c r="AM81" s="94"/>
      <c r="AN81" s="95"/>
      <c r="AO81" s="93">
        <v>20</v>
      </c>
      <c r="AP81" s="94"/>
      <c r="AQ81" s="94"/>
      <c r="AR81" s="94"/>
      <c r="AS81" s="95"/>
      <c r="AT81" s="93" t="s">
        <v>535</v>
      </c>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545</v>
      </c>
      <c r="H83" s="144"/>
      <c r="I83" s="144"/>
      <c r="J83" s="144"/>
      <c r="K83" s="144"/>
      <c r="L83" s="144"/>
      <c r="M83" s="144"/>
      <c r="N83" s="144"/>
      <c r="O83" s="144"/>
      <c r="P83" s="144"/>
      <c r="Q83" s="144"/>
      <c r="R83" s="144"/>
      <c r="S83" s="144"/>
      <c r="T83" s="144"/>
      <c r="U83" s="144"/>
      <c r="V83" s="144"/>
      <c r="W83" s="144"/>
      <c r="X83" s="144"/>
      <c r="Y83" s="146" t="s">
        <v>17</v>
      </c>
      <c r="Z83" s="147"/>
      <c r="AA83" s="148"/>
      <c r="AB83" s="181" t="s">
        <v>490</v>
      </c>
      <c r="AC83" s="150"/>
      <c r="AD83" s="151"/>
      <c r="AE83" s="152">
        <v>1289196</v>
      </c>
      <c r="AF83" s="153"/>
      <c r="AG83" s="153"/>
      <c r="AH83" s="153"/>
      <c r="AI83" s="153"/>
      <c r="AJ83" s="152">
        <v>763286</v>
      </c>
      <c r="AK83" s="153"/>
      <c r="AL83" s="153"/>
      <c r="AM83" s="153"/>
      <c r="AN83" s="153"/>
      <c r="AO83" s="152">
        <v>632059</v>
      </c>
      <c r="AP83" s="153"/>
      <c r="AQ83" s="153"/>
      <c r="AR83" s="153"/>
      <c r="AS83" s="153"/>
      <c r="AT83" s="93" t="s">
        <v>536</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491</v>
      </c>
      <c r="AF84" s="158"/>
      <c r="AG84" s="158"/>
      <c r="AH84" s="158"/>
      <c r="AI84" s="159"/>
      <c r="AJ84" s="157" t="s">
        <v>492</v>
      </c>
      <c r="AK84" s="158"/>
      <c r="AL84" s="158"/>
      <c r="AM84" s="158"/>
      <c r="AN84" s="159"/>
      <c r="AO84" s="157" t="s">
        <v>533</v>
      </c>
      <c r="AP84" s="158"/>
      <c r="AQ84" s="158"/>
      <c r="AR84" s="158"/>
      <c r="AS84" s="159"/>
      <c r="AT84" s="157" t="s">
        <v>472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c r="D98" s="413"/>
      <c r="E98" s="413"/>
      <c r="F98" s="413"/>
      <c r="G98" s="413"/>
      <c r="H98" s="413"/>
      <c r="I98" s="413"/>
      <c r="J98" s="413"/>
      <c r="K98" s="414"/>
      <c r="L98" s="71"/>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7" t="s">
        <v>38</v>
      </c>
      <c r="AH107" s="595"/>
      <c r="AI107" s="595"/>
      <c r="AJ107" s="595"/>
      <c r="AK107" s="595"/>
      <c r="AL107" s="595"/>
      <c r="AM107" s="595"/>
      <c r="AN107" s="595"/>
      <c r="AO107" s="595"/>
      <c r="AP107" s="595"/>
      <c r="AQ107" s="595"/>
      <c r="AR107" s="595"/>
      <c r="AS107" s="595"/>
      <c r="AT107" s="595"/>
      <c r="AU107" s="595"/>
      <c r="AV107" s="595"/>
      <c r="AW107" s="595"/>
      <c r="AX107" s="628"/>
    </row>
    <row r="108" spans="1:50" ht="30" customHeight="1" x14ac:dyDescent="0.15">
      <c r="A108" s="308" t="s">
        <v>312</v>
      </c>
      <c r="B108" s="309"/>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2" t="s">
        <v>479</v>
      </c>
      <c r="AE108" s="603"/>
      <c r="AF108" s="603"/>
      <c r="AG108" s="599" t="s">
        <v>530</v>
      </c>
      <c r="AH108" s="600"/>
      <c r="AI108" s="600"/>
      <c r="AJ108" s="600"/>
      <c r="AK108" s="600"/>
      <c r="AL108" s="600"/>
      <c r="AM108" s="600"/>
      <c r="AN108" s="600"/>
      <c r="AO108" s="600"/>
      <c r="AP108" s="600"/>
      <c r="AQ108" s="600"/>
      <c r="AR108" s="600"/>
      <c r="AS108" s="600"/>
      <c r="AT108" s="600"/>
      <c r="AU108" s="600"/>
      <c r="AV108" s="600"/>
      <c r="AW108" s="600"/>
      <c r="AX108" s="601"/>
    </row>
    <row r="109" spans="1:50" ht="30" customHeight="1" x14ac:dyDescent="0.15">
      <c r="A109" s="310"/>
      <c r="B109" s="311"/>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479</v>
      </c>
      <c r="AE109" s="442"/>
      <c r="AF109" s="442"/>
      <c r="AG109" s="305" t="s">
        <v>531</v>
      </c>
      <c r="AH109" s="306"/>
      <c r="AI109" s="306"/>
      <c r="AJ109" s="306"/>
      <c r="AK109" s="306"/>
      <c r="AL109" s="306"/>
      <c r="AM109" s="306"/>
      <c r="AN109" s="306"/>
      <c r="AO109" s="306"/>
      <c r="AP109" s="306"/>
      <c r="AQ109" s="306"/>
      <c r="AR109" s="306"/>
      <c r="AS109" s="306"/>
      <c r="AT109" s="306"/>
      <c r="AU109" s="306"/>
      <c r="AV109" s="306"/>
      <c r="AW109" s="306"/>
      <c r="AX109" s="307"/>
    </row>
    <row r="110" spans="1:50" ht="45" customHeight="1" x14ac:dyDescent="0.15">
      <c r="A110" s="312"/>
      <c r="B110" s="313"/>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479</v>
      </c>
      <c r="AE110" s="585"/>
      <c r="AF110" s="585"/>
      <c r="AG110" s="530" t="s">
        <v>495</v>
      </c>
      <c r="AH110" s="435"/>
      <c r="AI110" s="435"/>
      <c r="AJ110" s="435"/>
      <c r="AK110" s="435"/>
      <c r="AL110" s="435"/>
      <c r="AM110" s="435"/>
      <c r="AN110" s="435"/>
      <c r="AO110" s="435"/>
      <c r="AP110" s="435"/>
      <c r="AQ110" s="435"/>
      <c r="AR110" s="435"/>
      <c r="AS110" s="435"/>
      <c r="AT110" s="435"/>
      <c r="AU110" s="435"/>
      <c r="AV110" s="435"/>
      <c r="AW110" s="435"/>
      <c r="AX110" s="531"/>
    </row>
    <row r="111" spans="1:50" ht="30"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479</v>
      </c>
      <c r="AE111" s="438"/>
      <c r="AF111" s="438"/>
      <c r="AG111" s="302" t="s">
        <v>532</v>
      </c>
      <c r="AH111" s="303"/>
      <c r="AI111" s="303"/>
      <c r="AJ111" s="303"/>
      <c r="AK111" s="303"/>
      <c r="AL111" s="303"/>
      <c r="AM111" s="303"/>
      <c r="AN111" s="303"/>
      <c r="AO111" s="303"/>
      <c r="AP111" s="303"/>
      <c r="AQ111" s="303"/>
      <c r="AR111" s="303"/>
      <c r="AS111" s="303"/>
      <c r="AT111" s="303"/>
      <c r="AU111" s="303"/>
      <c r="AV111" s="303"/>
      <c r="AW111" s="303"/>
      <c r="AX111" s="304"/>
    </row>
    <row r="112" spans="1:50" ht="4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479</v>
      </c>
      <c r="AE112" s="442"/>
      <c r="AF112" s="442"/>
      <c r="AG112" s="305" t="s">
        <v>496</v>
      </c>
      <c r="AH112" s="306"/>
      <c r="AI112" s="306"/>
      <c r="AJ112" s="306"/>
      <c r="AK112" s="306"/>
      <c r="AL112" s="306"/>
      <c r="AM112" s="306"/>
      <c r="AN112" s="306"/>
      <c r="AO112" s="306"/>
      <c r="AP112" s="306"/>
      <c r="AQ112" s="306"/>
      <c r="AR112" s="306"/>
      <c r="AS112" s="306"/>
      <c r="AT112" s="306"/>
      <c r="AU112" s="306"/>
      <c r="AV112" s="306"/>
      <c r="AW112" s="306"/>
      <c r="AX112" s="307"/>
    </row>
    <row r="113" spans="1:64" ht="45"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479</v>
      </c>
      <c r="AE113" s="442"/>
      <c r="AF113" s="442"/>
      <c r="AG113" s="305" t="s">
        <v>496</v>
      </c>
      <c r="AH113" s="306"/>
      <c r="AI113" s="306"/>
      <c r="AJ113" s="306"/>
      <c r="AK113" s="306"/>
      <c r="AL113" s="306"/>
      <c r="AM113" s="306"/>
      <c r="AN113" s="306"/>
      <c r="AO113" s="306"/>
      <c r="AP113" s="306"/>
      <c r="AQ113" s="306"/>
      <c r="AR113" s="306"/>
      <c r="AS113" s="306"/>
      <c r="AT113" s="306"/>
      <c r="AU113" s="306"/>
      <c r="AV113" s="306"/>
      <c r="AW113" s="306"/>
      <c r="AX113" s="307"/>
    </row>
    <row r="114" spans="1:64" ht="4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479</v>
      </c>
      <c r="AE114" s="442"/>
      <c r="AF114" s="442"/>
      <c r="AG114" s="305" t="s">
        <v>497</v>
      </c>
      <c r="AH114" s="306"/>
      <c r="AI114" s="306"/>
      <c r="AJ114" s="306"/>
      <c r="AK114" s="306"/>
      <c r="AL114" s="306"/>
      <c r="AM114" s="306"/>
      <c r="AN114" s="306"/>
      <c r="AO114" s="306"/>
      <c r="AP114" s="306"/>
      <c r="AQ114" s="306"/>
      <c r="AR114" s="306"/>
      <c r="AS114" s="306"/>
      <c r="AT114" s="306"/>
      <c r="AU114" s="306"/>
      <c r="AV114" s="306"/>
      <c r="AW114" s="306"/>
      <c r="AX114" s="307"/>
    </row>
    <row r="115" spans="1:64" ht="4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479</v>
      </c>
      <c r="AE115" s="442"/>
      <c r="AF115" s="442"/>
      <c r="AG115" s="305" t="s">
        <v>496</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1" t="s">
        <v>494</v>
      </c>
      <c r="AE116" s="632"/>
      <c r="AF116" s="632"/>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479</v>
      </c>
      <c r="AE117" s="585"/>
      <c r="AF117" s="594"/>
      <c r="AG117" s="530" t="s">
        <v>498</v>
      </c>
      <c r="AH117" s="435"/>
      <c r="AI117" s="435"/>
      <c r="AJ117" s="435"/>
      <c r="AK117" s="435"/>
      <c r="AL117" s="435"/>
      <c r="AM117" s="435"/>
      <c r="AN117" s="435"/>
      <c r="AO117" s="435"/>
      <c r="AP117" s="435"/>
      <c r="AQ117" s="435"/>
      <c r="AR117" s="435"/>
      <c r="AS117" s="435"/>
      <c r="AT117" s="435"/>
      <c r="AU117" s="435"/>
      <c r="AV117" s="435"/>
      <c r="AW117" s="435"/>
      <c r="AX117" s="531"/>
      <c r="BG117" s="10"/>
      <c r="BH117" s="10"/>
      <c r="BI117" s="10"/>
      <c r="BJ117" s="10"/>
    </row>
    <row r="118" spans="1:64" ht="18" customHeight="1" x14ac:dyDescent="0.15">
      <c r="A118" s="549" t="s">
        <v>47</v>
      </c>
      <c r="B118" s="586"/>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7" t="s">
        <v>479</v>
      </c>
      <c r="AE118" s="438"/>
      <c r="AF118" s="636"/>
      <c r="AG118" s="302" t="s">
        <v>499</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4" t="s">
        <v>479</v>
      </c>
      <c r="AE119" s="605"/>
      <c r="AF119" s="605"/>
      <c r="AG119" s="305" t="s">
        <v>529</v>
      </c>
      <c r="AH119" s="306"/>
      <c r="AI119" s="306"/>
      <c r="AJ119" s="306"/>
      <c r="AK119" s="306"/>
      <c r="AL119" s="306"/>
      <c r="AM119" s="306"/>
      <c r="AN119" s="306"/>
      <c r="AO119" s="306"/>
      <c r="AP119" s="306"/>
      <c r="AQ119" s="306"/>
      <c r="AR119" s="306"/>
      <c r="AS119" s="306"/>
      <c r="AT119" s="306"/>
      <c r="AU119" s="306"/>
      <c r="AV119" s="306"/>
      <c r="AW119" s="306"/>
      <c r="AX119" s="307"/>
    </row>
    <row r="120" spans="1:64" ht="30"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479</v>
      </c>
      <c r="AE120" s="442"/>
      <c r="AF120" s="442"/>
      <c r="AG120" s="305" t="s">
        <v>500</v>
      </c>
      <c r="AH120" s="306"/>
      <c r="AI120" s="306"/>
      <c r="AJ120" s="306"/>
      <c r="AK120" s="306"/>
      <c r="AL120" s="306"/>
      <c r="AM120" s="306"/>
      <c r="AN120" s="306"/>
      <c r="AO120" s="306"/>
      <c r="AP120" s="306"/>
      <c r="AQ120" s="306"/>
      <c r="AR120" s="306"/>
      <c r="AS120" s="306"/>
      <c r="AT120" s="306"/>
      <c r="AU120" s="306"/>
      <c r="AV120" s="306"/>
      <c r="AW120" s="306"/>
      <c r="AX120" s="307"/>
    </row>
    <row r="121" spans="1:64" ht="30"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479</v>
      </c>
      <c r="AE121" s="442"/>
      <c r="AF121" s="442"/>
      <c r="AG121" s="598" t="s">
        <v>501</v>
      </c>
      <c r="AH121" s="198"/>
      <c r="AI121" s="198"/>
      <c r="AJ121" s="198"/>
      <c r="AK121" s="198"/>
      <c r="AL121" s="198"/>
      <c r="AM121" s="198"/>
      <c r="AN121" s="198"/>
      <c r="AO121" s="198"/>
      <c r="AP121" s="198"/>
      <c r="AQ121" s="198"/>
      <c r="AR121" s="198"/>
      <c r="AS121" s="198"/>
      <c r="AT121" s="198"/>
      <c r="AU121" s="198"/>
      <c r="AV121" s="198"/>
      <c r="AW121" s="198"/>
      <c r="AX121" s="580"/>
    </row>
    <row r="122" spans="1:64" ht="33.6" customHeight="1" x14ac:dyDescent="0.15">
      <c r="A122" s="621" t="s">
        <v>80</v>
      </c>
      <c r="B122" s="622"/>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494</v>
      </c>
      <c r="AE122" s="438"/>
      <c r="AF122" s="438"/>
      <c r="AG122" s="575"/>
      <c r="AH122" s="196"/>
      <c r="AI122" s="196"/>
      <c r="AJ122" s="196"/>
      <c r="AK122" s="196"/>
      <c r="AL122" s="196"/>
      <c r="AM122" s="196"/>
      <c r="AN122" s="196"/>
      <c r="AO122" s="196"/>
      <c r="AP122" s="196"/>
      <c r="AQ122" s="196"/>
      <c r="AR122" s="196"/>
      <c r="AS122" s="196"/>
      <c r="AT122" s="196"/>
      <c r="AU122" s="196"/>
      <c r="AV122" s="196"/>
      <c r="AW122" s="196"/>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1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6"/>
      <c r="V124" s="306"/>
      <c r="W124" s="306"/>
      <c r="X124" s="306"/>
      <c r="Y124" s="306"/>
      <c r="Z124" s="306"/>
      <c r="AA124" s="306"/>
      <c r="AB124" s="306"/>
      <c r="AC124" s="306"/>
      <c r="AD124" s="306"/>
      <c r="AE124" s="306"/>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1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4"/>
      <c r="U125" s="435"/>
      <c r="V125" s="435"/>
      <c r="W125" s="435"/>
      <c r="X125" s="435"/>
      <c r="Y125" s="435"/>
      <c r="Z125" s="435"/>
      <c r="AA125" s="435"/>
      <c r="AB125" s="435"/>
      <c r="AC125" s="435"/>
      <c r="AD125" s="435"/>
      <c r="AE125" s="435"/>
      <c r="AF125" s="436"/>
      <c r="AG125" s="579"/>
      <c r="AH125" s="198"/>
      <c r="AI125" s="198"/>
      <c r="AJ125" s="198"/>
      <c r="AK125" s="198"/>
      <c r="AL125" s="198"/>
      <c r="AM125" s="198"/>
      <c r="AN125" s="198"/>
      <c r="AO125" s="198"/>
      <c r="AP125" s="198"/>
      <c r="AQ125" s="198"/>
      <c r="AR125" s="198"/>
      <c r="AS125" s="198"/>
      <c r="AT125" s="198"/>
      <c r="AU125" s="198"/>
      <c r="AV125" s="198"/>
      <c r="AW125" s="198"/>
      <c r="AX125" s="580"/>
    </row>
    <row r="126" spans="1:64" ht="72" customHeight="1" x14ac:dyDescent="0.15">
      <c r="A126" s="549" t="s">
        <v>58</v>
      </c>
      <c r="B126" s="550"/>
      <c r="C126" s="391" t="s">
        <v>64</v>
      </c>
      <c r="D126" s="571"/>
      <c r="E126" s="571"/>
      <c r="F126" s="572"/>
      <c r="G126" s="543" t="s">
        <v>538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45" customHeight="1" thickBot="1" x14ac:dyDescent="0.2">
      <c r="A127" s="551"/>
      <c r="B127" s="552"/>
      <c r="C127" s="360" t="s">
        <v>68</v>
      </c>
      <c r="D127" s="361"/>
      <c r="E127" s="361"/>
      <c r="F127" s="362"/>
      <c r="G127" s="363" t="s">
        <v>546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0" customHeight="1" thickBot="1" x14ac:dyDescent="0.2">
      <c r="A129" s="570" t="s">
        <v>554</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thickBot="1" x14ac:dyDescent="0.2">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90" customHeight="1" thickBot="1" x14ac:dyDescent="0.2">
      <c r="A131" s="546" t="s">
        <v>552</v>
      </c>
      <c r="B131" s="547"/>
      <c r="C131" s="547"/>
      <c r="D131" s="547"/>
      <c r="E131" s="548"/>
      <c r="F131" s="711" t="s">
        <v>551</v>
      </c>
      <c r="G131" s="712"/>
      <c r="H131" s="712"/>
      <c r="I131" s="712"/>
      <c r="J131" s="712"/>
      <c r="K131" s="712"/>
      <c r="L131" s="712"/>
      <c r="M131" s="712"/>
      <c r="N131" s="712"/>
      <c r="O131" s="712"/>
      <c r="P131" s="712"/>
      <c r="Q131" s="712"/>
      <c r="R131" s="712"/>
      <c r="S131" s="712"/>
      <c r="T131" s="712"/>
      <c r="U131" s="712"/>
      <c r="V131" s="712"/>
      <c r="W131" s="712"/>
      <c r="X131" s="712"/>
      <c r="Y131" s="712"/>
      <c r="Z131" s="712"/>
      <c r="AA131" s="712"/>
      <c r="AB131" s="712"/>
      <c r="AC131" s="712"/>
      <c r="AD131" s="712"/>
      <c r="AE131" s="712"/>
      <c r="AF131" s="712"/>
      <c r="AG131" s="712"/>
      <c r="AH131" s="712"/>
      <c r="AI131" s="712"/>
      <c r="AJ131" s="712"/>
      <c r="AK131" s="712"/>
      <c r="AL131" s="712"/>
      <c r="AM131" s="712"/>
      <c r="AN131" s="712"/>
      <c r="AO131" s="712"/>
      <c r="AP131" s="712"/>
      <c r="AQ131" s="712"/>
      <c r="AR131" s="712"/>
      <c r="AS131" s="712"/>
      <c r="AT131" s="712"/>
      <c r="AU131" s="712"/>
      <c r="AV131" s="712"/>
      <c r="AW131" s="712"/>
      <c r="AX131" s="713"/>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0" customHeight="1" thickBot="1" x14ac:dyDescent="0.2">
      <c r="A133" s="430" t="s">
        <v>553</v>
      </c>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44.25" customHeight="1" thickBot="1" x14ac:dyDescent="0.2">
      <c r="A135" s="606" t="s">
        <v>547</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33">
        <v>78</v>
      </c>
      <c r="X137" s="418"/>
      <c r="Y137" s="418"/>
      <c r="Z137" s="418"/>
      <c r="AA137" s="418"/>
      <c r="AB137" s="418"/>
      <c r="AC137" s="418"/>
      <c r="AD137" s="418"/>
      <c r="AE137" s="418"/>
      <c r="AF137" s="419"/>
      <c r="AG137" s="404" t="s">
        <v>226</v>
      </c>
      <c r="AH137" s="404"/>
      <c r="AI137" s="404"/>
      <c r="AJ137" s="404"/>
      <c r="AK137" s="404"/>
      <c r="AL137" s="404"/>
      <c r="AM137" s="400">
        <v>85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39</v>
      </c>
      <c r="H138" s="421"/>
      <c r="I138" s="421"/>
      <c r="J138" s="421"/>
      <c r="K138" s="421"/>
      <c r="L138" s="421"/>
      <c r="M138" s="421"/>
      <c r="N138" s="421"/>
      <c r="O138" s="421"/>
      <c r="P138" s="422"/>
      <c r="Q138" s="406" t="s">
        <v>228</v>
      </c>
      <c r="R138" s="406"/>
      <c r="S138" s="406"/>
      <c r="T138" s="406"/>
      <c r="U138" s="406"/>
      <c r="V138" s="406"/>
      <c r="W138" s="420">
        <v>38</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7" t="s">
        <v>502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8"/>
      <c r="C180" s="538"/>
      <c r="D180" s="538"/>
      <c r="E180" s="538"/>
      <c r="F180" s="539"/>
      <c r="G180" s="97" t="s">
        <v>503</v>
      </c>
      <c r="H180" s="98"/>
      <c r="I180" s="98"/>
      <c r="J180" s="98"/>
      <c r="K180" s="99"/>
      <c r="L180" s="100" t="s">
        <v>507</v>
      </c>
      <c r="M180" s="101"/>
      <c r="N180" s="101"/>
      <c r="O180" s="101"/>
      <c r="P180" s="101"/>
      <c r="Q180" s="101"/>
      <c r="R180" s="101"/>
      <c r="S180" s="101"/>
      <c r="T180" s="101"/>
      <c r="U180" s="101"/>
      <c r="V180" s="101"/>
      <c r="W180" s="101"/>
      <c r="X180" s="102"/>
      <c r="Y180" s="103">
        <v>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8"/>
      <c r="C181" s="538"/>
      <c r="D181" s="538"/>
      <c r="E181" s="538"/>
      <c r="F181" s="539"/>
      <c r="G181" s="74" t="s">
        <v>504</v>
      </c>
      <c r="H181" s="75"/>
      <c r="I181" s="75"/>
      <c r="J181" s="75"/>
      <c r="K181" s="76"/>
      <c r="L181" s="77" t="s">
        <v>508</v>
      </c>
      <c r="M181" s="78"/>
      <c r="N181" s="78"/>
      <c r="O181" s="78"/>
      <c r="P181" s="78"/>
      <c r="Q181" s="78"/>
      <c r="R181" s="78"/>
      <c r="S181" s="78"/>
      <c r="T181" s="78"/>
      <c r="U181" s="78"/>
      <c r="V181" s="78"/>
      <c r="W181" s="78"/>
      <c r="X181" s="79"/>
      <c r="Y181" s="80">
        <v>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t="s">
        <v>505</v>
      </c>
      <c r="H182" s="75"/>
      <c r="I182" s="75"/>
      <c r="J182" s="75"/>
      <c r="K182" s="76"/>
      <c r="L182" s="77" t="s">
        <v>522</v>
      </c>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t="s">
        <v>506</v>
      </c>
      <c r="H183" s="75"/>
      <c r="I183" s="75"/>
      <c r="J183" s="75"/>
      <c r="K183" s="76"/>
      <c r="L183" s="77"/>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8"/>
      <c r="C191" s="538"/>
      <c r="D191" s="538"/>
      <c r="E191" s="538"/>
      <c r="F191" s="539"/>
      <c r="G191" s="387" t="s">
        <v>548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8"/>
      <c r="C193" s="538"/>
      <c r="D193" s="538"/>
      <c r="E193" s="538"/>
      <c r="F193" s="539"/>
      <c r="G193" s="97" t="s">
        <v>509</v>
      </c>
      <c r="H193" s="98"/>
      <c r="I193" s="98"/>
      <c r="J193" s="98"/>
      <c r="K193" s="99"/>
      <c r="L193" s="100" t="s">
        <v>520</v>
      </c>
      <c r="M193" s="101"/>
      <c r="N193" s="101"/>
      <c r="O193" s="101"/>
      <c r="P193" s="101"/>
      <c r="Q193" s="101"/>
      <c r="R193" s="101"/>
      <c r="S193" s="101"/>
      <c r="T193" s="101"/>
      <c r="U193" s="101"/>
      <c r="V193" s="101"/>
      <c r="W193" s="101"/>
      <c r="X193" s="102"/>
      <c r="Y193" s="103">
        <v>0.7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8"/>
      <c r="C194" s="538"/>
      <c r="D194" s="538"/>
      <c r="E194" s="538"/>
      <c r="F194" s="539"/>
      <c r="G194" s="74" t="s">
        <v>521</v>
      </c>
      <c r="H194" s="75"/>
      <c r="I194" s="75"/>
      <c r="J194" s="75"/>
      <c r="K194" s="76"/>
      <c r="L194" s="77" t="s">
        <v>539</v>
      </c>
      <c r="M194" s="78"/>
      <c r="N194" s="78"/>
      <c r="O194" s="78"/>
      <c r="P194" s="78"/>
      <c r="Q194" s="78"/>
      <c r="R194" s="78"/>
      <c r="S194" s="78"/>
      <c r="T194" s="78"/>
      <c r="U194" s="78"/>
      <c r="V194" s="78"/>
      <c r="W194" s="78"/>
      <c r="X194" s="79"/>
      <c r="Y194" s="80">
        <v>0.1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t="s">
        <v>493</v>
      </c>
      <c r="H195" s="75"/>
      <c r="I195" s="75"/>
      <c r="J195" s="75"/>
      <c r="K195" s="76"/>
      <c r="L195" s="77" t="s">
        <v>540</v>
      </c>
      <c r="M195" s="78"/>
      <c r="N195" s="78"/>
      <c r="O195" s="78"/>
      <c r="P195" s="78"/>
      <c r="Q195" s="78"/>
      <c r="R195" s="78"/>
      <c r="S195" s="78"/>
      <c r="T195" s="78"/>
      <c r="U195" s="78"/>
      <c r="V195" s="78"/>
      <c r="W195" s="78"/>
      <c r="X195" s="79"/>
      <c r="Y195" s="80">
        <v>0.1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t="s">
        <v>541</v>
      </c>
      <c r="H196" s="75"/>
      <c r="I196" s="75"/>
      <c r="J196" s="75"/>
      <c r="K196" s="76"/>
      <c r="L196" s="77" t="s">
        <v>542</v>
      </c>
      <c r="M196" s="78"/>
      <c r="N196" s="78"/>
      <c r="O196" s="78"/>
      <c r="P196" s="78"/>
      <c r="Q196" s="78"/>
      <c r="R196" s="78"/>
      <c r="S196" s="78"/>
      <c r="T196" s="78"/>
      <c r="U196" s="78"/>
      <c r="V196" s="78"/>
      <c r="W196" s="78"/>
      <c r="X196" s="79"/>
      <c r="Y196" s="80">
        <v>0.1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0.99999999999999989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510</v>
      </c>
      <c r="D236" s="113"/>
      <c r="E236" s="113"/>
      <c r="F236" s="113"/>
      <c r="G236" s="113"/>
      <c r="H236" s="113"/>
      <c r="I236" s="113"/>
      <c r="J236" s="113"/>
      <c r="K236" s="113"/>
      <c r="L236" s="113"/>
      <c r="M236" s="117" t="s">
        <v>511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18</v>
      </c>
      <c r="AL236" s="115"/>
      <c r="AM236" s="115"/>
      <c r="AN236" s="115"/>
      <c r="AO236" s="115"/>
      <c r="AP236" s="116"/>
      <c r="AQ236" s="117" t="s">
        <v>512</v>
      </c>
      <c r="AR236" s="113"/>
      <c r="AS236" s="113"/>
      <c r="AT236" s="113"/>
      <c r="AU236" s="114" t="s">
        <v>481</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513</v>
      </c>
      <c r="D269" s="113"/>
      <c r="E269" s="113"/>
      <c r="F269" s="113"/>
      <c r="G269" s="113"/>
      <c r="H269" s="113"/>
      <c r="I269" s="113"/>
      <c r="J269" s="113"/>
      <c r="K269" s="113"/>
      <c r="L269" s="113"/>
      <c r="M269" s="117" t="s">
        <v>524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v>
      </c>
      <c r="AL269" s="115"/>
      <c r="AM269" s="115"/>
      <c r="AN269" s="115"/>
      <c r="AO269" s="115"/>
      <c r="AP269" s="116"/>
      <c r="AQ269" s="117" t="s">
        <v>512</v>
      </c>
      <c r="AR269" s="113"/>
      <c r="AS269" s="113"/>
      <c r="AT269" s="113"/>
      <c r="AU269" s="114" t="s">
        <v>484</v>
      </c>
      <c r="AV269" s="115"/>
      <c r="AW269" s="115"/>
      <c r="AX269" s="116"/>
    </row>
    <row r="270" spans="1:50" ht="24" customHeight="1" x14ac:dyDescent="0.15">
      <c r="A270" s="112">
        <v>2</v>
      </c>
      <c r="B270" s="112">
        <v>1</v>
      </c>
      <c r="C270" s="117" t="s">
        <v>514</v>
      </c>
      <c r="D270" s="113"/>
      <c r="E270" s="113"/>
      <c r="F270" s="113"/>
      <c r="G270" s="113"/>
      <c r="H270" s="113"/>
      <c r="I270" s="113"/>
      <c r="J270" s="113"/>
      <c r="K270" s="113"/>
      <c r="L270" s="113"/>
      <c r="M270" s="117" t="s">
        <v>523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0.8</v>
      </c>
      <c r="AL270" s="115"/>
      <c r="AM270" s="115"/>
      <c r="AN270" s="115"/>
      <c r="AO270" s="115"/>
      <c r="AP270" s="116"/>
      <c r="AQ270" s="117" t="s">
        <v>512</v>
      </c>
      <c r="AR270" s="113"/>
      <c r="AS270" s="113"/>
      <c r="AT270" s="113"/>
      <c r="AU270" s="114" t="s">
        <v>484</v>
      </c>
      <c r="AV270" s="115"/>
      <c r="AW270" s="115"/>
      <c r="AX270" s="116"/>
    </row>
    <row r="271" spans="1:50" ht="24" customHeight="1" x14ac:dyDescent="0.15">
      <c r="A271" s="112">
        <v>3</v>
      </c>
      <c r="B271" s="112">
        <v>1</v>
      </c>
      <c r="C271" s="117" t="s">
        <v>515</v>
      </c>
      <c r="D271" s="113"/>
      <c r="E271" s="113"/>
      <c r="F271" s="113"/>
      <c r="G271" s="113"/>
      <c r="H271" s="113"/>
      <c r="I271" s="113"/>
      <c r="J271" s="113"/>
      <c r="K271" s="113"/>
      <c r="L271" s="113"/>
      <c r="M271" s="117" t="s">
        <v>525</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0.7</v>
      </c>
      <c r="AL271" s="115"/>
      <c r="AM271" s="115"/>
      <c r="AN271" s="115"/>
      <c r="AO271" s="115"/>
      <c r="AP271" s="116"/>
      <c r="AQ271" s="117" t="s">
        <v>512</v>
      </c>
      <c r="AR271" s="113"/>
      <c r="AS271" s="113"/>
      <c r="AT271" s="113"/>
      <c r="AU271" s="114" t="s">
        <v>481</v>
      </c>
      <c r="AV271" s="115"/>
      <c r="AW271" s="115"/>
      <c r="AX271" s="116"/>
    </row>
    <row r="272" spans="1:50" ht="24" customHeight="1" x14ac:dyDescent="0.15">
      <c r="A272" s="112">
        <v>4</v>
      </c>
      <c r="B272" s="112">
        <v>1</v>
      </c>
      <c r="C272" s="117" t="s">
        <v>516</v>
      </c>
      <c r="D272" s="113"/>
      <c r="E272" s="113"/>
      <c r="F272" s="113"/>
      <c r="G272" s="113"/>
      <c r="H272" s="113"/>
      <c r="I272" s="113"/>
      <c r="J272" s="113"/>
      <c r="K272" s="113"/>
      <c r="L272" s="113"/>
      <c r="M272" s="117" t="s">
        <v>526</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0.5</v>
      </c>
      <c r="AL272" s="115"/>
      <c r="AM272" s="115"/>
      <c r="AN272" s="115"/>
      <c r="AO272" s="115"/>
      <c r="AP272" s="116"/>
      <c r="AQ272" s="117" t="s">
        <v>512</v>
      </c>
      <c r="AR272" s="113"/>
      <c r="AS272" s="113"/>
      <c r="AT272" s="113"/>
      <c r="AU272" s="114" t="s">
        <v>481</v>
      </c>
      <c r="AV272" s="115"/>
      <c r="AW272" s="115"/>
      <c r="AX272" s="116"/>
    </row>
    <row r="273" spans="1:50" ht="24" customHeight="1" x14ac:dyDescent="0.15">
      <c r="A273" s="112">
        <v>5</v>
      </c>
      <c r="B273" s="112">
        <v>1</v>
      </c>
      <c r="C273" s="117" t="s">
        <v>517</v>
      </c>
      <c r="D273" s="113"/>
      <c r="E273" s="113"/>
      <c r="F273" s="113"/>
      <c r="G273" s="113"/>
      <c r="H273" s="113"/>
      <c r="I273" s="113"/>
      <c r="J273" s="113"/>
      <c r="K273" s="113"/>
      <c r="L273" s="113"/>
      <c r="M273" s="117" t="s">
        <v>527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0.5</v>
      </c>
      <c r="AL273" s="115"/>
      <c r="AM273" s="115"/>
      <c r="AN273" s="115"/>
      <c r="AO273" s="115"/>
      <c r="AP273" s="116"/>
      <c r="AQ273" s="117" t="s">
        <v>512</v>
      </c>
      <c r="AR273" s="113"/>
      <c r="AS273" s="113"/>
      <c r="AT273" s="113"/>
      <c r="AU273" s="114" t="s">
        <v>519</v>
      </c>
      <c r="AV273" s="115"/>
      <c r="AW273" s="115"/>
      <c r="AX273" s="116"/>
    </row>
    <row r="274" spans="1:50" ht="24" customHeight="1" x14ac:dyDescent="0.15">
      <c r="A274" s="112">
        <v>6</v>
      </c>
      <c r="B274" s="112">
        <v>1</v>
      </c>
      <c r="C274" s="117" t="s">
        <v>518</v>
      </c>
      <c r="D274" s="113"/>
      <c r="E274" s="113"/>
      <c r="F274" s="113"/>
      <c r="G274" s="113"/>
      <c r="H274" s="113"/>
      <c r="I274" s="113"/>
      <c r="J274" s="113"/>
      <c r="K274" s="113"/>
      <c r="L274" s="113"/>
      <c r="M274" s="117" t="s">
        <v>528</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0.3</v>
      </c>
      <c r="AL274" s="115"/>
      <c r="AM274" s="115"/>
      <c r="AN274" s="115"/>
      <c r="AO274" s="115"/>
      <c r="AP274" s="116"/>
      <c r="AQ274" s="117" t="s">
        <v>512</v>
      </c>
      <c r="AR274" s="113"/>
      <c r="AS274" s="113"/>
      <c r="AT274" s="113"/>
      <c r="AU274" s="114" t="s">
        <v>484</v>
      </c>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63" priority="557">
      <formula>IF(RIGHT(TEXT(P14,"0.#"),1)=".",FALSE,TRUE)</formula>
    </cfRule>
    <cfRule type="expression" dxfId="962" priority="558">
      <formula>IF(RIGHT(TEXT(P14,"0.#"),1)=".",TRUE,FALSE)</formula>
    </cfRule>
  </conditionalFormatting>
  <conditionalFormatting sqref="AE23:AI23">
    <cfRule type="expression" dxfId="961" priority="547">
      <formula>IF(RIGHT(TEXT(AE23,"0.#"),1)=".",FALSE,TRUE)</formula>
    </cfRule>
    <cfRule type="expression" dxfId="960" priority="548">
      <formula>IF(RIGHT(TEXT(AE23,"0.#"),1)=".",TRUE,FALSE)</formula>
    </cfRule>
  </conditionalFormatting>
  <conditionalFormatting sqref="AE69:AX69">
    <cfRule type="expression" dxfId="959" priority="479">
      <formula>IF(RIGHT(TEXT(AE69,"0.#"),1)=".",FALSE,TRUE)</formula>
    </cfRule>
    <cfRule type="expression" dxfId="958" priority="480">
      <formula>IF(RIGHT(TEXT(AE69,"0.#"),1)=".",TRUE,FALSE)</formula>
    </cfRule>
  </conditionalFormatting>
  <conditionalFormatting sqref="AE83:AI83">
    <cfRule type="expression" dxfId="957" priority="461">
      <formula>IF(RIGHT(TEXT(AE83,"0.#"),1)=".",FALSE,TRUE)</formula>
    </cfRule>
    <cfRule type="expression" dxfId="956" priority="462">
      <formula>IF(RIGHT(TEXT(AE83,"0.#"),1)=".",TRUE,FALSE)</formula>
    </cfRule>
  </conditionalFormatting>
  <conditionalFormatting sqref="AJ83:AX83">
    <cfRule type="expression" dxfId="955" priority="459">
      <formula>IF(RIGHT(TEXT(AJ83,"0.#"),1)=".",FALSE,TRUE)</formula>
    </cfRule>
    <cfRule type="expression" dxfId="954" priority="460">
      <formula>IF(RIGHT(TEXT(AJ83,"0.#"),1)=".",TRUE,FALSE)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5:AJ17 P13:AJ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AE86:AI86">
    <cfRule type="expression" dxfId="929" priority="243">
      <formula>IF(RIGHT(TEXT(AE86,"0.#"),1)=".",FALSE,TRUE)</formula>
    </cfRule>
    <cfRule type="expression" dxfId="928" priority="244">
      <formula>IF(RIGHT(TEXT(AE86,"0.#"),1)=".",TRUE,FALSE)</formula>
    </cfRule>
  </conditionalFormatting>
  <conditionalFormatting sqref="AJ95:AX95 AJ92:AX92 AJ89:AX89 AJ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20 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19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N45 AJ40:AN40 AJ35:AN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O35:AS35">
    <cfRule type="expression" dxfId="759" priority="13">
      <formula>IF(AND(AO35&gt;=0, RIGHT(TEXT(AO35,"0.#"),1)&lt;&gt;"."),TRUE,FALSE)</formula>
    </cfRule>
    <cfRule type="expression" dxfId="758" priority="14">
      <formula>IF(AND(AO35&gt;=0, RIGHT(TEXT(AO35,"0.#"),1)="."),TRUE,FALSE)</formula>
    </cfRule>
    <cfRule type="expression" dxfId="757" priority="15">
      <formula>IF(AND(AO35&lt;0, RIGHT(TEXT(AO35,"0.#"),1)&lt;&gt;"."),TRUE,FALSE)</formula>
    </cfRule>
    <cfRule type="expression" dxfId="756" priority="16">
      <formula>IF(AND(AO35&lt;0, RIGHT(TEXT(AO35,"0.#"),1)="."),TRUE,FALSE)</formula>
    </cfRule>
  </conditionalFormatting>
  <conditionalFormatting sqref="AO40:AS40">
    <cfRule type="expression" dxfId="755" priority="9">
      <formula>IF(AND(AO40&gt;=0, RIGHT(TEXT(AO40,"0.#"),1)&lt;&gt;"."),TRUE,FALSE)</formula>
    </cfRule>
    <cfRule type="expression" dxfId="754" priority="10">
      <formula>IF(AND(AO40&gt;=0, RIGHT(TEXT(AO40,"0.#"),1)="."),TRUE,FALSE)</formula>
    </cfRule>
    <cfRule type="expression" dxfId="753" priority="11">
      <formula>IF(AND(AO40&lt;0, RIGHT(TEXT(AO40,"0.#"),1)&lt;&gt;"."),TRUE,FALSE)</formula>
    </cfRule>
    <cfRule type="expression" dxfId="752" priority="12">
      <formula>IF(AND(AO40&lt;0, RIGHT(TEXT(AO40,"0.#"),1)="."),TRUE,FALSE)</formula>
    </cfRule>
  </conditionalFormatting>
  <conditionalFormatting sqref="AO45:AS45">
    <cfRule type="expression" dxfId="751" priority="5">
      <formula>IF(AND(AO45&gt;=0, RIGHT(TEXT(AO45,"0.#"),1)&lt;&gt;"."),TRUE,FALSE)</formula>
    </cfRule>
    <cfRule type="expression" dxfId="750" priority="6">
      <formula>IF(AND(AO45&gt;=0, RIGHT(TEXT(AO45,"0.#"),1)="."),TRUE,FALSE)</formula>
    </cfRule>
    <cfRule type="expression" dxfId="749" priority="7">
      <formula>IF(AND(AO45&lt;0, RIGHT(TEXT(AO45,"0.#"),1)&lt;&gt;"."),TRUE,FALSE)</formula>
    </cfRule>
    <cfRule type="expression" dxfId="748" priority="8">
      <formula>IF(AND(AO45&lt;0, RIGHT(TEXT(AO45,"0.#"),1)="."),TRUE,FALSE)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AK13:AQ13">
    <cfRule type="expression" dxfId="745" priority="1">
      <formula>IF(RIGHT(TEXT(AK13,"0.#"),1)=".",FALSE,TRUE)</formula>
    </cfRule>
    <cfRule type="expression" dxfId="744" priority="2">
      <formula>IF(RIGHT(TEXT(AK13,"0.#"),1)=".",TRUE,FALSE)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t="s">
        <v>479</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479</v>
      </c>
      <c r="M3" s="15" t="str">
        <f t="shared" ref="M3:M11" si="2">IF(L3="","",K3)</f>
        <v>文教及び科学振興</v>
      </c>
      <c r="N3" s="15" t="str">
        <f>IF(M3="",N2,IF(N2&lt;&gt;"",CONCATENATE(N2,"、",M3),M3))</f>
        <v>文教及び科学振興</v>
      </c>
      <c r="O3" s="15"/>
      <c r="P3" s="14" t="s">
        <v>218</v>
      </c>
      <c r="Q3" s="19" t="s">
        <v>479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7"/>
      <c r="B4" s="215"/>
      <c r="C4" s="215"/>
      <c r="D4" s="215"/>
      <c r="E4" s="215"/>
      <c r="F4" s="216"/>
      <c r="G4" s="288"/>
      <c r="H4" s="289"/>
      <c r="I4" s="289"/>
      <c r="J4" s="289"/>
      <c r="K4" s="289"/>
      <c r="L4" s="289"/>
      <c r="M4" s="289"/>
      <c r="N4" s="289"/>
      <c r="O4" s="290"/>
      <c r="P4" s="195"/>
      <c r="Q4" s="196"/>
      <c r="R4" s="196"/>
      <c r="S4" s="196"/>
      <c r="T4" s="196"/>
      <c r="U4" s="196"/>
      <c r="V4" s="196"/>
      <c r="W4" s="196"/>
      <c r="X4" s="197"/>
      <c r="Y4" s="294" t="s">
        <v>14</v>
      </c>
      <c r="Z4" s="295"/>
      <c r="AA4" s="296"/>
      <c r="AB4" s="297"/>
      <c r="AC4" s="298"/>
      <c r="AD4" s="298"/>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6"/>
      <c r="Q5" s="276"/>
      <c r="R5" s="276"/>
      <c r="S5" s="276"/>
      <c r="T5" s="276"/>
      <c r="U5" s="276"/>
      <c r="V5" s="276"/>
      <c r="W5" s="276"/>
      <c r="X5" s="277"/>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3"/>
      <c r="H6" s="324"/>
      <c r="I6" s="324"/>
      <c r="J6" s="324"/>
      <c r="K6" s="324"/>
      <c r="L6" s="324"/>
      <c r="M6" s="324"/>
      <c r="N6" s="324"/>
      <c r="O6" s="325"/>
      <c r="P6" s="198"/>
      <c r="Q6" s="198"/>
      <c r="R6" s="198"/>
      <c r="S6" s="198"/>
      <c r="T6" s="198"/>
      <c r="U6" s="198"/>
      <c r="V6" s="198"/>
      <c r="W6" s="198"/>
      <c r="X6" s="199"/>
      <c r="Y6" s="120" t="s">
        <v>15</v>
      </c>
      <c r="Z6" s="121"/>
      <c r="AA6" s="171"/>
      <c r="AB6" s="679"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288"/>
      <c r="H9" s="289"/>
      <c r="I9" s="289"/>
      <c r="J9" s="289"/>
      <c r="K9" s="289"/>
      <c r="L9" s="289"/>
      <c r="M9" s="289"/>
      <c r="N9" s="289"/>
      <c r="O9" s="290"/>
      <c r="P9" s="195"/>
      <c r="Q9" s="196"/>
      <c r="R9" s="196"/>
      <c r="S9" s="196"/>
      <c r="T9" s="196"/>
      <c r="U9" s="196"/>
      <c r="V9" s="196"/>
      <c r="W9" s="196"/>
      <c r="X9" s="197"/>
      <c r="Y9" s="294" t="s">
        <v>14</v>
      </c>
      <c r="Z9" s="295"/>
      <c r="AA9" s="296"/>
      <c r="AB9" s="297"/>
      <c r="AC9" s="298"/>
      <c r="AD9" s="298"/>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3"/>
      <c r="H11" s="324"/>
      <c r="I11" s="324"/>
      <c r="J11" s="324"/>
      <c r="K11" s="324"/>
      <c r="L11" s="324"/>
      <c r="M11" s="324"/>
      <c r="N11" s="324"/>
      <c r="O11" s="325"/>
      <c r="P11" s="198"/>
      <c r="Q11" s="198"/>
      <c r="R11" s="198"/>
      <c r="S11" s="198"/>
      <c r="T11" s="198"/>
      <c r="U11" s="198"/>
      <c r="V11" s="198"/>
      <c r="W11" s="198"/>
      <c r="X11" s="199"/>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288"/>
      <c r="H14" s="289"/>
      <c r="I14" s="289"/>
      <c r="J14" s="289"/>
      <c r="K14" s="289"/>
      <c r="L14" s="289"/>
      <c r="M14" s="289"/>
      <c r="N14" s="289"/>
      <c r="O14" s="290"/>
      <c r="P14" s="195"/>
      <c r="Q14" s="196"/>
      <c r="R14" s="196"/>
      <c r="S14" s="196"/>
      <c r="T14" s="196"/>
      <c r="U14" s="196"/>
      <c r="V14" s="196"/>
      <c r="W14" s="196"/>
      <c r="X14" s="197"/>
      <c r="Y14" s="294" t="s">
        <v>14</v>
      </c>
      <c r="Z14" s="295"/>
      <c r="AA14" s="296"/>
      <c r="AB14" s="297"/>
      <c r="AC14" s="298"/>
      <c r="AD14" s="298"/>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3"/>
      <c r="H16" s="324"/>
      <c r="I16" s="324"/>
      <c r="J16" s="324"/>
      <c r="K16" s="324"/>
      <c r="L16" s="324"/>
      <c r="M16" s="324"/>
      <c r="N16" s="324"/>
      <c r="O16" s="325"/>
      <c r="P16" s="198"/>
      <c r="Q16" s="198"/>
      <c r="R16" s="198"/>
      <c r="S16" s="198"/>
      <c r="T16" s="198"/>
      <c r="U16" s="198"/>
      <c r="V16" s="198"/>
      <c r="W16" s="198"/>
      <c r="X16" s="199"/>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288"/>
      <c r="H19" s="289"/>
      <c r="I19" s="289"/>
      <c r="J19" s="289"/>
      <c r="K19" s="289"/>
      <c r="L19" s="289"/>
      <c r="M19" s="289"/>
      <c r="N19" s="289"/>
      <c r="O19" s="290"/>
      <c r="P19" s="195"/>
      <c r="Q19" s="196"/>
      <c r="R19" s="196"/>
      <c r="S19" s="196"/>
      <c r="T19" s="196"/>
      <c r="U19" s="196"/>
      <c r="V19" s="196"/>
      <c r="W19" s="196"/>
      <c r="X19" s="197"/>
      <c r="Y19" s="294" t="s">
        <v>14</v>
      </c>
      <c r="Z19" s="295"/>
      <c r="AA19" s="296"/>
      <c r="AB19" s="297"/>
      <c r="AC19" s="298"/>
      <c r="AD19" s="298"/>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3"/>
      <c r="H21" s="324"/>
      <c r="I21" s="324"/>
      <c r="J21" s="324"/>
      <c r="K21" s="324"/>
      <c r="L21" s="324"/>
      <c r="M21" s="324"/>
      <c r="N21" s="324"/>
      <c r="O21" s="325"/>
      <c r="P21" s="198"/>
      <c r="Q21" s="198"/>
      <c r="R21" s="198"/>
      <c r="S21" s="198"/>
      <c r="T21" s="198"/>
      <c r="U21" s="198"/>
      <c r="V21" s="198"/>
      <c r="W21" s="198"/>
      <c r="X21" s="199"/>
      <c r="Y21" s="120" t="s">
        <v>15</v>
      </c>
      <c r="Z21" s="121"/>
      <c r="AA21" s="171"/>
      <c r="AB21" s="679"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7"/>
      <c r="B24" s="215"/>
      <c r="C24" s="215"/>
      <c r="D24" s="215"/>
      <c r="E24" s="215"/>
      <c r="F24" s="216"/>
      <c r="G24" s="288"/>
      <c r="H24" s="289"/>
      <c r="I24" s="289"/>
      <c r="J24" s="289"/>
      <c r="K24" s="289"/>
      <c r="L24" s="289"/>
      <c r="M24" s="289"/>
      <c r="N24" s="289"/>
      <c r="O24" s="290"/>
      <c r="P24" s="195"/>
      <c r="Q24" s="196"/>
      <c r="R24" s="196"/>
      <c r="S24" s="196"/>
      <c r="T24" s="196"/>
      <c r="U24" s="196"/>
      <c r="V24" s="196"/>
      <c r="W24" s="196"/>
      <c r="X24" s="197"/>
      <c r="Y24" s="294" t="s">
        <v>14</v>
      </c>
      <c r="Z24" s="295"/>
      <c r="AA24" s="296"/>
      <c r="AB24" s="297"/>
      <c r="AC24" s="298"/>
      <c r="AD24" s="298"/>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3"/>
      <c r="H26" s="324"/>
      <c r="I26" s="324"/>
      <c r="J26" s="324"/>
      <c r="K26" s="324"/>
      <c r="L26" s="324"/>
      <c r="M26" s="324"/>
      <c r="N26" s="324"/>
      <c r="O26" s="325"/>
      <c r="P26" s="198"/>
      <c r="Q26" s="198"/>
      <c r="R26" s="198"/>
      <c r="S26" s="198"/>
      <c r="T26" s="198"/>
      <c r="U26" s="198"/>
      <c r="V26" s="198"/>
      <c r="W26" s="198"/>
      <c r="X26" s="199"/>
      <c r="Y26" s="120" t="s">
        <v>15</v>
      </c>
      <c r="Z26" s="121"/>
      <c r="AA26" s="171"/>
      <c r="AB26" s="679"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7"/>
      <c r="B29" s="215"/>
      <c r="C29" s="215"/>
      <c r="D29" s="215"/>
      <c r="E29" s="215"/>
      <c r="F29" s="216"/>
      <c r="G29" s="288"/>
      <c r="H29" s="289"/>
      <c r="I29" s="289"/>
      <c r="J29" s="289"/>
      <c r="K29" s="289"/>
      <c r="L29" s="289"/>
      <c r="M29" s="289"/>
      <c r="N29" s="289"/>
      <c r="O29" s="290"/>
      <c r="P29" s="195"/>
      <c r="Q29" s="196"/>
      <c r="R29" s="196"/>
      <c r="S29" s="196"/>
      <c r="T29" s="196"/>
      <c r="U29" s="196"/>
      <c r="V29" s="196"/>
      <c r="W29" s="196"/>
      <c r="X29" s="197"/>
      <c r="Y29" s="294" t="s">
        <v>14</v>
      </c>
      <c r="Z29" s="295"/>
      <c r="AA29" s="296"/>
      <c r="AB29" s="297"/>
      <c r="AC29" s="298"/>
      <c r="AD29" s="298"/>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3"/>
      <c r="H31" s="324"/>
      <c r="I31" s="324"/>
      <c r="J31" s="324"/>
      <c r="K31" s="324"/>
      <c r="L31" s="324"/>
      <c r="M31" s="324"/>
      <c r="N31" s="324"/>
      <c r="O31" s="325"/>
      <c r="P31" s="198"/>
      <c r="Q31" s="198"/>
      <c r="R31" s="198"/>
      <c r="S31" s="198"/>
      <c r="T31" s="198"/>
      <c r="U31" s="198"/>
      <c r="V31" s="198"/>
      <c r="W31" s="198"/>
      <c r="X31" s="199"/>
      <c r="Y31" s="120" t="s">
        <v>15</v>
      </c>
      <c r="Z31" s="121"/>
      <c r="AA31" s="171"/>
      <c r="AB31" s="679"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7"/>
      <c r="B34" s="215"/>
      <c r="C34" s="215"/>
      <c r="D34" s="215"/>
      <c r="E34" s="215"/>
      <c r="F34" s="216"/>
      <c r="G34" s="288"/>
      <c r="H34" s="289"/>
      <c r="I34" s="289"/>
      <c r="J34" s="289"/>
      <c r="K34" s="289"/>
      <c r="L34" s="289"/>
      <c r="M34" s="289"/>
      <c r="N34" s="289"/>
      <c r="O34" s="290"/>
      <c r="P34" s="195"/>
      <c r="Q34" s="196"/>
      <c r="R34" s="196"/>
      <c r="S34" s="196"/>
      <c r="T34" s="196"/>
      <c r="U34" s="196"/>
      <c r="V34" s="196"/>
      <c r="W34" s="196"/>
      <c r="X34" s="197"/>
      <c r="Y34" s="294" t="s">
        <v>14</v>
      </c>
      <c r="Z34" s="295"/>
      <c r="AA34" s="296"/>
      <c r="AB34" s="297"/>
      <c r="AC34" s="298"/>
      <c r="AD34" s="298"/>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3"/>
      <c r="H36" s="324"/>
      <c r="I36" s="324"/>
      <c r="J36" s="324"/>
      <c r="K36" s="324"/>
      <c r="L36" s="324"/>
      <c r="M36" s="324"/>
      <c r="N36" s="324"/>
      <c r="O36" s="325"/>
      <c r="P36" s="198"/>
      <c r="Q36" s="198"/>
      <c r="R36" s="198"/>
      <c r="S36" s="198"/>
      <c r="T36" s="198"/>
      <c r="U36" s="198"/>
      <c r="V36" s="198"/>
      <c r="W36" s="198"/>
      <c r="X36" s="199"/>
      <c r="Y36" s="120" t="s">
        <v>15</v>
      </c>
      <c r="Z36" s="121"/>
      <c r="AA36" s="171"/>
      <c r="AB36" s="679"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7"/>
      <c r="B39" s="215"/>
      <c r="C39" s="215"/>
      <c r="D39" s="215"/>
      <c r="E39" s="215"/>
      <c r="F39" s="216"/>
      <c r="G39" s="288"/>
      <c r="H39" s="289"/>
      <c r="I39" s="289"/>
      <c r="J39" s="289"/>
      <c r="K39" s="289"/>
      <c r="L39" s="289"/>
      <c r="M39" s="289"/>
      <c r="N39" s="289"/>
      <c r="O39" s="290"/>
      <c r="P39" s="195"/>
      <c r="Q39" s="196"/>
      <c r="R39" s="196"/>
      <c r="S39" s="196"/>
      <c r="T39" s="196"/>
      <c r="U39" s="196"/>
      <c r="V39" s="196"/>
      <c r="W39" s="196"/>
      <c r="X39" s="197"/>
      <c r="Y39" s="294" t="s">
        <v>14</v>
      </c>
      <c r="Z39" s="295"/>
      <c r="AA39" s="296"/>
      <c r="AB39" s="297"/>
      <c r="AC39" s="298"/>
      <c r="AD39" s="298"/>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3"/>
      <c r="H41" s="324"/>
      <c r="I41" s="324"/>
      <c r="J41" s="324"/>
      <c r="K41" s="324"/>
      <c r="L41" s="324"/>
      <c r="M41" s="324"/>
      <c r="N41" s="324"/>
      <c r="O41" s="325"/>
      <c r="P41" s="198"/>
      <c r="Q41" s="198"/>
      <c r="R41" s="198"/>
      <c r="S41" s="198"/>
      <c r="T41" s="198"/>
      <c r="U41" s="198"/>
      <c r="V41" s="198"/>
      <c r="W41" s="198"/>
      <c r="X41" s="199"/>
      <c r="Y41" s="120" t="s">
        <v>15</v>
      </c>
      <c r="Z41" s="121"/>
      <c r="AA41" s="171"/>
      <c r="AB41" s="679"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7"/>
      <c r="B44" s="215"/>
      <c r="C44" s="215"/>
      <c r="D44" s="215"/>
      <c r="E44" s="215"/>
      <c r="F44" s="216"/>
      <c r="G44" s="288"/>
      <c r="H44" s="289"/>
      <c r="I44" s="289"/>
      <c r="J44" s="289"/>
      <c r="K44" s="289"/>
      <c r="L44" s="289"/>
      <c r="M44" s="289"/>
      <c r="N44" s="289"/>
      <c r="O44" s="290"/>
      <c r="P44" s="195"/>
      <c r="Q44" s="196"/>
      <c r="R44" s="196"/>
      <c r="S44" s="196"/>
      <c r="T44" s="196"/>
      <c r="U44" s="196"/>
      <c r="V44" s="196"/>
      <c r="W44" s="196"/>
      <c r="X44" s="197"/>
      <c r="Y44" s="294" t="s">
        <v>14</v>
      </c>
      <c r="Z44" s="295"/>
      <c r="AA44" s="296"/>
      <c r="AB44" s="297"/>
      <c r="AC44" s="298"/>
      <c r="AD44" s="298"/>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3"/>
      <c r="H46" s="324"/>
      <c r="I46" s="324"/>
      <c r="J46" s="324"/>
      <c r="K46" s="324"/>
      <c r="L46" s="324"/>
      <c r="M46" s="324"/>
      <c r="N46" s="324"/>
      <c r="O46" s="325"/>
      <c r="P46" s="198"/>
      <c r="Q46" s="198"/>
      <c r="R46" s="198"/>
      <c r="S46" s="198"/>
      <c r="T46" s="198"/>
      <c r="U46" s="198"/>
      <c r="V46" s="198"/>
      <c r="W46" s="198"/>
      <c r="X46" s="199"/>
      <c r="Y46" s="120" t="s">
        <v>15</v>
      </c>
      <c r="Z46" s="121"/>
      <c r="AA46" s="171"/>
      <c r="AB46" s="679"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7"/>
      <c r="B49" s="215"/>
      <c r="C49" s="215"/>
      <c r="D49" s="215"/>
      <c r="E49" s="215"/>
      <c r="F49" s="216"/>
      <c r="G49" s="288"/>
      <c r="H49" s="289"/>
      <c r="I49" s="289"/>
      <c r="J49" s="289"/>
      <c r="K49" s="289"/>
      <c r="L49" s="289"/>
      <c r="M49" s="289"/>
      <c r="N49" s="289"/>
      <c r="O49" s="290"/>
      <c r="P49" s="195"/>
      <c r="Q49" s="196"/>
      <c r="R49" s="196"/>
      <c r="S49" s="196"/>
      <c r="T49" s="196"/>
      <c r="U49" s="196"/>
      <c r="V49" s="196"/>
      <c r="W49" s="196"/>
      <c r="X49" s="197"/>
      <c r="Y49" s="294" t="s">
        <v>14</v>
      </c>
      <c r="Z49" s="295"/>
      <c r="AA49" s="296"/>
      <c r="AB49" s="297"/>
      <c r="AC49" s="298"/>
      <c r="AD49" s="298"/>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3"/>
      <c r="H51" s="324"/>
      <c r="I51" s="324"/>
      <c r="J51" s="324"/>
      <c r="K51" s="324"/>
      <c r="L51" s="324"/>
      <c r="M51" s="324"/>
      <c r="N51" s="324"/>
      <c r="O51" s="325"/>
      <c r="P51" s="198"/>
      <c r="Q51" s="198"/>
      <c r="R51" s="198"/>
      <c r="S51" s="198"/>
      <c r="T51" s="198"/>
      <c r="U51" s="198"/>
      <c r="V51" s="198"/>
      <c r="W51" s="198"/>
      <c r="X51" s="199"/>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平成27年度行政事業レビュー_対話・創作・表現活動等を通じた児童生徒の思考力，人間関係形成能力等の育成</dc:title>
  <dc:creator>文部科学省</dc:creator>
  <cp:lastModifiedBy>文部科学省</cp:lastModifiedBy>
  <cp:lastPrinted>2015-06-17T14:15:59Z</cp:lastPrinted>
  <dcterms:created xsi:type="dcterms:W3CDTF">2012-03-13T00:50:25Z</dcterms:created>
  <dcterms:modified xsi:type="dcterms:W3CDTF">2015-09-02T04:41:28Z</dcterms:modified>
</cp:coreProperties>
</file>