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<sst xmlns="http://schemas.openxmlformats.org/spreadsheetml/2006/main" count="1344" uniqueCount="569">
  <si>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</si>
  <si>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</si>
  <si>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</si>
  <si>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</si>
  <si>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</si>
  <si>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</si>
  <si>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</si>
  <si>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</si>
  <si>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</si>
  <si>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</si>
  <si>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</si>
  <si>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</si>
  <si>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</si>
  <si>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</si>
  <si>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</si>
  <si>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</si>
  <si>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</si>
  <si>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</si>
  <si>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</si>
  <si>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</si>
  <si>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</si>
  <si>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</si>
  <si>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</si>
  <si>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</si>
  <si>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</si>
  <si>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</si>
  <si>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</si>
  <si>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</si>
  <si>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</si>
  <si>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</si>
  <si>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</si>
  <si>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</si>
  <si>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</si>
  <si>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</si>
  <si>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</si>
  <si>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</si>
  <si>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</si>
  <si>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</si>
  <si>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</si>
  <si>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</si>
  <si>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</si>
  <si>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</si>
  <si>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</si>
  <si>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</si>
  <si>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</si>
  <si>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</si>
  <si>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</si>
  <si>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</si>
  <si>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</si>
  <si>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</si>
  <si>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</si>
  <si>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</si>
  <si>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</si>
  <si>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</si>
  <si>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</si>
  <si>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</si>
  <si>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</si>
  <si>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</si>
  <si>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</si>
  <si>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</si>
  <si>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</si>
  <si>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</si>
  <si>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</si>
  <si>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</si>
  <si>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</si>
  <si>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</si>
  <si>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</si>
  <si>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</si>
  <si>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</si>
  <si>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</si>
  <si>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</si>
  <si>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</si>
  <si>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</si>
  <si>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</si>
  <si>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</si>
  <si>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</si>
  <si>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</si>
  <si>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</si>
  <si>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</si>
  <si>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</si>
  <si>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</si>
  <si>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</si>
  <si>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</si>
  <si>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</si>
  <si>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</si>
  <si>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</si>
  <si>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</si>
  <si>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</si>
  <si>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</si>
  <si>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</si>
  <si>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</si>
  <si>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</si>
  <si>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</si>
  <si>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</si>
  <si>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</si>
  <si>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</si>
  <si>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</si>
  <si>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</si>
  <si>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</si>
  <si>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</si>
  <si>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</si>
  <si>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</si>
  <si>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</si>
  <si>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</si>
  <si>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</si>
  <si>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</si>
  <si>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</si>
  <si>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</si>
  <si>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</si>
  <si>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</si>
  <si>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</si>
  <si>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</si>
  <si>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</si>
  <si>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</si>
  <si>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</si>
  <si>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</si>
  <si>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</si>
  <si>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</si>
  <si>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</si>
  <si>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</si>
  <si>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</si>
  <si>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</si>
  <si>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</si>
  <si>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</si>
  <si>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</si>
  <si>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</si>
  <si>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</si>
  <si>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</si>
  <si>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</si>
  <si>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</si>
  <si>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</si>
  <si>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</si>
  <si>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</si>
  <si>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</si>
  <si>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</si>
  <si>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</si>
  <si>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</si>
  <si>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</si>
  <si>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</si>
  <si>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</si>
  <si>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</si>
  <si>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</si>
  <si>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</si>
  <si>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</si>
  <si>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</si>
  <si>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</si>
  <si>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</si>
  <si>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</si>
  <si>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</si>
  <si>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</si>
  <si>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</si>
  <si>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</si>
  <si>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</si>
  <si>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</si>
  <si>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</si>
  <si>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</si>
  <si>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</si>
  <si>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</si>
  <si>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</si>
  <si>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</si>
  <si>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</si>
  <si>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</si>
  <si>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</si>
  <si>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</si>
  <si>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</si>
  <si>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</si>
  <si>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</si>
  <si>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</si>
  <si>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</si>
  <si>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</si>
  <si>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</si>
  <si>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</si>
  <si>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</si>
  <si>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</si>
  <si>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</si>
  <si>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</si>
  <si>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</si>
  <si>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</si>
  <si>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</si>
  <si>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</si>
  <si>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</si>
  <si>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</si>
  <si>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</si>
  <si>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</si>
  <si>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</si>
  <si>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</si>
  <si>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</si>
  <si>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</si>
  <si>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</si>
  <si>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</si>
  <si>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</si>
  <si>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</si>
  <si>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</si>
  <si>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</si>
  <si>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</si>
  <si>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</si>
  <si>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</si>
  <si>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</si>
  <si>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</si>
  <si>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</si>
  <si>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</si>
  <si>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</si>
  <si>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</si>
  <si>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</si>
  <si>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</si>
  <si>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</si>
  <si>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</si>
  <si>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</si>
  <si>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</si>
  <si>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</si>
  <si>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</si>
  <si>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</si>
  <si>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</si>
  <si>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</si>
  <si>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</si>
  <si>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</si>
  <si>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</si>
  <si>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</si>
  <si>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</si>
  <si>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</si>
  <si>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</si>
  <si>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</si>
  <si>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</si>
  <si>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</si>
  <si>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</si>
  <si>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</si>
  <si>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</si>
  <si>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</si>
  <si>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</si>
  <si>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</si>
  <si>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</si>
  <si>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</si>
  <si>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</si>
  <si>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</si>
  <si>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</si>
  <si>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</si>
  <si>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</si>
  <si>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</si>
  <si>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</si>
  <si>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</si>
  <si>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</si>
  <si>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</si>
  <si>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</si>
  <si>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</si>
  <si>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</si>
  <si>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</si>
  <si>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</si>
  <si>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</si>
  <si>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</si>
  <si>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</si>
  <si>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</si>
  <si>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</si>
  <si>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</si>
  <si>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</si>
  <si>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</si>
  <si>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</si>
  <si>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</si>
  <si>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</si>
  <si>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</si>
  <si>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</si>
  <si>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</si>
  <si>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</si>
  <si>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</si>
  <si>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</si>
  <si>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</si>
  <si>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</si>
  <si>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</si>
  <si>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</si>
  <si>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</si>
  <si>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</si>
  <si>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</si>
  <si>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</si>
  <si>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</si>
  <si>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</si>
  <si>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</si>
  <si>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</si>
  <si>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</si>
  <si>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</si>
  <si>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</si>
  <si>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</si>
  <si>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</si>
  <si>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</si>
  <si>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</si>
  <si>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</si>
  <si>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</si>
  <si>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</si>
  <si>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</si>
  <si>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</si>
  <si>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</si>
  <si>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</si>
  <si>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</si>
  <si>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</si>
  <si>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</si>
  <si>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</si>
  <si>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</si>
  <si>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</si>
  <si>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</si>
  <si>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</si>
  <si>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</si>
  <si>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</si>
  <si>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</si>
  <si>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</si>
  <si>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</si>
  <si>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</si>
  <si>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</si>
  <si>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</si>
  <si>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</si>
  <si>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</si>
  <si>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</si>
  <si>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</si>
  <si>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</si>
  <si>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</si>
  <si>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</si>
  <si>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</si>
  <si>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</si>
  <si>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</si>
  <si>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</si>
  <si>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</si>
  <si>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</si>
  <si>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</si>
  <si>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</si>
  <si>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</si>
  <si>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</si>
  <si>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</si>
  <si>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</si>
  <si>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</si>
  <si>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</si>
  <si>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</si>
  <si>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</si>
  <si>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</si>
  <si>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</si>
  <si>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</si>
  <si>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</si>
  <si>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</si>
  <si>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</si>
  <si>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</si>
  <si>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</si>
  <si>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</si>
  <si>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</si>
  <si>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</si>
  <si>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</si>
  <si>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</si>
  <si>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</si>
  <si>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</si>
  <si>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</si>
  <si>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</si>
  <si>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</si>
  <si>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</si>
  <si>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</si>
  <si>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</si>
  <si>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</si>
  <si>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</si>
  <si>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</si>
  <si>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</si>
  <si>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</si>
  <si>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</si>
  <si>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</si>
  <si>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</si>
  <si>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</si>
  <si>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</si>
  <si>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</si>
  <si>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</si>
  <si>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</si>
  <si>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</si>
  <si>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</si>
  <si>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</si>
  <si>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</si>
  <si>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</si>
  <si>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</si>
  <si>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</si>
  <si>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</si>
  <si>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</si>
  <si>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</si>
  <si>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</si>
  <si>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</si>
  <si>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</si>
  <si>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</si>
  <si>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</si>
  <si>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</si>
  <si>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</si>
  <si>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</si>
  <si>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</si>
  <si>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</si>
  <si>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</si>
  <si>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</si>
  <si>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</si>
  <si>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</si>
  <si>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</si>
  <si>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</si>
  <si>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</si>
  <si>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</si>
  <si>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</si>
  <si>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</si>
  <si>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</si>
  <si>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</si>
  <si>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</si>
  <si>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</si>
  <si>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</si>
  <si>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</si>
  <si>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</si>
  <si>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</si>
  <si>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</si>
  <si>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</si>
  <si>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</si>
  <si>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</si>
  <si>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</si>
  <si>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</si>
  <si>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</si>
  <si>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</si>
  <si>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</si>
  <si>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</si>
  <si>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</si>
  <si>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</si>
  <si>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</si>
  <si>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</si>
  <si>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</si>
  <si>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</si>
  <si>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</si>
  <si>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</si>
  <si>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</si>
  <si>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</si>
  <si>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</si>
  <si>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</si>
  <si>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</si>
  <si>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</si>
  <si>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</si>
  <si>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</si>
  <si>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</si>
  <si>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</si>
  <si>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</si>
  <si>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</si>
  <si>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</si>
  <si>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</si>
  <si>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</si>
  <si>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</si>
  <si>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</si>
  <si>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</si>
  <si>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</si>
  <si>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</si>
  <si>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</si>
  <si>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</si>
  <si>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</si>
  <si>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</si>
  <si>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</si>
  <si>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</si>
  <si>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</si>
  <si>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</si>
  <si>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</si>
  <si>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</si>
  <si>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</si>
  <si>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</si>
  <si>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</si>
  <si>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</si>
  <si>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</si>
  <si>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</si>
  <si>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</si>
  <si>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</si>
  <si>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</si>
  <si>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</si>
  <si>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</si>
  <si>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</si>
  <si>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</si>
  <si>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</si>
  <si>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</si>
  <si>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教育研究情報センター</t>
    <rPh sb="0" eb="2">
      <t>キョウイク</t>
    </rPh>
    <rPh sb="2" eb="4">
      <t>ケンキュウ</t>
    </rPh>
    <rPh sb="4" eb="6">
      <t>ジョウホウ</t>
    </rPh>
    <phoneticPr fontId="5"/>
  </si>
  <si>
    <t>国立教育政策研究所</t>
    <rPh sb="0" eb="2">
      <t>コクリツ</t>
    </rPh>
    <rPh sb="2" eb="4">
      <t>キョウイク</t>
    </rPh>
    <rPh sb="4" eb="6">
      <t>セイサク</t>
    </rPh>
    <rPh sb="6" eb="9">
      <t>ケンキュウショ</t>
    </rPh>
    <phoneticPr fontId="5"/>
  </si>
  <si>
    <t>○</t>
  </si>
  <si>
    <t>文部科学省組織令　第90条</t>
    <rPh sb="0" eb="2">
      <t>モンブ</t>
    </rPh>
    <rPh sb="2" eb="5">
      <t>カガクショウ</t>
    </rPh>
    <rPh sb="5" eb="7">
      <t>ソシキ</t>
    </rPh>
    <rPh sb="7" eb="8">
      <t>レイ</t>
    </rPh>
    <rPh sb="9" eb="10">
      <t>ダイ</t>
    </rPh>
    <rPh sb="12" eb="13">
      <t>ジョウ</t>
    </rPh>
    <phoneticPr fontId="5"/>
  </si>
  <si>
    <t>世界最先端IT国家創造宣言
（平成26年6月24日閣議決定）</t>
    <rPh sb="19" eb="20">
      <t>ネン</t>
    </rPh>
    <phoneticPr fontId="5"/>
  </si>
  <si>
    <t>政策目標1：生涯学習社会の実現
施策目標1-5：ICTを活用した教育・学習の振興</t>
    <phoneticPr fontId="5"/>
  </si>
  <si>
    <t>-</t>
    <phoneticPr fontId="5"/>
  </si>
  <si>
    <t>-</t>
    <phoneticPr fontId="5"/>
  </si>
  <si>
    <t>-</t>
    <phoneticPr fontId="5"/>
  </si>
  <si>
    <t>-</t>
    <phoneticPr fontId="5"/>
  </si>
  <si>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phoneticPr fontId="5"/>
  </si>
  <si>
    <t>本研究所の研究成果や収集・調査した教育に関する多様な情報を、ホームページやデータベース等で公開する。</t>
    <phoneticPr fontId="5"/>
  </si>
  <si>
    <t>本研究所が運用するホームページ等のアクセス数</t>
    <phoneticPr fontId="5"/>
  </si>
  <si>
    <t>本研究所が運用するホームページ及びデータベース数</t>
    <phoneticPr fontId="5"/>
  </si>
  <si>
    <t>執行額／年間総アクセス数　　　　　　　　　　　　　　</t>
    <phoneticPr fontId="5"/>
  </si>
  <si>
    <t>件</t>
    <rPh sb="0" eb="1">
      <t>ケン</t>
    </rPh>
    <phoneticPr fontId="5"/>
  </si>
  <si>
    <t>円</t>
    <rPh sb="0" eb="1">
      <t>エン</t>
    </rPh>
    <phoneticPr fontId="5"/>
  </si>
  <si>
    <t>千円/件</t>
    <rPh sb="0" eb="2">
      <t>センエン</t>
    </rPh>
    <rPh sb="3" eb="4">
      <t>ケン</t>
    </rPh>
    <phoneticPr fontId="5"/>
  </si>
  <si>
    <t>193,393/
9,993,568</t>
    <phoneticPr fontId="5"/>
  </si>
  <si>
    <t>172,237/
11,952,250</t>
    <phoneticPr fontId="5"/>
  </si>
  <si>
    <t>174,495/
12,099,702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</si>
  <si>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</si>
  <si>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</si>
  <si>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</si>
  <si>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</si>
  <si>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</si>
  <si>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</si>
  <si>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t>
    <phoneticPr fontId="5"/>
  </si>
  <si>
    <t>‐</t>
  </si>
  <si>
    <t>国立教育政策研究所情報システム</t>
    <phoneticPr fontId="5"/>
  </si>
  <si>
    <t>研究所内に設置するクライアントＰＣ等に関するセキュリティ検査業務</t>
    <phoneticPr fontId="5"/>
  </si>
  <si>
    <t>国立教育政策研究所情報システム運用支援業務</t>
    <phoneticPr fontId="5"/>
  </si>
  <si>
    <t>「教育情報共有ポータルサイト」運用支援業務</t>
    <phoneticPr fontId="5"/>
  </si>
  <si>
    <t>（株）ウィズ・ワン</t>
    <phoneticPr fontId="5"/>
  </si>
  <si>
    <t>統計解析ソフトウェアＳＰＳＳの保守サービス</t>
    <phoneticPr fontId="5"/>
  </si>
  <si>
    <t>（株）ＪＥＣＣ</t>
    <phoneticPr fontId="5"/>
  </si>
  <si>
    <t>A-1.（株）ＪＥＣＣ</t>
    <phoneticPr fontId="5"/>
  </si>
  <si>
    <t>富士電機ＩＴソリューション（株）</t>
    <phoneticPr fontId="5"/>
  </si>
  <si>
    <t>A-2.富士電機ＩＴソリューション（株）</t>
    <phoneticPr fontId="5"/>
  </si>
  <si>
    <t>ＮＥＣネクサソリューションズ（株）</t>
    <phoneticPr fontId="5"/>
  </si>
  <si>
    <t>A-3.ＮＥＣネクサソリューションズ（株）</t>
    <phoneticPr fontId="5"/>
  </si>
  <si>
    <t>A-4.（株）ウィズ・ワン</t>
    <phoneticPr fontId="5"/>
  </si>
  <si>
    <t>（株）ネクスト</t>
    <phoneticPr fontId="5"/>
  </si>
  <si>
    <t>A-5.（株）ネクスト</t>
    <phoneticPr fontId="5"/>
  </si>
  <si>
    <t>丸善（株）</t>
    <phoneticPr fontId="5"/>
  </si>
  <si>
    <t>A-7.丸善（株）</t>
    <phoneticPr fontId="5"/>
  </si>
  <si>
    <t>雑役務費</t>
    <phoneticPr fontId="5"/>
  </si>
  <si>
    <t>賃借借料</t>
    <rPh sb="0" eb="2">
      <t>チンシャク</t>
    </rPh>
    <rPh sb="2" eb="4">
      <t>シャクリョウ</t>
    </rPh>
    <phoneticPr fontId="5"/>
  </si>
  <si>
    <t>雑役務費</t>
    <phoneticPr fontId="5"/>
  </si>
  <si>
    <t>A-6.ＥＢＳＣＯ　ＩＮＴＥＲＮＡＴＩＯＮＡＬ，ＩＮＣ．</t>
    <phoneticPr fontId="5"/>
  </si>
  <si>
    <t>雑役務費</t>
    <phoneticPr fontId="5"/>
  </si>
  <si>
    <t>ＥＢＳＣＯｈｏｓｔオンラインデータベース　２件</t>
    <rPh sb="22" eb="23">
      <t>ケン</t>
    </rPh>
    <phoneticPr fontId="5"/>
  </si>
  <si>
    <t>ＥＢＳＣＯ　ＩＮＴＥＲＮＡＴＩＯＮＡＬ，ＩＮＣ．</t>
    <phoneticPr fontId="5"/>
  </si>
  <si>
    <t>賃借借料</t>
    <phoneticPr fontId="5"/>
  </si>
  <si>
    <t>国立教育政策研究所情報システム　一式</t>
    <phoneticPr fontId="5"/>
  </si>
  <si>
    <t>国立教育政策研究所情報システム　一式</t>
    <phoneticPr fontId="5"/>
  </si>
  <si>
    <t>国立教育政策研究所情報システム運用支援業務　一式</t>
    <phoneticPr fontId="5"/>
  </si>
  <si>
    <t>研究所内に設置するクライアントＰＣ等に関するセキュリティ検査業務　一式</t>
    <phoneticPr fontId="5"/>
  </si>
  <si>
    <t>「教育情報共有ポータルサイト」運用支援業務　一式</t>
    <phoneticPr fontId="5"/>
  </si>
  <si>
    <t>統計解析ソフトウェアＳＰＳＳの保守サービス　一式</t>
    <phoneticPr fontId="5"/>
  </si>
  <si>
    <t>消耗品費</t>
    <phoneticPr fontId="5"/>
  </si>
  <si>
    <t>雑役務費</t>
    <phoneticPr fontId="5"/>
  </si>
  <si>
    <t>雑役務費</t>
    <phoneticPr fontId="5"/>
  </si>
  <si>
    <t>人件費</t>
    <phoneticPr fontId="5"/>
  </si>
  <si>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5"/>
  </si>
  <si>
    <t>国立教育政策研究所情報システム運用支援業務　ほか</t>
    <phoneticPr fontId="5"/>
  </si>
  <si>
    <t>消耗品費</t>
    <rPh sb="0" eb="3">
      <t>ショウモウヒン</t>
    </rPh>
    <rPh sb="3" eb="4">
      <t>ヒ</t>
    </rPh>
    <phoneticPr fontId="5"/>
  </si>
  <si>
    <t>外国雑誌　ほか</t>
    <rPh sb="0" eb="2">
      <t>ガイコク</t>
    </rPh>
    <rPh sb="2" eb="4">
      <t>ザッシ</t>
    </rPh>
    <phoneticPr fontId="5"/>
  </si>
  <si>
    <t>通信運搬費</t>
    <rPh sb="0" eb="2">
      <t>ツウシン</t>
    </rPh>
    <rPh sb="2" eb="5">
      <t>ウンパンヒ</t>
    </rPh>
    <phoneticPr fontId="5"/>
  </si>
  <si>
    <t>備品費</t>
    <rPh sb="0" eb="3">
      <t>ビヒンヒ</t>
    </rPh>
    <phoneticPr fontId="5"/>
  </si>
  <si>
    <t>回線料　ほか</t>
    <rPh sb="0" eb="3">
      <t>カイセンリョウ</t>
    </rPh>
    <phoneticPr fontId="5"/>
  </si>
  <si>
    <t>図書　ほか</t>
    <rPh sb="0" eb="2">
      <t>トショ</t>
    </rPh>
    <phoneticPr fontId="5"/>
  </si>
  <si>
    <t>乗車料金立替払　ほか</t>
    <rPh sb="0" eb="2">
      <t>ジョウシャ</t>
    </rPh>
    <rPh sb="2" eb="3">
      <t>リョウ</t>
    </rPh>
    <rPh sb="3" eb="4">
      <t>キン</t>
    </rPh>
    <rPh sb="4" eb="7">
      <t>タテカエバライ</t>
    </rPh>
    <phoneticPr fontId="5"/>
  </si>
  <si>
    <t>A.教育研究情報事業</t>
    <phoneticPr fontId="5"/>
  </si>
  <si>
    <t>平成26年度においては、国立教育政策研究所ホームページのレイアウトを見直し、情報提供の質を高めた。また、研究成果アーカイブについては、学術研究活動により寄与されるようサーバを国立情報学研究所が運営するクラウドサービスに移行した。さらに、みんなでつくる被災地学校運営支援サイト、教育課程研究センター指定校サイトについては、教育情報共有ポータルサイトと同一サーバに移行し、運用の効率化を図った。</t>
    <rPh sb="0" eb="2">
      <t>ヘイセイ</t>
    </rPh>
    <rPh sb="4" eb="6">
      <t>ネンド</t>
    </rPh>
    <rPh sb="12" eb="14">
      <t>コクリツ</t>
    </rPh>
    <rPh sb="14" eb="16">
      <t>キョウイク</t>
    </rPh>
    <rPh sb="16" eb="18">
      <t>セイサク</t>
    </rPh>
    <rPh sb="18" eb="21">
      <t>ケンキュウショ</t>
    </rPh>
    <rPh sb="34" eb="36">
      <t>ミナオ</t>
    </rPh>
    <rPh sb="38" eb="40">
      <t>ジョウホウ</t>
    </rPh>
    <rPh sb="40" eb="42">
      <t>テイキョウ</t>
    </rPh>
    <rPh sb="43" eb="44">
      <t>シツ</t>
    </rPh>
    <rPh sb="45" eb="46">
      <t>タカ</t>
    </rPh>
    <rPh sb="52" eb="56">
      <t>ケンキュウセイカ</t>
    </rPh>
    <rPh sb="67" eb="69">
      <t>ガクジュツ</t>
    </rPh>
    <rPh sb="69" eb="71">
      <t>ケンキュウ</t>
    </rPh>
    <rPh sb="71" eb="73">
      <t>カツドウ</t>
    </rPh>
    <rPh sb="76" eb="78">
      <t>キヨ</t>
    </rPh>
    <rPh sb="87" eb="89">
      <t>コクリツ</t>
    </rPh>
    <rPh sb="89" eb="92">
      <t>ジョウホウガク</t>
    </rPh>
    <rPh sb="92" eb="95">
      <t>ケンキュウショ</t>
    </rPh>
    <rPh sb="96" eb="98">
      <t>ウンエイ</t>
    </rPh>
    <rPh sb="109" eb="111">
      <t>イコウ</t>
    </rPh>
    <rPh sb="160" eb="162">
      <t>キョウイク</t>
    </rPh>
    <rPh sb="162" eb="164">
      <t>ジョウホウ</t>
    </rPh>
    <rPh sb="164" eb="166">
      <t>キョウユウ</t>
    </rPh>
    <rPh sb="174" eb="176">
      <t>ドウイツ</t>
    </rPh>
    <rPh sb="180" eb="182">
      <t>イコウ</t>
    </rPh>
    <rPh sb="184" eb="186">
      <t>ウンヨウ</t>
    </rPh>
    <rPh sb="187" eb="190">
      <t>コウリツカ</t>
    </rPh>
    <rPh sb="191" eb="192">
      <t>ハカ</t>
    </rPh>
    <phoneticPr fontId="5"/>
  </si>
  <si>
    <t>国の研究機関として、教育政策の形成に寄与すべく調査研究を実施している。</t>
    <rPh sb="0" eb="1">
      <t>クニ</t>
    </rPh>
    <rPh sb="2" eb="4">
      <t>ケンキュウ</t>
    </rPh>
    <rPh sb="4" eb="6">
      <t>キカン</t>
    </rPh>
    <rPh sb="10" eb="12">
      <t>キョウイク</t>
    </rPh>
    <rPh sb="12" eb="14">
      <t>セイサク</t>
    </rPh>
    <rPh sb="15" eb="17">
      <t>ケイセイ</t>
    </rPh>
    <rPh sb="18" eb="20">
      <t>キヨ</t>
    </rPh>
    <rPh sb="23" eb="25">
      <t>チョウサ</t>
    </rPh>
    <rPh sb="25" eb="27">
      <t>ケンキュウ</t>
    </rPh>
    <rPh sb="28" eb="30">
      <t>ジッシ</t>
    </rPh>
    <phoneticPr fontId="5"/>
  </si>
  <si>
    <t>研究活動を支える情報基盤の整備及び研究成果の幅広い提供は重要な取り組みである。</t>
    <rPh sb="0" eb="2">
      <t>ケンキュウ</t>
    </rPh>
    <rPh sb="2" eb="4">
      <t>カツドウ</t>
    </rPh>
    <rPh sb="5" eb="6">
      <t>ササ</t>
    </rPh>
    <rPh sb="8" eb="10">
      <t>ジョウホウ</t>
    </rPh>
    <rPh sb="10" eb="12">
      <t>キバン</t>
    </rPh>
    <rPh sb="13" eb="15">
      <t>セイビ</t>
    </rPh>
    <rPh sb="15" eb="16">
      <t>オヨ</t>
    </rPh>
    <rPh sb="17" eb="21">
      <t>ケンキュウセイカ</t>
    </rPh>
    <rPh sb="22" eb="24">
      <t>ハバヒロ</t>
    </rPh>
    <rPh sb="25" eb="27">
      <t>テイキョウ</t>
    </rPh>
    <rPh sb="28" eb="30">
      <t>ジュウヨウ</t>
    </rPh>
    <rPh sb="31" eb="32">
      <t>ト</t>
    </rPh>
    <rPh sb="33" eb="34">
      <t>ク</t>
    </rPh>
    <phoneticPr fontId="5"/>
  </si>
  <si>
    <t>世界最先端IT国家創造宣言等に基づき実施している。</t>
    <rPh sb="13" eb="14">
      <t>トウ</t>
    </rPh>
    <rPh sb="15" eb="16">
      <t>モト</t>
    </rPh>
    <rPh sb="18" eb="20">
      <t>ジッシ</t>
    </rPh>
    <phoneticPr fontId="5"/>
  </si>
  <si>
    <t>－</t>
    <phoneticPr fontId="5"/>
  </si>
  <si>
    <t>単位当たりコストの上昇を抑え、おおむね成果目標に見合った実績を得た。</t>
    <rPh sb="0" eb="2">
      <t>タンイ</t>
    </rPh>
    <rPh sb="2" eb="3">
      <t>ア</t>
    </rPh>
    <rPh sb="9" eb="11">
      <t>ジョウショウ</t>
    </rPh>
    <rPh sb="12" eb="13">
      <t>オサ</t>
    </rPh>
    <rPh sb="19" eb="21">
      <t>セイカ</t>
    </rPh>
    <rPh sb="21" eb="23">
      <t>モクヒョウ</t>
    </rPh>
    <rPh sb="24" eb="26">
      <t>ミア</t>
    </rPh>
    <rPh sb="28" eb="30">
      <t>ジッセキ</t>
    </rPh>
    <rPh sb="31" eb="32">
      <t>エ</t>
    </rPh>
    <phoneticPr fontId="5"/>
  </si>
  <si>
    <t>システムの利便性への配慮、提供方法、システムの最適化などの効率化を図った。</t>
    <rPh sb="33" eb="34">
      <t>ハカ</t>
    </rPh>
    <phoneticPr fontId="5"/>
  </si>
  <si>
    <t>見込みに見合った活動実績を得た。</t>
    <rPh sb="0" eb="2">
      <t>ミコ</t>
    </rPh>
    <rPh sb="4" eb="6">
      <t>ミア</t>
    </rPh>
    <rPh sb="8" eb="10">
      <t>カツドウ</t>
    </rPh>
    <rPh sb="10" eb="12">
      <t>ジッセキ</t>
    </rPh>
    <rPh sb="13" eb="14">
      <t>エ</t>
    </rPh>
    <phoneticPr fontId="5"/>
  </si>
  <si>
    <t>ＥＢＳＣＯｈｏｓｔオンラインデータベース</t>
    <phoneticPr fontId="5"/>
  </si>
  <si>
    <t>費目・使途については事業の実施に全て必要不可欠なものである。</t>
    <phoneticPr fontId="5"/>
  </si>
  <si>
    <t>システムの利便性への配慮、サーバを集約するなどの最適化を行い、コスト削減や効率化を図った。</t>
    <rPh sb="5" eb="8">
      <t>リベンセイ</t>
    </rPh>
    <rPh sb="10" eb="12">
      <t>ハイリョ</t>
    </rPh>
    <rPh sb="17" eb="19">
      <t>シュウヤク</t>
    </rPh>
    <rPh sb="24" eb="27">
      <t>サイテキカ</t>
    </rPh>
    <rPh sb="28" eb="29">
      <t>オコナ</t>
    </rPh>
    <rPh sb="34" eb="36">
      <t>サクゲン</t>
    </rPh>
    <rPh sb="41" eb="42">
      <t>ハカ</t>
    </rPh>
    <phoneticPr fontId="5"/>
  </si>
  <si>
    <t>一般競争入札又は複数者による見積合わせにより行っており、選定の妥当性や競争性を確保している。</t>
    <rPh sb="0" eb="2">
      <t>イッパン</t>
    </rPh>
    <rPh sb="2" eb="4">
      <t>キョウソウ</t>
    </rPh>
    <rPh sb="4" eb="6">
      <t>ニュウサツ</t>
    </rPh>
    <rPh sb="6" eb="7">
      <t>マタ</t>
    </rPh>
    <rPh sb="8" eb="10">
      <t>フクスウ</t>
    </rPh>
    <rPh sb="10" eb="11">
      <t>シャ</t>
    </rPh>
    <rPh sb="14" eb="16">
      <t>ミツモリ</t>
    </rPh>
    <rPh sb="16" eb="17">
      <t>ア</t>
    </rPh>
    <rPh sb="22" eb="23">
      <t>オコナ</t>
    </rPh>
    <rPh sb="28" eb="30">
      <t>センテイ</t>
    </rPh>
    <rPh sb="31" eb="34">
      <t>ダトウセイ</t>
    </rPh>
    <rPh sb="35" eb="38">
      <t>キョウソウセイ</t>
    </rPh>
    <rPh sb="39" eb="41">
      <t>カクホ</t>
    </rPh>
    <phoneticPr fontId="5"/>
  </si>
  <si>
    <t>一般競争入札又は複数者による見積合わせにより行っており、妥当である。</t>
    <rPh sb="28" eb="30">
      <t>ダトウ</t>
    </rPh>
    <phoneticPr fontId="5"/>
  </si>
  <si>
    <t>■国立教育政策研究所ホームページ　 http://www.nier.go.jp/
■研究成果アーカイブ　http://www.nier.go.jp/RSL_User_seika/RSL_OM_ChkLogin
■教育研究論文索引　　http://nieropac.nier.go.jp/elbopac/jsp/elib/sr_EA.jsp　　
■みんなでつくる被災地学校運営支援サイト　http://www.hisaichi-gakkoushien.nier.go.jp/
■教育課程研究センター指定校サイト　　http://www.shiteikou.nier.go.jp/
■教育情報共有ポータルサイト　https://www.contet.nier.go.jp/
支出先上位１０者リストについて、同種の他の契約の予定価格を類推させる恐れがあるものまたは事業に支障を生じる恐れがあるため、落札率は非公表とする。</t>
    <rPh sb="335" eb="337">
      <t>シシュツ</t>
    </rPh>
    <rPh sb="337" eb="338">
      <t>サキ</t>
    </rPh>
    <rPh sb="338" eb="340">
      <t>ジョウイ</t>
    </rPh>
    <rPh sb="342" eb="343">
      <t>シャ</t>
    </rPh>
    <phoneticPr fontId="5"/>
  </si>
  <si>
    <t>平成２６年度外国雑誌「ＡｍｅｒｉｃａｎＥｄｕｃａｔｉｏｎａｌ～」ほか１４誌</t>
    <phoneticPr fontId="5"/>
  </si>
  <si>
    <t>国民への情報発信等、十分に活用されている。</t>
    <rPh sb="0" eb="2">
      <t>コクミン</t>
    </rPh>
    <rPh sb="4" eb="6">
      <t>ジョウホウ</t>
    </rPh>
    <rPh sb="6" eb="9">
      <t>ハッシンナド</t>
    </rPh>
    <rPh sb="10" eb="12">
      <t>ジュウブン</t>
    </rPh>
    <rPh sb="13" eb="15">
      <t>カツヨウ</t>
    </rPh>
    <phoneticPr fontId="5"/>
  </si>
  <si>
    <t>国立教育政策研究所が持つ教育研究情報がより一層活用されるよう努めるとともに、引き続き、情報システムの運用が効率的であるよう見直しを図ることが必要であると考える。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rPh sb="76" eb="77">
      <t>カンガ</t>
    </rPh>
    <phoneticPr fontId="5"/>
  </si>
  <si>
    <t>平成２６年度外国雑誌「ＡｍｅｒｉｃａｎＥｄｕｃａｔｉｏｎａｌ～」ほか１４誌</t>
    <rPh sb="0" eb="2">
      <t>ヘイセイ</t>
    </rPh>
    <rPh sb="4" eb="6">
      <t>ネンド</t>
    </rPh>
    <rPh sb="6" eb="8">
      <t>ガイコク</t>
    </rPh>
    <rPh sb="8" eb="10">
      <t>ザッシ</t>
    </rPh>
    <rPh sb="36" eb="37">
      <t>シ</t>
    </rPh>
    <phoneticPr fontId="5"/>
  </si>
  <si>
    <t>教育研究情報センター長　　　　湊屋　治夫</t>
    <rPh sb="0" eb="2">
      <t>キョウイク</t>
    </rPh>
    <rPh sb="2" eb="4">
      <t>ケンキュウ</t>
    </rPh>
    <rPh sb="4" eb="6">
      <t>ジョウホウ</t>
    </rPh>
    <rPh sb="10" eb="11">
      <t>チョウ</t>
    </rPh>
    <rPh sb="15" eb="17">
      <t>ミナトヤ</t>
    </rPh>
    <rPh sb="18" eb="20">
      <t>ハルオ</t>
    </rPh>
    <phoneticPr fontId="5"/>
  </si>
  <si>
    <t>受益者は国民であり、全額の公費負担は妥当である。</t>
    <rPh sb="0" eb="3">
      <t>ジュエキシャ</t>
    </rPh>
    <rPh sb="4" eb="6">
      <t>コクミン</t>
    </rPh>
    <rPh sb="10" eb="12">
      <t>ゼンガク</t>
    </rPh>
    <rPh sb="13" eb="15">
      <t>コウヒ</t>
    </rPh>
    <rPh sb="15" eb="17">
      <t>フタン</t>
    </rPh>
    <rPh sb="18" eb="20">
      <t>ダトウ</t>
    </rPh>
    <phoneticPr fontId="5"/>
  </si>
  <si>
    <r>
      <rPr>
        <sz val="11"/>
        <rFont val="ＭＳ Ｐゴシック"/>
        <family val="3"/>
        <charset val="128"/>
      </rPr>
      <t>0</t>
    </r>
    <r>
      <rPr>
        <sz val="11"/>
        <rFont val="ＭＳ Ｐゴシック"/>
        <family val="3"/>
        <charset val="128"/>
      </rPr>
      <t>438</t>
    </r>
    <phoneticPr fontId="5"/>
  </si>
  <si>
    <r>
      <rPr>
        <sz val="11"/>
        <rFont val="ＭＳ Ｐゴシック"/>
        <family val="3"/>
        <charset val="128"/>
      </rPr>
      <t>00</t>
    </r>
    <r>
      <rPr>
        <sz val="11"/>
        <rFont val="ＭＳ Ｐゴシック"/>
        <family val="3"/>
        <charset val="128"/>
      </rPr>
      <t>73</t>
    </r>
    <phoneticPr fontId="5"/>
  </si>
  <si>
    <r>
      <rPr>
        <sz val="11"/>
        <rFont val="ＭＳ Ｐゴシック"/>
        <family val="3"/>
        <charset val="128"/>
      </rPr>
      <t>00</t>
    </r>
    <r>
      <rPr>
        <sz val="11"/>
        <rFont val="ＭＳ Ｐゴシック"/>
        <family val="3"/>
        <charset val="128"/>
      </rPr>
      <t>78</t>
    </r>
    <phoneticPr fontId="5"/>
  </si>
  <si>
    <r>
      <rPr>
        <sz val="11"/>
        <rFont val="ＭＳ Ｐゴシック"/>
        <family val="3"/>
        <charset val="128"/>
      </rPr>
      <t>00</t>
    </r>
    <r>
      <rPr>
        <sz val="11"/>
        <rFont val="ＭＳ Ｐゴシック"/>
        <family val="3"/>
        <charset val="128"/>
      </rPr>
      <t>36</t>
    </r>
    <phoneticPr fontId="5"/>
  </si>
  <si>
    <r>
      <rPr>
        <sz val="11"/>
        <rFont val="ＭＳ Ｐゴシック"/>
        <family val="3"/>
        <charset val="128"/>
      </rPr>
      <t>00</t>
    </r>
    <r>
      <rPr>
        <sz val="11"/>
        <rFont val="ＭＳ Ｐゴシック"/>
        <family val="3"/>
        <charset val="128"/>
      </rPr>
      <t>35</t>
    </r>
    <phoneticPr fontId="5"/>
  </si>
  <si>
    <t>170,045/
12,200,000</t>
    <phoneticPr fontId="5"/>
  </si>
  <si>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rPh sb="1" eb="3">
      <t>キョウイク</t>
    </rPh>
    <rPh sb="3" eb="5">
      <t>ジョウホウ</t>
    </rPh>
    <rPh sb="6" eb="7">
      <t>カン</t>
    </rPh>
    <rPh sb="16" eb="18">
      <t>テイキョウ</t>
    </rPh>
    <rPh sb="19" eb="21">
      <t>キョウイク</t>
    </rPh>
    <rPh sb="21" eb="23">
      <t>ジョウホウ</t>
    </rPh>
    <rPh sb="23" eb="25">
      <t>キョウユウ</t>
    </rPh>
    <rPh sb="33" eb="35">
      <t>ウンヨウ</t>
    </rPh>
    <rPh sb="36" eb="38">
      <t>ケンキュウ</t>
    </rPh>
    <rPh sb="38" eb="40">
      <t>セイカ</t>
    </rPh>
    <rPh sb="47" eb="48">
      <t>ジョウ</t>
    </rPh>
    <rPh sb="50" eb="52">
      <t>コウヒョウ</t>
    </rPh>
    <rPh sb="52" eb="53">
      <t>トウ</t>
    </rPh>
    <rPh sb="57" eb="59">
      <t>トウガイ</t>
    </rPh>
    <rPh sb="59" eb="62">
      <t>ケンキュウジョ</t>
    </rPh>
    <rPh sb="63" eb="65">
      <t>カツドウ</t>
    </rPh>
    <rPh sb="65" eb="67">
      <t>セイカ</t>
    </rPh>
    <rPh sb="68" eb="69">
      <t>ヒロ</t>
    </rPh>
    <rPh sb="70" eb="72">
      <t>フキュウ</t>
    </rPh>
    <rPh sb="79" eb="82">
      <t>ケンキュウジョ</t>
    </rPh>
    <rPh sb="82" eb="84">
      <t>ナイガイ</t>
    </rPh>
    <rPh sb="85" eb="87">
      <t>ケンキュウ</t>
    </rPh>
    <rPh sb="87" eb="89">
      <t>カツドウ</t>
    </rPh>
    <rPh sb="89" eb="90">
      <t>オヨ</t>
    </rPh>
    <rPh sb="91" eb="93">
      <t>キョウイク</t>
    </rPh>
    <rPh sb="93" eb="95">
      <t>カツドウ</t>
    </rPh>
    <rPh sb="96" eb="98">
      <t>シエン</t>
    </rPh>
    <phoneticPr fontId="5"/>
  </si>
  <si>
    <t>外部有識者による点検対象外</t>
    <rPh sb="0" eb="2">
      <t>ガイブ</t>
    </rPh>
    <rPh sb="2" eb="5">
      <t>ユウシキシャ</t>
    </rPh>
    <rPh sb="8" eb="10">
      <t>テンケン</t>
    </rPh>
    <rPh sb="10" eb="13">
      <t>タイショウガイ</t>
    </rPh>
    <phoneticPr fontId="5"/>
  </si>
  <si>
    <t>１．事業評価の観点：教育情報に関するデータベースの提供、教育情報共有サイトの段階的な構築・運用等を通じて、研究所内外の研究活動及び教育活動を支援することを目的に平成１３年度以降長期に継続している事業であり、事業評価にあたっては長期継続事業及び契約・執行手続きの観点等から検証を行った。
２．所見：研究成果や収集・調査した教育に関する情報がホームページやデーターベースとして公開され、当該アクセス数が増加するなど、事業の成果が認められる。また、ホームページ及びデータベースの構築・運用管理等についても、単位当たりコストの縮減といった成果が上がっていると認められるが、予算執行にあたっては、１者応札となっている案件が見受けられることから、競争参加条件等のより一層の見直しを図るなど、契約の競争性、公平性、透明性を確保すべきである。</t>
    <phoneticPr fontId="5"/>
  </si>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</sst>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24</xdr:row>
          <xdr:rowOff>323850</xdr:rowOff>
        </xdr:from>
        <xdr:to>
          <xdr:col>49</xdr:col>
          <xdr:colOff>219075</xdr:colOff>
          <xdr:row>45</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232</xdr:row>
          <xdr:rowOff>0</xdr:rowOff>
        </xdr:from>
        <xdr:to>
          <xdr:col>46</xdr:col>
          <xdr:colOff>19050</xdr:colOff>
          <xdr:row>233</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498</xdr:row>
          <xdr:rowOff>76200</xdr:rowOff>
        </xdr:from>
        <xdr:to>
          <xdr:col>46</xdr:col>
          <xdr:colOff>19050</xdr:colOff>
          <xdr:row>499</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160243</xdr:colOff>
      <xdr:row>138</xdr:row>
      <xdr:rowOff>235183</xdr:rowOff>
    </xdr:from>
    <xdr:to>
      <xdr:col>45</xdr:col>
      <xdr:colOff>112059</xdr:colOff>
      <xdr:row>150</xdr:row>
      <xdr:rowOff>186295</xdr:rowOff>
    </xdr:to>
    <xdr:grpSp>
      <xdr:nvGrpSpPr>
        <xdr:cNvPr id="5" name="グループ化 22"/>
        <xdr:cNvGrpSpPr>
          <a:grpSpLocks/>
        </xdr:cNvGrpSpPr>
      </xdr:nvGrpSpPr>
      <xdr:grpSpPr bwMode="auto">
        <a:xfrm>
          <a:off x="2560543" y="29629333"/>
          <a:ext cx="6552641" cy="4123062"/>
          <a:chOff x="2481696" y="12117116"/>
          <a:chExt cx="4938454" cy="4515793"/>
        </a:xfrm>
        <a:solidFill>
          <a:schemeClr val="bg1"/>
        </a:solidFill>
      </xdr:grpSpPr>
      <xdr:grpSp>
        <xdr:nvGrpSpPr>
          <xdr:cNvPr id="6" name="グループ化 22"/>
          <xdr:cNvGrpSpPr>
            <a:grpSpLocks/>
          </xdr:cNvGrpSpPr>
        </xdr:nvGrpSpPr>
        <xdr:grpSpPr bwMode="auto">
          <a:xfrm>
            <a:off x="2481696" y="12117116"/>
            <a:ext cx="4938454" cy="4515793"/>
            <a:chOff x="3659635" y="14845926"/>
            <a:chExt cx="7441524" cy="4762612"/>
          </a:xfrm>
          <a:grpFill/>
        </xdr:grpSpPr>
        <xdr:grpSp>
          <xdr:nvGrpSpPr>
            <xdr:cNvPr id="8" name="グループ化 19"/>
            <xdr:cNvGrpSpPr>
              <a:grpSpLocks/>
            </xdr:cNvGrpSpPr>
          </xdr:nvGrpSpPr>
          <xdr:grpSpPr bwMode="auto">
            <a:xfrm>
              <a:off x="3683792" y="14845926"/>
              <a:ext cx="7417367" cy="4762612"/>
              <a:chOff x="4233115" y="1273608"/>
              <a:chExt cx="7318174" cy="4769447"/>
            </a:xfrm>
            <a:grpFill/>
          </xdr:grpSpPr>
          <xdr:cxnSp macro="">
            <xdr:nvCxnSpPr>
              <xdr:cNvPr id="10" name="直線コネクタ 9"/>
              <xdr:cNvCxnSpPr>
                <a:stCxn id="15" idx="2"/>
                <a:endCxn id="14" idx="0"/>
              </xdr:cNvCxnSpPr>
            </xdr:nvCxnSpPr>
            <xdr:spPr>
              <a:xfrm flipH="1">
                <a:off x="5452811" y="2613046"/>
                <a:ext cx="14020" cy="1183171"/>
              </a:xfrm>
              <a:prstGeom prst="line">
                <a:avLst/>
              </a:prstGeom>
              <a:grpFill/>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
              <xdr:cNvGrpSpPr>
                <a:grpSpLocks/>
              </xdr:cNvGrpSpPr>
            </xdr:nvGrpSpPr>
            <xdr:grpSpPr bwMode="auto">
              <a:xfrm>
                <a:off x="4233115" y="1273608"/>
                <a:ext cx="7318174" cy="3460216"/>
                <a:chOff x="3796991" y="1178100"/>
                <a:chExt cx="7574761" cy="5302964"/>
              </a:xfrm>
              <a:grpFill/>
            </xdr:grpSpPr>
            <xdr:grpSp>
              <xdr:nvGrpSpPr>
                <xdr:cNvPr id="13" name="グループ化 12"/>
                <xdr:cNvGrpSpPr>
                  <a:grpSpLocks/>
                </xdr:cNvGrpSpPr>
              </xdr:nvGrpSpPr>
              <xdr:grpSpPr bwMode="auto">
                <a:xfrm>
                  <a:off x="3796991" y="1178100"/>
                  <a:ext cx="7574761" cy="2822545"/>
                  <a:chOff x="2935702" y="1942142"/>
                  <a:chExt cx="7611835" cy="2894725"/>
                </a:xfrm>
                <a:grpFill/>
              </xdr:grpSpPr>
              <xdr:sp macro="" textlink="">
                <xdr:nvSpPr>
                  <xdr:cNvPr id="15" name="正方形/長方形 14"/>
                  <xdr:cNvSpPr/>
                </xdr:nvSpPr>
                <xdr:spPr>
                  <a:xfrm>
                    <a:off x="2935702" y="2608806"/>
                    <a:ext cx="2566443" cy="143859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174.5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6" name="テキスト ボックス 7"/>
                  <xdr:cNvSpPr txBox="1"/>
                </xdr:nvSpPr>
                <xdr:spPr>
                  <a:xfrm>
                    <a:off x="6435395" y="1942142"/>
                    <a:ext cx="4112142" cy="289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庁費　　　　　              　   　　　　　　</a:t>
                    </a:r>
                    <a:r>
                      <a:rPr kumimoji="1" lang="en-US" altLang="ja-JP" sz="1100">
                        <a:solidFill>
                          <a:sysClr val="windowText" lastClr="000000"/>
                        </a:solidFill>
                      </a:rPr>
                      <a:t>4.3</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諸謝金　　　　　　　　　　</a:t>
                    </a:r>
                    <a:r>
                      <a:rPr kumimoji="1" lang="ja-JP" altLang="en-US" sz="1100" baseline="0">
                        <a:solidFill>
                          <a:sysClr val="windowText" lastClr="000000"/>
                        </a:solidFill>
                      </a:rPr>
                      <a:t> 　　　　　　</a:t>
                    </a:r>
                    <a:r>
                      <a:rPr kumimoji="1" lang="en-US" altLang="ja-JP" sz="1100" baseline="0">
                        <a:solidFill>
                          <a:sysClr val="windowText" lastClr="000000"/>
                        </a:solidFill>
                      </a:rPr>
                      <a:t>0.1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lnSpc>
                        <a:spcPts val="1300"/>
                      </a:lnSpc>
                    </a:pPr>
                    <a:r>
                      <a:rPr kumimoji="1" lang="ja-JP" altLang="en-US" sz="1100">
                        <a:solidFill>
                          <a:sysClr val="windowText" lastClr="000000"/>
                        </a:solidFill>
                      </a:rPr>
                      <a:t>試験研究費</a:t>
                    </a:r>
                    <a:r>
                      <a:rPr kumimoji="1" lang="en-US" altLang="ja-JP" sz="1100">
                        <a:solidFill>
                          <a:sysClr val="windowText" lastClr="000000"/>
                        </a:solidFill>
                      </a:rPr>
                      <a:t>(A-2</a:t>
                    </a: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52.5</a:t>
                    </a:r>
                    <a:r>
                      <a:rPr kumimoji="1" lang="ja-JP" altLang="en-US" sz="1100">
                        <a:solidFill>
                          <a:sysClr val="windowText" lastClr="000000"/>
                        </a:solidFill>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旅費（職員旅費、委員等旅費） 　</a:t>
                    </a:r>
                    <a:r>
                      <a:rPr kumimoji="1" lang="ja-JP" altLang="en-US" sz="1100" baseline="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電子計算機借料</a:t>
                    </a:r>
                    <a:r>
                      <a:rPr kumimoji="1" lang="en-US" altLang="ja-JP" sz="1100">
                        <a:solidFill>
                          <a:sysClr val="windowText" lastClr="000000"/>
                        </a:solidFill>
                      </a:rPr>
                      <a:t>(A-1)</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117.3</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14" name="正方形/長方形 5"/>
                <xdr:cNvSpPr/>
              </xdr:nvSpPr>
              <xdr:spPr>
                <a:xfrm>
                  <a:off x="3826014" y="5044132"/>
                  <a:ext cx="2466876" cy="143693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　教育研究情報事業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169.8</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2" name="直線コネクタ 11"/>
              <xdr:cNvCxnSpPr>
                <a:stCxn id="14" idx="2"/>
              </xdr:cNvCxnSpPr>
            </xdr:nvCxnSpPr>
            <xdr:spPr>
              <a:xfrm flipH="1">
                <a:off x="5438792" y="4733824"/>
                <a:ext cx="14020" cy="1309231"/>
              </a:xfrm>
              <a:prstGeom prst="line">
                <a:avLst/>
              </a:prstGeom>
              <a:grpFill/>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大かっこ 8"/>
            <xdr:cNvSpPr/>
          </xdr:nvSpPr>
          <xdr:spPr>
            <a:xfrm>
              <a:off x="3659635" y="16484388"/>
              <a:ext cx="3036573" cy="67203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教育情報の収集・提供に関する研究及び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データベースの構築・提供の実施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大かっこ 6"/>
          <xdr:cNvSpPr/>
        </xdr:nvSpPr>
        <xdr:spPr bwMode="auto">
          <a:xfrm>
            <a:off x="2489714" y="15509559"/>
            <a:ext cx="2007158" cy="8498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教育に関する多様な情報の収集・調査、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研究活動の支援に関するデータベース構築</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及び情報関連基盤の整備・運用等</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26</xdr:col>
      <xdr:colOff>89648</xdr:colOff>
      <xdr:row>139</xdr:row>
      <xdr:rowOff>107856</xdr:rowOff>
    </xdr:from>
    <xdr:to>
      <xdr:col>28</xdr:col>
      <xdr:colOff>60232</xdr:colOff>
      <xdr:row>142</xdr:row>
      <xdr:rowOff>305400</xdr:rowOff>
    </xdr:to>
    <xdr:sp macro="" textlink="">
      <xdr:nvSpPr>
        <xdr:cNvPr id="17" name="左中かっこ 16"/>
        <xdr:cNvSpPr/>
      </xdr:nvSpPr>
      <xdr:spPr>
        <a:xfrm>
          <a:off x="4751295" y="29919706"/>
          <a:ext cx="329172" cy="122988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13</xdr:col>
      <xdr:colOff>11206</xdr:colOff>
      <xdr:row>150</xdr:row>
      <xdr:rowOff>186298</xdr:rowOff>
    </xdr:from>
    <xdr:to>
      <xdr:col>13</xdr:col>
      <xdr:colOff>11208</xdr:colOff>
      <xdr:row>154</xdr:row>
      <xdr:rowOff>186297</xdr:rowOff>
    </xdr:to>
    <xdr:cxnSp macro="">
      <xdr:nvCxnSpPr>
        <xdr:cNvPr id="26" name="直線コネクタ 25"/>
        <xdr:cNvCxnSpPr>
          <a:endCxn id="31" idx="0"/>
        </xdr:cNvCxnSpPr>
      </xdr:nvCxnSpPr>
      <xdr:spPr bwMode="auto">
        <a:xfrm flipH="1">
          <a:off x="2342030" y="33819353"/>
          <a:ext cx="2" cy="13895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11205</xdr:colOff>
      <xdr:row>161</xdr:row>
      <xdr:rowOff>186297</xdr:rowOff>
    </xdr:from>
    <xdr:to>
      <xdr:col>13</xdr:col>
      <xdr:colOff>22411</xdr:colOff>
      <xdr:row>165</xdr:row>
      <xdr:rowOff>197502</xdr:rowOff>
    </xdr:to>
    <xdr:cxnSp macro="">
      <xdr:nvCxnSpPr>
        <xdr:cNvPr id="27" name="直線コネクタ 26"/>
        <xdr:cNvCxnSpPr>
          <a:endCxn id="33" idx="0"/>
        </xdr:cNvCxnSpPr>
      </xdr:nvCxnSpPr>
      <xdr:spPr bwMode="auto">
        <a:xfrm flipH="1">
          <a:off x="2342029" y="37640559"/>
          <a:ext cx="11206" cy="140073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0</xdr:colOff>
      <xdr:row>150</xdr:row>
      <xdr:rowOff>175092</xdr:rowOff>
    </xdr:from>
    <xdr:to>
      <xdr:col>25</xdr:col>
      <xdr:colOff>1</xdr:colOff>
      <xdr:row>154</xdr:row>
      <xdr:rowOff>186298</xdr:rowOff>
    </xdr:to>
    <xdr:cxnSp macro="">
      <xdr:nvCxnSpPr>
        <xdr:cNvPr id="28" name="直線コネクタ 27"/>
        <xdr:cNvCxnSpPr>
          <a:endCxn id="34" idx="0"/>
        </xdr:cNvCxnSpPr>
      </xdr:nvCxnSpPr>
      <xdr:spPr bwMode="auto">
        <a:xfrm>
          <a:off x="4482353" y="33808147"/>
          <a:ext cx="1" cy="1400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156883</xdr:colOff>
      <xdr:row>152</xdr:row>
      <xdr:rowOff>285750</xdr:rowOff>
    </xdr:from>
    <xdr:to>
      <xdr:col>18</xdr:col>
      <xdr:colOff>6305</xdr:colOff>
      <xdr:row>153</xdr:row>
      <xdr:rowOff>191340</xdr:rowOff>
    </xdr:to>
    <xdr:sp macro="" textlink="">
      <xdr:nvSpPr>
        <xdr:cNvPr id="30" name="テキスト ボックス 29"/>
        <xdr:cNvSpPr txBox="1"/>
      </xdr:nvSpPr>
      <xdr:spPr bwMode="auto">
        <a:xfrm>
          <a:off x="1411942" y="34603765"/>
          <a:ext cx="1821657"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一般競争入札・賃貸借</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11206</xdr:colOff>
      <xdr:row>154</xdr:row>
      <xdr:rowOff>186297</xdr:rowOff>
    </xdr:from>
    <xdr:to>
      <xdr:col>17</xdr:col>
      <xdr:colOff>11206</xdr:colOff>
      <xdr:row>157</xdr:row>
      <xdr:rowOff>183454</xdr:rowOff>
    </xdr:to>
    <xdr:sp macro="" textlink="">
      <xdr:nvSpPr>
        <xdr:cNvPr id="31" name="正方形/長方形 30"/>
        <xdr:cNvSpPr/>
      </xdr:nvSpPr>
      <xdr:spPr bwMode="auto">
        <a:xfrm>
          <a:off x="1624853" y="35208881"/>
          <a:ext cx="1434353" cy="1039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（株）ＪＥＣＣ</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000">
              <a:solidFill>
                <a:srgbClr xmlns:mc="http://schemas.openxmlformats.org/markup-compatibility/2006" xmlns:a14="http://schemas.microsoft.com/office/drawing/2010/main" val="000000" mc:Ignorable="a14" a14:legacySpreadsheetColorIndex="8"/>
              </a:solidFill>
            </a:rPr>
            <a:t>117.3</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19</xdr:col>
      <xdr:colOff>0</xdr:colOff>
      <xdr:row>165</xdr:row>
      <xdr:rowOff>197504</xdr:rowOff>
    </xdr:from>
    <xdr:to>
      <xdr:col>27</xdr:col>
      <xdr:colOff>1</xdr:colOff>
      <xdr:row>168</xdr:row>
      <xdr:rowOff>175092</xdr:rowOff>
    </xdr:to>
    <xdr:sp macro="" textlink="">
      <xdr:nvSpPr>
        <xdr:cNvPr id="32" name="正方形/長方形 31"/>
        <xdr:cNvSpPr/>
      </xdr:nvSpPr>
      <xdr:spPr bwMode="auto">
        <a:xfrm>
          <a:off x="3406588" y="39041295"/>
          <a:ext cx="1434354" cy="10197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【A-5】</a:t>
          </a:r>
        </a:p>
        <a:p>
          <a:pPr algn="ctr"/>
          <a:r>
            <a:rPr kumimoji="1" lang="ja-JP" altLang="en-US" sz="1000">
              <a:solidFill>
                <a:srgbClr xmlns:mc="http://schemas.openxmlformats.org/markup-compatibility/2006" xmlns:a14="http://schemas.microsoft.com/office/drawing/2010/main" val="000000" mc:Ignorable="a14" a14:legacySpreadsheetColorIndex="8"/>
              </a:solidFill>
            </a:rPr>
            <a:t>（株）ネクスト</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ctr"/>
          <a:r>
            <a:rPr kumimoji="1" lang="en-US" altLang="ja-JP" sz="1000">
              <a:solidFill>
                <a:srgbClr xmlns:mc="http://schemas.openxmlformats.org/markup-compatibility/2006" xmlns:a14="http://schemas.microsoft.com/office/drawing/2010/main" val="000000" mc:Ignorable="a14" a14:legacySpreadsheetColorIndex="8"/>
              </a:solidFill>
            </a:rPr>
            <a:t>1.7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9</xdr:col>
      <xdr:colOff>0</xdr:colOff>
      <xdr:row>165</xdr:row>
      <xdr:rowOff>197502</xdr:rowOff>
    </xdr:from>
    <xdr:to>
      <xdr:col>17</xdr:col>
      <xdr:colOff>22411</xdr:colOff>
      <xdr:row>168</xdr:row>
      <xdr:rowOff>172390</xdr:rowOff>
    </xdr:to>
    <xdr:sp macro="" textlink="">
      <xdr:nvSpPr>
        <xdr:cNvPr id="33" name="正方形/長方形 32"/>
        <xdr:cNvSpPr/>
      </xdr:nvSpPr>
      <xdr:spPr bwMode="auto">
        <a:xfrm>
          <a:off x="1613647" y="39041293"/>
          <a:ext cx="1456764" cy="1017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【A-4】</a:t>
          </a:r>
        </a:p>
        <a:p>
          <a:pPr algn="ctr">
            <a:lnSpc>
              <a:spcPts val="1000"/>
            </a:lnSpc>
          </a:pPr>
          <a:r>
            <a:rPr kumimoji="1" lang="ja-JP" altLang="en-US" sz="1000">
              <a:solidFill>
                <a:srgbClr xmlns:mc="http://schemas.openxmlformats.org/markup-compatibility/2006" xmlns:a14="http://schemas.microsoft.com/office/drawing/2010/main" val="000000" mc:Ignorable="a14" a14:legacySpreadsheetColorIndex="8"/>
              </a:solidFill>
            </a:rPr>
            <a:t>（株）ウィズ・ワン</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ctr">
            <a:lnSpc>
              <a:spcPts val="1000"/>
            </a:lnSpc>
          </a:pPr>
          <a:r>
            <a:rPr kumimoji="1" lang="en-US" altLang="ja-JP" sz="1000">
              <a:solidFill>
                <a:srgbClr xmlns:mc="http://schemas.openxmlformats.org/markup-compatibility/2006" xmlns:a14="http://schemas.microsoft.com/office/drawing/2010/main" val="000000" mc:Ignorable="a14" a14:legacySpreadsheetColorIndex="8"/>
              </a:solidFill>
            </a:rPr>
            <a:t>2.6</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20</xdr:col>
      <xdr:colOff>11207</xdr:colOff>
      <xdr:row>154</xdr:row>
      <xdr:rowOff>186298</xdr:rowOff>
    </xdr:from>
    <xdr:to>
      <xdr:col>29</xdr:col>
      <xdr:colOff>168090</xdr:colOff>
      <xdr:row>157</xdr:row>
      <xdr:rowOff>199284</xdr:rowOff>
    </xdr:to>
    <xdr:sp macro="" textlink="">
      <xdr:nvSpPr>
        <xdr:cNvPr id="34" name="正方形/長方形 33"/>
        <xdr:cNvSpPr/>
      </xdr:nvSpPr>
      <xdr:spPr bwMode="auto">
        <a:xfrm>
          <a:off x="3597089" y="35208882"/>
          <a:ext cx="1770530" cy="10551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【A-2】</a:t>
          </a:r>
        </a:p>
        <a:p>
          <a:pPr algn="ctr"/>
          <a:r>
            <a:rPr kumimoji="1" lang="ja-JP" altLang="en-US" sz="900">
              <a:solidFill>
                <a:srgbClr xmlns:mc="http://schemas.openxmlformats.org/markup-compatibility/2006" xmlns:a14="http://schemas.microsoft.com/office/drawing/2010/main" val="000000" mc:Ignorable="a14" a14:legacySpreadsheetColorIndex="8"/>
              </a:solidFill>
            </a:rPr>
            <a:t>富士電機ＩＴソリューション（株）</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ctr"/>
          <a:r>
            <a:rPr kumimoji="1" lang="en-US" altLang="ja-JP" sz="1000">
              <a:solidFill>
                <a:srgbClr xmlns:mc="http://schemas.openxmlformats.org/markup-compatibility/2006" xmlns:a14="http://schemas.microsoft.com/office/drawing/2010/main" val="000000" mc:Ignorable="a14" a14:legacySpreadsheetColorIndex="8"/>
              </a:solidFill>
            </a:rPr>
            <a:t>10.5</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12</xdr:col>
      <xdr:colOff>168089</xdr:colOff>
      <xdr:row>150</xdr:row>
      <xdr:rowOff>195824</xdr:rowOff>
    </xdr:from>
    <xdr:to>
      <xdr:col>47</xdr:col>
      <xdr:colOff>0</xdr:colOff>
      <xdr:row>150</xdr:row>
      <xdr:rowOff>197504</xdr:rowOff>
    </xdr:to>
    <xdr:cxnSp macro="">
      <xdr:nvCxnSpPr>
        <xdr:cNvPr id="35" name="直線コネクタ 34"/>
        <xdr:cNvCxnSpPr/>
      </xdr:nvCxnSpPr>
      <xdr:spPr bwMode="auto">
        <a:xfrm>
          <a:off x="2319618" y="33828879"/>
          <a:ext cx="6107206" cy="168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168089</xdr:colOff>
      <xdr:row>150</xdr:row>
      <xdr:rowOff>197504</xdr:rowOff>
    </xdr:from>
    <xdr:to>
      <xdr:col>47</xdr:col>
      <xdr:colOff>0</xdr:colOff>
      <xdr:row>161</xdr:row>
      <xdr:rowOff>197503</xdr:rowOff>
    </xdr:to>
    <xdr:cxnSp macro="">
      <xdr:nvCxnSpPr>
        <xdr:cNvPr id="36" name="直線コネクタ 35"/>
        <xdr:cNvCxnSpPr/>
      </xdr:nvCxnSpPr>
      <xdr:spPr bwMode="auto">
        <a:xfrm flipH="1">
          <a:off x="8415618" y="33830559"/>
          <a:ext cx="11206" cy="382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0</xdr:colOff>
      <xdr:row>158</xdr:row>
      <xdr:rowOff>208710</xdr:rowOff>
    </xdr:from>
    <xdr:to>
      <xdr:col>18</xdr:col>
      <xdr:colOff>0</xdr:colOff>
      <xdr:row>160</xdr:row>
      <xdr:rowOff>197504</xdr:rowOff>
    </xdr:to>
    <xdr:sp macro="" textlink="">
      <xdr:nvSpPr>
        <xdr:cNvPr id="45" name="大かっこ 44"/>
        <xdr:cNvSpPr/>
      </xdr:nvSpPr>
      <xdr:spPr bwMode="auto">
        <a:xfrm>
          <a:off x="1434353" y="36620823"/>
          <a:ext cx="1792941" cy="683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700"/>
            </a:lnSpc>
          </a:pPr>
          <a:r>
            <a:rPr kumimoji="1" lang="ja-JP" altLang="en-US" sz="9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700"/>
            </a:lnSpc>
          </a:pPr>
          <a:r>
            <a:rPr kumimoji="1" lang="ja-JP" altLang="en-US" sz="900">
              <a:solidFill>
                <a:srgbClr xmlns:mc="http://schemas.openxmlformats.org/markup-compatibility/2006" xmlns:a14="http://schemas.microsoft.com/office/drawing/2010/main" val="000000" mc:Ignorable="a14" a14:legacySpreadsheetColorIndex="8"/>
              </a:solidFill>
            </a:rPr>
            <a:t>情報システム　一式</a:t>
          </a:r>
        </a:p>
      </xdr:txBody>
    </xdr:sp>
    <xdr:clientData/>
  </xdr:twoCellAnchor>
  <xdr:twoCellAnchor editAs="absolute">
    <xdr:from>
      <xdr:col>13</xdr:col>
      <xdr:colOff>11205</xdr:colOff>
      <xdr:row>161</xdr:row>
      <xdr:rowOff>197503</xdr:rowOff>
    </xdr:from>
    <xdr:to>
      <xdr:col>46</xdr:col>
      <xdr:colOff>170612</xdr:colOff>
      <xdr:row>161</xdr:row>
      <xdr:rowOff>208709</xdr:rowOff>
    </xdr:to>
    <xdr:cxnSp macro="">
      <xdr:nvCxnSpPr>
        <xdr:cNvPr id="46" name="直線コネクタ 45"/>
        <xdr:cNvCxnSpPr/>
      </xdr:nvCxnSpPr>
      <xdr:spPr bwMode="auto">
        <a:xfrm flipH="1">
          <a:off x="2342029" y="37651765"/>
          <a:ext cx="6076112" cy="1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179293</xdr:colOff>
      <xdr:row>161</xdr:row>
      <xdr:rowOff>219915</xdr:rowOff>
    </xdr:from>
    <xdr:to>
      <xdr:col>23</xdr:col>
      <xdr:colOff>0</xdr:colOff>
      <xdr:row>165</xdr:row>
      <xdr:rowOff>197504</xdr:rowOff>
    </xdr:to>
    <xdr:cxnSp macro="">
      <xdr:nvCxnSpPr>
        <xdr:cNvPr id="57" name="直線コネクタ 56"/>
        <xdr:cNvCxnSpPr>
          <a:endCxn id="32" idx="0"/>
        </xdr:cNvCxnSpPr>
      </xdr:nvCxnSpPr>
      <xdr:spPr bwMode="auto">
        <a:xfrm>
          <a:off x="4123764" y="37674177"/>
          <a:ext cx="1" cy="13671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38</xdr:col>
      <xdr:colOff>11206</xdr:colOff>
      <xdr:row>150</xdr:row>
      <xdr:rowOff>197504</xdr:rowOff>
    </xdr:from>
    <xdr:to>
      <xdr:col>38</xdr:col>
      <xdr:colOff>14848</xdr:colOff>
      <xdr:row>154</xdr:row>
      <xdr:rowOff>208710</xdr:rowOff>
    </xdr:to>
    <xdr:cxnSp macro="">
      <xdr:nvCxnSpPr>
        <xdr:cNvPr id="60" name="直線コネクタ 59"/>
        <xdr:cNvCxnSpPr>
          <a:endCxn id="64" idx="0"/>
        </xdr:cNvCxnSpPr>
      </xdr:nvCxnSpPr>
      <xdr:spPr bwMode="auto">
        <a:xfrm>
          <a:off x="6824382" y="33830559"/>
          <a:ext cx="3642" cy="1400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11206</xdr:colOff>
      <xdr:row>161</xdr:row>
      <xdr:rowOff>197503</xdr:rowOff>
    </xdr:from>
    <xdr:to>
      <xdr:col>33</xdr:col>
      <xdr:colOff>16809</xdr:colOff>
      <xdr:row>165</xdr:row>
      <xdr:rowOff>186297</xdr:rowOff>
    </xdr:to>
    <xdr:cxnSp macro="">
      <xdr:nvCxnSpPr>
        <xdr:cNvPr id="61" name="直線コネクタ 60"/>
        <xdr:cNvCxnSpPr>
          <a:endCxn id="67" idx="0"/>
        </xdr:cNvCxnSpPr>
      </xdr:nvCxnSpPr>
      <xdr:spPr bwMode="auto">
        <a:xfrm>
          <a:off x="5927912" y="37651765"/>
          <a:ext cx="5603" cy="13783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168088</xdr:colOff>
      <xdr:row>161</xdr:row>
      <xdr:rowOff>208709</xdr:rowOff>
    </xdr:from>
    <xdr:to>
      <xdr:col>42</xdr:col>
      <xdr:colOff>171451</xdr:colOff>
      <xdr:row>165</xdr:row>
      <xdr:rowOff>193020</xdr:rowOff>
    </xdr:to>
    <xdr:cxnSp macro="">
      <xdr:nvCxnSpPr>
        <xdr:cNvPr id="62" name="直線コネクタ 61"/>
        <xdr:cNvCxnSpPr>
          <a:endCxn id="51" idx="0"/>
        </xdr:cNvCxnSpPr>
      </xdr:nvCxnSpPr>
      <xdr:spPr bwMode="auto">
        <a:xfrm>
          <a:off x="7698441" y="37662971"/>
          <a:ext cx="3363" cy="13738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11205</xdr:colOff>
      <xdr:row>154</xdr:row>
      <xdr:rowOff>208710</xdr:rowOff>
    </xdr:from>
    <xdr:to>
      <xdr:col>43</xdr:col>
      <xdr:colOff>18489</xdr:colOff>
      <xdr:row>157</xdr:row>
      <xdr:rowOff>197503</xdr:rowOff>
    </xdr:to>
    <xdr:sp macro="" textlink="">
      <xdr:nvSpPr>
        <xdr:cNvPr id="64" name="正方形/長方形 63"/>
        <xdr:cNvSpPr/>
      </xdr:nvSpPr>
      <xdr:spPr bwMode="auto">
        <a:xfrm>
          <a:off x="5927911" y="35231294"/>
          <a:ext cx="1800225" cy="1030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【A-3】</a:t>
          </a:r>
        </a:p>
        <a:p>
          <a:pPr algn="ctr">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ＮＥＣネクサソリューションズ（株）</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000">
              <a:solidFill>
                <a:srgbClr xmlns:mc="http://schemas.openxmlformats.org/markup-compatibility/2006" xmlns:a14="http://schemas.microsoft.com/office/drawing/2010/main" val="000000" mc:Ignorable="a14" a14:legacySpreadsheetColorIndex="8"/>
              </a:solidFill>
            </a:rPr>
            <a:t>3.7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29</xdr:col>
      <xdr:colOff>11206</xdr:colOff>
      <xdr:row>165</xdr:row>
      <xdr:rowOff>186297</xdr:rowOff>
    </xdr:from>
    <xdr:to>
      <xdr:col>37</xdr:col>
      <xdr:colOff>22413</xdr:colOff>
      <xdr:row>168</xdr:row>
      <xdr:rowOff>186298</xdr:rowOff>
    </xdr:to>
    <xdr:sp macro="" textlink="">
      <xdr:nvSpPr>
        <xdr:cNvPr id="67" name="正方形/長方形 66"/>
        <xdr:cNvSpPr/>
      </xdr:nvSpPr>
      <xdr:spPr bwMode="auto">
        <a:xfrm>
          <a:off x="5210735" y="39030088"/>
          <a:ext cx="1445560" cy="1042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ＥＢＳＣＯ</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ＩＮＴＥＲＮＡＴＩＯＮＡＬ，</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ＩＮＣ．</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1.4</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168088</xdr:colOff>
      <xdr:row>169</xdr:row>
      <xdr:rowOff>208709</xdr:rowOff>
    </xdr:from>
    <xdr:to>
      <xdr:col>16</xdr:col>
      <xdr:colOff>156881</xdr:colOff>
      <xdr:row>171</xdr:row>
      <xdr:rowOff>231119</xdr:rowOff>
    </xdr:to>
    <xdr:sp macro="" textlink="">
      <xdr:nvSpPr>
        <xdr:cNvPr id="68" name="大かっこ 67"/>
        <xdr:cNvSpPr/>
      </xdr:nvSpPr>
      <xdr:spPr bwMode="auto">
        <a:xfrm>
          <a:off x="1602441" y="40442029"/>
          <a:ext cx="1423146" cy="71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「教育情報共有ポータルサイト」運用支援業務　一式</a:t>
          </a:r>
        </a:p>
      </xdr:txBody>
    </xdr:sp>
    <xdr:clientData/>
  </xdr:twoCellAnchor>
  <xdr:twoCellAnchor editAs="absolute">
    <xdr:from>
      <xdr:col>19</xdr:col>
      <xdr:colOff>168089</xdr:colOff>
      <xdr:row>158</xdr:row>
      <xdr:rowOff>186300</xdr:rowOff>
    </xdr:from>
    <xdr:to>
      <xdr:col>29</xdr:col>
      <xdr:colOff>168089</xdr:colOff>
      <xdr:row>160</xdr:row>
      <xdr:rowOff>186299</xdr:rowOff>
    </xdr:to>
    <xdr:sp macro="" textlink="">
      <xdr:nvSpPr>
        <xdr:cNvPr id="69" name="大かっこ 68"/>
        <xdr:cNvSpPr/>
      </xdr:nvSpPr>
      <xdr:spPr bwMode="auto">
        <a:xfrm>
          <a:off x="3574677" y="36598413"/>
          <a:ext cx="1792941"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情報システム運用支援</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業務　一式</a:t>
          </a:r>
        </a:p>
      </xdr:txBody>
    </xdr:sp>
    <xdr:clientData/>
  </xdr:twoCellAnchor>
  <xdr:twoCellAnchor editAs="absolute">
    <xdr:from>
      <xdr:col>33</xdr:col>
      <xdr:colOff>0</xdr:colOff>
      <xdr:row>158</xdr:row>
      <xdr:rowOff>197506</xdr:rowOff>
    </xdr:from>
    <xdr:to>
      <xdr:col>42</xdr:col>
      <xdr:colOff>156882</xdr:colOff>
      <xdr:row>160</xdr:row>
      <xdr:rowOff>197505</xdr:rowOff>
    </xdr:to>
    <xdr:sp macro="" textlink="">
      <xdr:nvSpPr>
        <xdr:cNvPr id="70" name="大かっこ 69"/>
        <xdr:cNvSpPr/>
      </xdr:nvSpPr>
      <xdr:spPr bwMode="auto">
        <a:xfrm>
          <a:off x="5916706" y="36609619"/>
          <a:ext cx="1770529"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研究所内に設置するクライアントＰＣ等に関するセキュリティ検査業務　一式</a:t>
          </a:r>
        </a:p>
      </xdr:txBody>
    </xdr:sp>
    <xdr:clientData/>
  </xdr:twoCellAnchor>
  <xdr:twoCellAnchor editAs="absolute">
    <xdr:from>
      <xdr:col>19</xdr:col>
      <xdr:colOff>11206</xdr:colOff>
      <xdr:row>169</xdr:row>
      <xdr:rowOff>197504</xdr:rowOff>
    </xdr:from>
    <xdr:to>
      <xdr:col>27</xdr:col>
      <xdr:colOff>0</xdr:colOff>
      <xdr:row>171</xdr:row>
      <xdr:rowOff>197503</xdr:rowOff>
    </xdr:to>
    <xdr:sp macro="" textlink="">
      <xdr:nvSpPr>
        <xdr:cNvPr id="71" name="大かっこ 70"/>
        <xdr:cNvSpPr/>
      </xdr:nvSpPr>
      <xdr:spPr bwMode="auto">
        <a:xfrm>
          <a:off x="3417794" y="40430824"/>
          <a:ext cx="1423147"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統計解析ソフトウェア</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ＳＰＳＳの保守サービス</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一式</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22412</xdr:colOff>
      <xdr:row>169</xdr:row>
      <xdr:rowOff>186299</xdr:rowOff>
    </xdr:from>
    <xdr:to>
      <xdr:col>37</xdr:col>
      <xdr:colOff>0</xdr:colOff>
      <xdr:row>171</xdr:row>
      <xdr:rowOff>186298</xdr:rowOff>
    </xdr:to>
    <xdr:sp macro="" textlink="">
      <xdr:nvSpPr>
        <xdr:cNvPr id="72" name="大かっこ 71"/>
        <xdr:cNvSpPr/>
      </xdr:nvSpPr>
      <xdr:spPr bwMode="auto">
        <a:xfrm>
          <a:off x="5221941" y="40419619"/>
          <a:ext cx="1411941"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ＥＢＳＣＯｈｏｓｔオンラインデータベース</a:t>
          </a:r>
        </a:p>
      </xdr:txBody>
    </xdr:sp>
    <xdr:clientData/>
  </xdr:twoCellAnchor>
  <xdr:twoCellAnchor editAs="absolute">
    <xdr:from>
      <xdr:col>19</xdr:col>
      <xdr:colOff>145676</xdr:colOff>
      <xdr:row>152</xdr:row>
      <xdr:rowOff>285750</xdr:rowOff>
    </xdr:from>
    <xdr:to>
      <xdr:col>30</xdr:col>
      <xdr:colOff>26053</xdr:colOff>
      <xdr:row>153</xdr:row>
      <xdr:rowOff>172290</xdr:rowOff>
    </xdr:to>
    <xdr:sp macro="" textlink="">
      <xdr:nvSpPr>
        <xdr:cNvPr id="73" name="テキスト ボックス 72"/>
        <xdr:cNvSpPr txBox="1"/>
      </xdr:nvSpPr>
      <xdr:spPr bwMode="auto">
        <a:xfrm>
          <a:off x="3552264" y="34603765"/>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129987</xdr:colOff>
      <xdr:row>152</xdr:row>
      <xdr:rowOff>271464</xdr:rowOff>
    </xdr:from>
    <xdr:to>
      <xdr:col>42</xdr:col>
      <xdr:colOff>10365</xdr:colOff>
      <xdr:row>153</xdr:row>
      <xdr:rowOff>167808</xdr:rowOff>
    </xdr:to>
    <xdr:sp macro="" textlink="">
      <xdr:nvSpPr>
        <xdr:cNvPr id="74" name="テキスト ボックス 73"/>
        <xdr:cNvSpPr txBox="1"/>
      </xdr:nvSpPr>
      <xdr:spPr bwMode="auto">
        <a:xfrm>
          <a:off x="5688105" y="34599283"/>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147916</xdr:colOff>
      <xdr:row>163</xdr:row>
      <xdr:rowOff>233363</xdr:rowOff>
    </xdr:from>
    <xdr:to>
      <xdr:col>18</xdr:col>
      <xdr:colOff>28294</xdr:colOff>
      <xdr:row>164</xdr:row>
      <xdr:rowOff>129709</xdr:rowOff>
    </xdr:to>
    <xdr:sp macro="" textlink="">
      <xdr:nvSpPr>
        <xdr:cNvPr id="75" name="テキスト ボックス 74"/>
        <xdr:cNvSpPr txBox="1"/>
      </xdr:nvSpPr>
      <xdr:spPr bwMode="auto">
        <a:xfrm>
          <a:off x="1402975" y="38382389"/>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177051</xdr:colOff>
      <xdr:row>163</xdr:row>
      <xdr:rowOff>240087</xdr:rowOff>
    </xdr:from>
    <xdr:to>
      <xdr:col>29</xdr:col>
      <xdr:colOff>57429</xdr:colOff>
      <xdr:row>164</xdr:row>
      <xdr:rowOff>136433</xdr:rowOff>
    </xdr:to>
    <xdr:sp macro="" textlink="">
      <xdr:nvSpPr>
        <xdr:cNvPr id="76" name="テキスト ボックス 75"/>
        <xdr:cNvSpPr txBox="1"/>
      </xdr:nvSpPr>
      <xdr:spPr bwMode="auto">
        <a:xfrm>
          <a:off x="3404345" y="38389113"/>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172569</xdr:colOff>
      <xdr:row>163</xdr:row>
      <xdr:rowOff>235605</xdr:rowOff>
    </xdr:from>
    <xdr:to>
      <xdr:col>38</xdr:col>
      <xdr:colOff>52947</xdr:colOff>
      <xdr:row>164</xdr:row>
      <xdr:rowOff>131951</xdr:rowOff>
    </xdr:to>
    <xdr:sp macro="" textlink="">
      <xdr:nvSpPr>
        <xdr:cNvPr id="77" name="テキスト ボックス 76"/>
        <xdr:cNvSpPr txBox="1"/>
      </xdr:nvSpPr>
      <xdr:spPr bwMode="auto">
        <a:xfrm>
          <a:off x="5013510" y="38384631"/>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134471</xdr:colOff>
      <xdr:row>173</xdr:row>
      <xdr:rowOff>242326</xdr:rowOff>
    </xdr:from>
    <xdr:to>
      <xdr:col>46</xdr:col>
      <xdr:colOff>78442</xdr:colOff>
      <xdr:row>174</xdr:row>
      <xdr:rowOff>176264</xdr:rowOff>
    </xdr:to>
    <xdr:sp macro="" textlink="">
      <xdr:nvSpPr>
        <xdr:cNvPr id="78" name="テキスト ボックス 77"/>
        <xdr:cNvSpPr txBox="1"/>
      </xdr:nvSpPr>
      <xdr:spPr>
        <a:xfrm>
          <a:off x="1568824" y="41865176"/>
          <a:ext cx="6757147" cy="2813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このほか，試験研究費（庁費の類）等による執行は消耗品の購入等であり，１件百万円以上の支出はない。</a:t>
          </a:r>
        </a:p>
      </xdr:txBody>
    </xdr:sp>
    <xdr:clientData/>
  </xdr:twoCellAnchor>
  <xdr:twoCellAnchor editAs="absolute">
    <xdr:from>
      <xdr:col>39</xdr:col>
      <xdr:colOff>17931</xdr:colOff>
      <xdr:row>165</xdr:row>
      <xdr:rowOff>193020</xdr:rowOff>
    </xdr:from>
    <xdr:to>
      <xdr:col>46</xdr:col>
      <xdr:colOff>145677</xdr:colOff>
      <xdr:row>168</xdr:row>
      <xdr:rowOff>193021</xdr:rowOff>
    </xdr:to>
    <xdr:sp macro="" textlink="">
      <xdr:nvSpPr>
        <xdr:cNvPr id="51" name="正方形/長方形 50"/>
        <xdr:cNvSpPr/>
      </xdr:nvSpPr>
      <xdr:spPr bwMode="auto">
        <a:xfrm>
          <a:off x="7010402" y="39036811"/>
          <a:ext cx="1382804" cy="1042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丸善（株）</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1.0</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100851</xdr:colOff>
      <xdr:row>163</xdr:row>
      <xdr:rowOff>242328</xdr:rowOff>
    </xdr:from>
    <xdr:to>
      <xdr:col>47</xdr:col>
      <xdr:colOff>160522</xdr:colOff>
      <xdr:row>164</xdr:row>
      <xdr:rowOff>138674</xdr:rowOff>
    </xdr:to>
    <xdr:sp macro="" textlink="">
      <xdr:nvSpPr>
        <xdr:cNvPr id="65" name="テキスト ボックス 64"/>
        <xdr:cNvSpPr txBox="1"/>
      </xdr:nvSpPr>
      <xdr:spPr bwMode="auto">
        <a:xfrm>
          <a:off x="6734733" y="38391354"/>
          <a:ext cx="1852613"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ja-JP" altLang="ja-JP" sz="11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39</xdr:col>
      <xdr:colOff>0</xdr:colOff>
      <xdr:row>169</xdr:row>
      <xdr:rowOff>186298</xdr:rowOff>
    </xdr:from>
    <xdr:to>
      <xdr:col>46</xdr:col>
      <xdr:colOff>156883</xdr:colOff>
      <xdr:row>171</xdr:row>
      <xdr:rowOff>186297</xdr:rowOff>
    </xdr:to>
    <xdr:sp macro="" textlink="">
      <xdr:nvSpPr>
        <xdr:cNvPr id="66" name="大かっこ 65"/>
        <xdr:cNvSpPr/>
      </xdr:nvSpPr>
      <xdr:spPr bwMode="auto">
        <a:xfrm>
          <a:off x="6992471" y="40419618"/>
          <a:ext cx="1411941"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平成２６年度外国雑誌「ＡｍｅｒｉｃａｎＥｄｕｃａｔｉｏｎａｌ～」ほか１４誌</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1"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4" t="s">
        <v>457</v>
      </c>
      <c r="AR2" s="684"/>
      <c r="AS2" s="68" t="str">
        <f>IF(OR(AQ2="　", AQ2=""), "", "-")</f>
        <v/>
      </c>
      <c r="AT2" s="685">
        <v>36</v>
      </c>
      <c r="AU2" s="685"/>
      <c r="AV2" s="69" t="str">
        <f>IF(AW2="", "", "-")</f>
        <v/>
      </c>
      <c r="AW2" s="686"/>
      <c r="AX2" s="686"/>
    </row>
    <row r="3" spans="1:50" ht="21" customHeight="1" thickBot="1">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463</v>
      </c>
      <c r="AK3" s="645"/>
      <c r="AL3" s="645"/>
      <c r="AM3" s="645"/>
      <c r="AN3" s="645"/>
      <c r="AO3" s="645"/>
      <c r="AP3" s="645"/>
      <c r="AQ3" s="645"/>
      <c r="AR3" s="645"/>
      <c r="AS3" s="645"/>
      <c r="AT3" s="645"/>
      <c r="AU3" s="645"/>
      <c r="AV3" s="645"/>
      <c r="AW3" s="645"/>
      <c r="AX3" s="36" t="s">
        <v>90</v>
      </c>
    </row>
    <row r="4" spans="1:50" ht="24.75" customHeight="1">
      <c r="A4" s="462" t="s">
        <v>30</v>
      </c>
      <c r="B4" s="463"/>
      <c r="C4" s="463"/>
      <c r="D4" s="463"/>
      <c r="E4" s="463"/>
      <c r="F4" s="463"/>
      <c r="G4" s="436" t="s">
        <v>464</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465</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92</v>
      </c>
      <c r="B5" s="447"/>
      <c r="C5" s="447"/>
      <c r="D5" s="447"/>
      <c r="E5" s="447"/>
      <c r="F5" s="448"/>
      <c r="G5" s="659" t="s">
        <v>201</v>
      </c>
      <c r="H5" s="621"/>
      <c r="I5" s="621"/>
      <c r="J5" s="621"/>
      <c r="K5" s="621"/>
      <c r="L5" s="621"/>
      <c r="M5" s="660" t="s">
        <v>91</v>
      </c>
      <c r="N5" s="661"/>
      <c r="O5" s="661"/>
      <c r="P5" s="661"/>
      <c r="Q5" s="661"/>
      <c r="R5" s="662"/>
      <c r="S5" s="620" t="s">
        <v>156</v>
      </c>
      <c r="T5" s="621"/>
      <c r="U5" s="621"/>
      <c r="V5" s="621"/>
      <c r="W5" s="621"/>
      <c r="X5" s="622"/>
      <c r="Y5" s="453" t="s">
        <v>3</v>
      </c>
      <c r="Z5" s="454"/>
      <c r="AA5" s="454"/>
      <c r="AB5" s="454"/>
      <c r="AC5" s="454"/>
      <c r="AD5" s="455"/>
      <c r="AE5" s="456" t="s">
        <v>464</v>
      </c>
      <c r="AF5" s="457"/>
      <c r="AG5" s="457"/>
      <c r="AH5" s="457"/>
      <c r="AI5" s="457"/>
      <c r="AJ5" s="457"/>
      <c r="AK5" s="457"/>
      <c r="AL5" s="457"/>
      <c r="AM5" s="457"/>
      <c r="AN5" s="457"/>
      <c r="AO5" s="457"/>
      <c r="AP5" s="458"/>
      <c r="AQ5" s="459" t="s">
        <v>556</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469</v>
      </c>
      <c r="AF6" s="471"/>
      <c r="AG6" s="471"/>
      <c r="AH6" s="471"/>
      <c r="AI6" s="471"/>
      <c r="AJ6" s="471"/>
      <c r="AK6" s="471"/>
      <c r="AL6" s="471"/>
      <c r="AM6" s="471"/>
      <c r="AN6" s="471"/>
      <c r="AO6" s="471"/>
      <c r="AP6" s="471"/>
      <c r="AQ6" s="472"/>
      <c r="AR6" s="472"/>
      <c r="AS6" s="472"/>
      <c r="AT6" s="472"/>
      <c r="AU6" s="472"/>
      <c r="AV6" s="472"/>
      <c r="AW6" s="472"/>
      <c r="AX6" s="473"/>
    </row>
    <row r="7" spans="1:50" ht="37.5" customHeight="1">
      <c r="A7" s="488" t="s">
        <v>25</v>
      </c>
      <c r="B7" s="489"/>
      <c r="C7" s="489"/>
      <c r="D7" s="489"/>
      <c r="E7" s="489"/>
      <c r="F7" s="489"/>
      <c r="G7" s="490" t="s">
        <v>467</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468</v>
      </c>
      <c r="AF7" s="495"/>
      <c r="AG7" s="495"/>
      <c r="AH7" s="495"/>
      <c r="AI7" s="495"/>
      <c r="AJ7" s="495"/>
      <c r="AK7" s="495"/>
      <c r="AL7" s="495"/>
      <c r="AM7" s="495"/>
      <c r="AN7" s="495"/>
      <c r="AO7" s="495"/>
      <c r="AP7" s="495"/>
      <c r="AQ7" s="495"/>
      <c r="AR7" s="495"/>
      <c r="AS7" s="495"/>
      <c r="AT7" s="495"/>
      <c r="AU7" s="495"/>
      <c r="AV7" s="495"/>
      <c r="AW7" s="495"/>
      <c r="AX7" s="496"/>
    </row>
    <row r="8" spans="1:50" ht="44.25" customHeight="1">
      <c r="A8" s="640" t="s">
        <v>307</v>
      </c>
      <c r="B8" s="641"/>
      <c r="C8" s="641"/>
      <c r="D8" s="641"/>
      <c r="E8" s="641"/>
      <c r="F8" s="642"/>
      <c r="G8" s="637" t="str">
        <f>入力規則等!A26</f>
        <v>ＩＴ戦略</v>
      </c>
      <c r="H8" s="638"/>
      <c r="I8" s="638"/>
      <c r="J8" s="638"/>
      <c r="K8" s="638"/>
      <c r="L8" s="638"/>
      <c r="M8" s="638"/>
      <c r="N8" s="638"/>
      <c r="O8" s="638"/>
      <c r="P8" s="638"/>
      <c r="Q8" s="638"/>
      <c r="R8" s="638"/>
      <c r="S8" s="638"/>
      <c r="T8" s="638"/>
      <c r="U8" s="638"/>
      <c r="V8" s="638"/>
      <c r="W8" s="638"/>
      <c r="X8" s="639"/>
      <c r="Y8" s="474" t="s">
        <v>78</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564</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5"/>
      <c r="B13" s="406"/>
      <c r="C13" s="406"/>
      <c r="D13" s="406"/>
      <c r="E13" s="406"/>
      <c r="F13" s="407"/>
      <c r="G13" s="507" t="s">
        <v>7</v>
      </c>
      <c r="H13" s="508"/>
      <c r="I13" s="513" t="s">
        <v>8</v>
      </c>
      <c r="J13" s="514"/>
      <c r="K13" s="514"/>
      <c r="L13" s="514"/>
      <c r="M13" s="514"/>
      <c r="N13" s="514"/>
      <c r="O13" s="515"/>
      <c r="P13" s="184">
        <v>195</v>
      </c>
      <c r="Q13" s="185"/>
      <c r="R13" s="185"/>
      <c r="S13" s="185"/>
      <c r="T13" s="185"/>
      <c r="U13" s="185"/>
      <c r="V13" s="186"/>
      <c r="W13" s="184">
        <v>173.655</v>
      </c>
      <c r="X13" s="185"/>
      <c r="Y13" s="185"/>
      <c r="Z13" s="185"/>
      <c r="AA13" s="185"/>
      <c r="AB13" s="185"/>
      <c r="AC13" s="186"/>
      <c r="AD13" s="184">
        <v>175.07599999999999</v>
      </c>
      <c r="AE13" s="185"/>
      <c r="AF13" s="185"/>
      <c r="AG13" s="185"/>
      <c r="AH13" s="185"/>
      <c r="AI13" s="185"/>
      <c r="AJ13" s="186"/>
      <c r="AK13" s="184">
        <v>170.04499999999999</v>
      </c>
      <c r="AL13" s="185"/>
      <c r="AM13" s="185"/>
      <c r="AN13" s="185"/>
      <c r="AO13" s="185"/>
      <c r="AP13" s="185"/>
      <c r="AQ13" s="186"/>
      <c r="AR13" s="198">
        <v>176.66900000000001</v>
      </c>
      <c r="AS13" s="199"/>
      <c r="AT13" s="199"/>
      <c r="AU13" s="199"/>
      <c r="AV13" s="199"/>
      <c r="AW13" s="199"/>
      <c r="AX13" s="200"/>
    </row>
    <row r="14" spans="1:50" ht="21" customHeight="1">
      <c r="A14" s="405"/>
      <c r="B14" s="406"/>
      <c r="C14" s="406"/>
      <c r="D14" s="406"/>
      <c r="E14" s="406"/>
      <c r="F14" s="407"/>
      <c r="G14" s="509"/>
      <c r="H14" s="510"/>
      <c r="I14" s="188" t="s">
        <v>9</v>
      </c>
      <c r="J14" s="189"/>
      <c r="K14" s="189"/>
      <c r="L14" s="189"/>
      <c r="M14" s="189"/>
      <c r="N14" s="189"/>
      <c r="O14" s="190"/>
      <c r="P14" s="184" t="s">
        <v>470</v>
      </c>
      <c r="Q14" s="185"/>
      <c r="R14" s="185"/>
      <c r="S14" s="185"/>
      <c r="T14" s="185"/>
      <c r="U14" s="185"/>
      <c r="V14" s="186"/>
      <c r="W14" s="184" t="s">
        <v>471</v>
      </c>
      <c r="X14" s="185"/>
      <c r="Y14" s="185"/>
      <c r="Z14" s="185"/>
      <c r="AA14" s="185"/>
      <c r="AB14" s="185"/>
      <c r="AC14" s="186"/>
      <c r="AD14" s="184" t="s">
        <v>471</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09"/>
      <c r="H15" s="510"/>
      <c r="I15" s="188" t="s">
        <v>62</v>
      </c>
      <c r="J15" s="433"/>
      <c r="K15" s="433"/>
      <c r="L15" s="433"/>
      <c r="M15" s="433"/>
      <c r="N15" s="433"/>
      <c r="O15" s="434"/>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473</v>
      </c>
      <c r="AL15" s="185"/>
      <c r="AM15" s="185"/>
      <c r="AN15" s="185"/>
      <c r="AO15" s="185"/>
      <c r="AP15" s="185"/>
      <c r="AQ15" s="186"/>
      <c r="AR15" s="184" t="s">
        <v>491</v>
      </c>
      <c r="AS15" s="185"/>
      <c r="AT15" s="185"/>
      <c r="AU15" s="185"/>
      <c r="AV15" s="185"/>
      <c r="AW15" s="185"/>
      <c r="AX15" s="187"/>
    </row>
    <row r="16" spans="1:50" ht="21" customHeight="1">
      <c r="A16" s="405"/>
      <c r="B16" s="406"/>
      <c r="C16" s="406"/>
      <c r="D16" s="406"/>
      <c r="E16" s="406"/>
      <c r="F16" s="407"/>
      <c r="G16" s="509"/>
      <c r="H16" s="510"/>
      <c r="I16" s="188" t="s">
        <v>63</v>
      </c>
      <c r="J16" s="433"/>
      <c r="K16" s="433"/>
      <c r="L16" s="433"/>
      <c r="M16" s="433"/>
      <c r="N16" s="433"/>
      <c r="O16" s="434"/>
      <c r="P16" s="184" t="s">
        <v>471</v>
      </c>
      <c r="Q16" s="185"/>
      <c r="R16" s="185"/>
      <c r="S16" s="185"/>
      <c r="T16" s="185"/>
      <c r="U16" s="185"/>
      <c r="V16" s="186"/>
      <c r="W16" s="184" t="s">
        <v>472</v>
      </c>
      <c r="X16" s="185"/>
      <c r="Y16" s="185"/>
      <c r="Z16" s="185"/>
      <c r="AA16" s="185"/>
      <c r="AB16" s="185"/>
      <c r="AC16" s="186"/>
      <c r="AD16" s="184" t="s">
        <v>472</v>
      </c>
      <c r="AE16" s="185"/>
      <c r="AF16" s="185"/>
      <c r="AG16" s="185"/>
      <c r="AH16" s="185"/>
      <c r="AI16" s="185"/>
      <c r="AJ16" s="186"/>
      <c r="AK16" s="184" t="s">
        <v>471</v>
      </c>
      <c r="AL16" s="185"/>
      <c r="AM16" s="185"/>
      <c r="AN16" s="185"/>
      <c r="AO16" s="185"/>
      <c r="AP16" s="185"/>
      <c r="AQ16" s="186"/>
      <c r="AR16" s="483"/>
      <c r="AS16" s="484"/>
      <c r="AT16" s="484"/>
      <c r="AU16" s="484"/>
      <c r="AV16" s="484"/>
      <c r="AW16" s="484"/>
      <c r="AX16" s="485"/>
    </row>
    <row r="17" spans="1:50" ht="24.75" customHeight="1">
      <c r="A17" s="405"/>
      <c r="B17" s="406"/>
      <c r="C17" s="406"/>
      <c r="D17" s="406"/>
      <c r="E17" s="406"/>
      <c r="F17" s="407"/>
      <c r="G17" s="509"/>
      <c r="H17" s="510"/>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472</v>
      </c>
      <c r="AL17" s="185"/>
      <c r="AM17" s="185"/>
      <c r="AN17" s="185"/>
      <c r="AO17" s="185"/>
      <c r="AP17" s="185"/>
      <c r="AQ17" s="186"/>
      <c r="AR17" s="486"/>
      <c r="AS17" s="486"/>
      <c r="AT17" s="486"/>
      <c r="AU17" s="486"/>
      <c r="AV17" s="486"/>
      <c r="AW17" s="486"/>
      <c r="AX17" s="487"/>
    </row>
    <row r="18" spans="1:50" ht="24.75" customHeight="1">
      <c r="A18" s="405"/>
      <c r="B18" s="406"/>
      <c r="C18" s="406"/>
      <c r="D18" s="406"/>
      <c r="E18" s="406"/>
      <c r="F18" s="407"/>
      <c r="G18" s="511"/>
      <c r="H18" s="512"/>
      <c r="I18" s="632" t="s">
        <v>22</v>
      </c>
      <c r="J18" s="633"/>
      <c r="K18" s="633"/>
      <c r="L18" s="633"/>
      <c r="M18" s="633"/>
      <c r="N18" s="633"/>
      <c r="O18" s="634"/>
      <c r="P18" s="654">
        <f>SUM(P13:V17)</f>
        <v>195</v>
      </c>
      <c r="Q18" s="655"/>
      <c r="R18" s="655"/>
      <c r="S18" s="655"/>
      <c r="T18" s="655"/>
      <c r="U18" s="655"/>
      <c r="V18" s="656"/>
      <c r="W18" s="654">
        <f>SUM(W13:AC17)</f>
        <v>173.655</v>
      </c>
      <c r="X18" s="655"/>
      <c r="Y18" s="655"/>
      <c r="Z18" s="655"/>
      <c r="AA18" s="655"/>
      <c r="AB18" s="655"/>
      <c r="AC18" s="656"/>
      <c r="AD18" s="654">
        <f t="shared" ref="AD18" si="0">SUM(AD13:AJ17)</f>
        <v>175.07599999999999</v>
      </c>
      <c r="AE18" s="655"/>
      <c r="AF18" s="655"/>
      <c r="AG18" s="655"/>
      <c r="AH18" s="655"/>
      <c r="AI18" s="655"/>
      <c r="AJ18" s="656"/>
      <c r="AK18" s="654">
        <f t="shared" ref="AK18" si="1">SUM(AK13:AQ17)</f>
        <v>170.04499999999999</v>
      </c>
      <c r="AL18" s="655"/>
      <c r="AM18" s="655"/>
      <c r="AN18" s="655"/>
      <c r="AO18" s="655"/>
      <c r="AP18" s="655"/>
      <c r="AQ18" s="656"/>
      <c r="AR18" s="654">
        <f t="shared" ref="AR18" si="2">SUM(AR13:AX17)</f>
        <v>176.66900000000001</v>
      </c>
      <c r="AS18" s="655"/>
      <c r="AT18" s="655"/>
      <c r="AU18" s="655"/>
      <c r="AV18" s="655"/>
      <c r="AW18" s="655"/>
      <c r="AX18" s="657"/>
    </row>
    <row r="19" spans="1:50" ht="24.75" customHeight="1">
      <c r="A19" s="405"/>
      <c r="B19" s="406"/>
      <c r="C19" s="406"/>
      <c r="D19" s="406"/>
      <c r="E19" s="406"/>
      <c r="F19" s="407"/>
      <c r="G19" s="652" t="s">
        <v>10</v>
      </c>
      <c r="H19" s="653"/>
      <c r="I19" s="653"/>
      <c r="J19" s="653"/>
      <c r="K19" s="653"/>
      <c r="L19" s="653"/>
      <c r="M19" s="653"/>
      <c r="N19" s="653"/>
      <c r="O19" s="653"/>
      <c r="P19" s="184">
        <v>193</v>
      </c>
      <c r="Q19" s="185"/>
      <c r="R19" s="185"/>
      <c r="S19" s="185"/>
      <c r="T19" s="185"/>
      <c r="U19" s="185"/>
      <c r="V19" s="186"/>
      <c r="W19" s="184">
        <v>171.12200000000001</v>
      </c>
      <c r="X19" s="185"/>
      <c r="Y19" s="185"/>
      <c r="Z19" s="185"/>
      <c r="AA19" s="185"/>
      <c r="AB19" s="185"/>
      <c r="AC19" s="186"/>
      <c r="AD19" s="184">
        <v>174.495</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f>IF(P18=0, "-", P19/P18)</f>
        <v>0.98974358974358978</v>
      </c>
      <c r="Q20" s="658"/>
      <c r="R20" s="658"/>
      <c r="S20" s="658"/>
      <c r="T20" s="658"/>
      <c r="U20" s="658"/>
      <c r="V20" s="658"/>
      <c r="W20" s="658">
        <f>IF(W18=0, "-", W19/W18)</f>
        <v>0.98541360744003925</v>
      </c>
      <c r="X20" s="658"/>
      <c r="Y20" s="658"/>
      <c r="Z20" s="658"/>
      <c r="AA20" s="658"/>
      <c r="AB20" s="658"/>
      <c r="AC20" s="658"/>
      <c r="AD20" s="658">
        <f>IF(AD18=0, "-", AD19/AD18)</f>
        <v>0.99668144120267776</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22.5" customHeight="1">
      <c r="A23" s="139"/>
      <c r="B23" s="137"/>
      <c r="C23" s="137"/>
      <c r="D23" s="137"/>
      <c r="E23" s="137"/>
      <c r="F23" s="138"/>
      <c r="G23" s="83" t="s">
        <v>475</v>
      </c>
      <c r="H23" s="84"/>
      <c r="I23" s="84"/>
      <c r="J23" s="84"/>
      <c r="K23" s="84"/>
      <c r="L23" s="84"/>
      <c r="M23" s="84"/>
      <c r="N23" s="84"/>
      <c r="O23" s="85"/>
      <c r="P23" s="228" t="s">
        <v>476</v>
      </c>
      <c r="Q23" s="243"/>
      <c r="R23" s="243"/>
      <c r="S23" s="243"/>
      <c r="T23" s="243"/>
      <c r="U23" s="243"/>
      <c r="V23" s="243"/>
      <c r="W23" s="243"/>
      <c r="X23" s="244"/>
      <c r="Y23" s="237" t="s">
        <v>14</v>
      </c>
      <c r="Z23" s="238"/>
      <c r="AA23" s="239"/>
      <c r="AB23" s="176" t="s">
        <v>479</v>
      </c>
      <c r="AC23" s="177"/>
      <c r="AD23" s="177"/>
      <c r="AE23" s="97">
        <v>9993568</v>
      </c>
      <c r="AF23" s="98"/>
      <c r="AG23" s="98"/>
      <c r="AH23" s="98"/>
      <c r="AI23" s="99"/>
      <c r="AJ23" s="97">
        <v>11952250</v>
      </c>
      <c r="AK23" s="98"/>
      <c r="AL23" s="98"/>
      <c r="AM23" s="98"/>
      <c r="AN23" s="99"/>
      <c r="AO23" s="97">
        <v>12099702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479</v>
      </c>
      <c r="AC24" s="206"/>
      <c r="AD24" s="206"/>
      <c r="AE24" s="97">
        <v>8100000</v>
      </c>
      <c r="AF24" s="98"/>
      <c r="AG24" s="98"/>
      <c r="AH24" s="98"/>
      <c r="AI24" s="99"/>
      <c r="AJ24" s="97">
        <v>10300000</v>
      </c>
      <c r="AK24" s="98"/>
      <c r="AL24" s="98"/>
      <c r="AM24" s="98"/>
      <c r="AN24" s="99"/>
      <c r="AO24" s="97">
        <v>12200000</v>
      </c>
      <c r="AP24" s="98"/>
      <c r="AQ24" s="98"/>
      <c r="AR24" s="98"/>
      <c r="AS24" s="99"/>
      <c r="AT24" s="97">
        <v>12200000</v>
      </c>
      <c r="AU24" s="98"/>
      <c r="AV24" s="98"/>
      <c r="AW24" s="98"/>
      <c r="AX24" s="357"/>
    </row>
    <row r="25" spans="1:50" ht="28.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f>AE23/AE24*100</f>
        <v>123.37738271604938</v>
      </c>
      <c r="AF25" s="98"/>
      <c r="AG25" s="98"/>
      <c r="AH25" s="98"/>
      <c r="AI25" s="99"/>
      <c r="AJ25" s="97">
        <f>AJ23/AJ24*100</f>
        <v>116.04126213592234</v>
      </c>
      <c r="AK25" s="98"/>
      <c r="AL25" s="98"/>
      <c r="AM25" s="98"/>
      <c r="AN25" s="99"/>
      <c r="AO25" s="97">
        <f>AO23/AO24*100</f>
        <v>99.177885245901649</v>
      </c>
      <c r="AP25" s="98"/>
      <c r="AQ25" s="98"/>
      <c r="AR25" s="98"/>
      <c r="AS25" s="99"/>
      <c r="AT25" s="201"/>
      <c r="AU25" s="202"/>
      <c r="AV25" s="202"/>
      <c r="AW25" s="202"/>
      <c r="AX25" s="203"/>
    </row>
    <row r="26" spans="1:50" ht="18.75" hidden="1" customHeight="1">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3"/>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85</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85</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85</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87</v>
      </c>
      <c r="B67" s="531"/>
      <c r="C67" s="531"/>
      <c r="D67" s="531"/>
      <c r="E67" s="531"/>
      <c r="F67" s="532"/>
      <c r="G67" s="617" t="s">
        <v>83</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28" t="s">
        <v>477</v>
      </c>
      <c r="H68" s="243"/>
      <c r="I68" s="243"/>
      <c r="J68" s="243"/>
      <c r="K68" s="243"/>
      <c r="L68" s="243"/>
      <c r="M68" s="243"/>
      <c r="N68" s="243"/>
      <c r="O68" s="243"/>
      <c r="P68" s="243"/>
      <c r="Q68" s="243"/>
      <c r="R68" s="243"/>
      <c r="S68" s="243"/>
      <c r="T68" s="243"/>
      <c r="U68" s="243"/>
      <c r="V68" s="243"/>
      <c r="W68" s="243"/>
      <c r="X68" s="244"/>
      <c r="Y68" s="623" t="s">
        <v>66</v>
      </c>
      <c r="Z68" s="624"/>
      <c r="AA68" s="625"/>
      <c r="AB68" s="120" t="s">
        <v>479</v>
      </c>
      <c r="AC68" s="121"/>
      <c r="AD68" s="122"/>
      <c r="AE68" s="97">
        <v>5</v>
      </c>
      <c r="AF68" s="98"/>
      <c r="AG68" s="98"/>
      <c r="AH68" s="98"/>
      <c r="AI68" s="99"/>
      <c r="AJ68" s="97">
        <v>6</v>
      </c>
      <c r="AK68" s="98"/>
      <c r="AL68" s="98"/>
      <c r="AM68" s="98"/>
      <c r="AN68" s="99"/>
      <c r="AO68" s="97">
        <v>6</v>
      </c>
      <c r="AP68" s="98"/>
      <c r="AQ68" s="98"/>
      <c r="AR68" s="98"/>
      <c r="AS68" s="99"/>
      <c r="AT68" s="545"/>
      <c r="AU68" s="545"/>
      <c r="AV68" s="545"/>
      <c r="AW68" s="545"/>
      <c r="AX68" s="546"/>
      <c r="AY68" s="10"/>
      <c r="AZ68" s="10"/>
      <c r="BA68" s="10"/>
      <c r="BB68" s="10"/>
      <c r="BC68" s="10"/>
    </row>
    <row r="69" spans="1:60" ht="22.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5</v>
      </c>
      <c r="AF69" s="98"/>
      <c r="AG69" s="98"/>
      <c r="AH69" s="98"/>
      <c r="AI69" s="99"/>
      <c r="AJ69" s="97">
        <v>5</v>
      </c>
      <c r="AK69" s="98"/>
      <c r="AL69" s="98"/>
      <c r="AM69" s="98"/>
      <c r="AN69" s="99"/>
      <c r="AO69" s="97">
        <v>6</v>
      </c>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c r="A70" s="530" t="s">
        <v>87</v>
      </c>
      <c r="B70" s="531"/>
      <c r="C70" s="531"/>
      <c r="D70" s="531"/>
      <c r="E70" s="531"/>
      <c r="F70" s="532"/>
      <c r="G70" s="617" t="s">
        <v>83</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0" t="s">
        <v>87</v>
      </c>
      <c r="B73" s="531"/>
      <c r="C73" s="531"/>
      <c r="D73" s="531"/>
      <c r="E73" s="531"/>
      <c r="F73" s="532"/>
      <c r="G73" s="617" t="s">
        <v>83</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0" t="s">
        <v>87</v>
      </c>
      <c r="B76" s="531"/>
      <c r="C76" s="531"/>
      <c r="D76" s="531"/>
      <c r="E76" s="531"/>
      <c r="F76" s="532"/>
      <c r="G76" s="617" t="s">
        <v>83</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0" t="s">
        <v>87</v>
      </c>
      <c r="B79" s="531"/>
      <c r="C79" s="531"/>
      <c r="D79" s="531"/>
      <c r="E79" s="531"/>
      <c r="F79" s="532"/>
      <c r="G79" s="617" t="s">
        <v>83</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478</v>
      </c>
      <c r="H83" s="304"/>
      <c r="I83" s="304"/>
      <c r="J83" s="304"/>
      <c r="K83" s="304"/>
      <c r="L83" s="304"/>
      <c r="M83" s="304"/>
      <c r="N83" s="304"/>
      <c r="O83" s="304"/>
      <c r="P83" s="304"/>
      <c r="Q83" s="304"/>
      <c r="R83" s="304"/>
      <c r="S83" s="304"/>
      <c r="T83" s="304"/>
      <c r="U83" s="304"/>
      <c r="V83" s="304"/>
      <c r="W83" s="304"/>
      <c r="X83" s="304"/>
      <c r="Y83" s="542" t="s">
        <v>17</v>
      </c>
      <c r="Z83" s="543"/>
      <c r="AA83" s="544"/>
      <c r="AB83" s="670" t="s">
        <v>480</v>
      </c>
      <c r="AC83" s="124"/>
      <c r="AD83" s="125"/>
      <c r="AE83" s="214">
        <v>19.399999999999999</v>
      </c>
      <c r="AF83" s="215"/>
      <c r="AG83" s="215"/>
      <c r="AH83" s="215"/>
      <c r="AI83" s="215"/>
      <c r="AJ83" s="214">
        <v>14.4</v>
      </c>
      <c r="AK83" s="215"/>
      <c r="AL83" s="215"/>
      <c r="AM83" s="215"/>
      <c r="AN83" s="215"/>
      <c r="AO83" s="214">
        <v>14.4</v>
      </c>
      <c r="AP83" s="215"/>
      <c r="AQ83" s="215"/>
      <c r="AR83" s="215"/>
      <c r="AS83" s="215"/>
      <c r="AT83" s="97">
        <v>13.9</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482</v>
      </c>
      <c r="AF84" s="101"/>
      <c r="AG84" s="101"/>
      <c r="AH84" s="101"/>
      <c r="AI84" s="102"/>
      <c r="AJ84" s="100" t="s">
        <v>483</v>
      </c>
      <c r="AK84" s="101"/>
      <c r="AL84" s="101"/>
      <c r="AM84" s="101"/>
      <c r="AN84" s="102"/>
      <c r="AO84" s="100" t="s">
        <v>484</v>
      </c>
      <c r="AP84" s="101"/>
      <c r="AQ84" s="101"/>
      <c r="AR84" s="101"/>
      <c r="AS84" s="102"/>
      <c r="AT84" s="100" t="s">
        <v>563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7"/>
      <c r="B98" s="608"/>
      <c r="C98" s="539" t="s">
        <v>485</v>
      </c>
      <c r="D98" s="540"/>
      <c r="E98" s="540"/>
      <c r="F98" s="540"/>
      <c r="G98" s="540"/>
      <c r="H98" s="540"/>
      <c r="I98" s="540"/>
      <c r="J98" s="540"/>
      <c r="K98" s="541"/>
      <c r="L98" s="184">
        <v>0.2</v>
      </c>
      <c r="M98" s="185"/>
      <c r="N98" s="185"/>
      <c r="O98" s="185"/>
      <c r="P98" s="185"/>
      <c r="Q98" s="186"/>
      <c r="R98" s="184">
        <v>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t="s">
        <v>486</v>
      </c>
      <c r="D99" s="603"/>
      <c r="E99" s="603"/>
      <c r="F99" s="603"/>
      <c r="G99" s="603"/>
      <c r="H99" s="603"/>
      <c r="I99" s="603"/>
      <c r="J99" s="603"/>
      <c r="K99" s="604"/>
      <c r="L99" s="184">
        <v>0.2</v>
      </c>
      <c r="M99" s="185"/>
      <c r="N99" s="185"/>
      <c r="O99" s="185"/>
      <c r="P99" s="185"/>
      <c r="Q99" s="186"/>
      <c r="R99" s="184">
        <v>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t="s">
        <v>487</v>
      </c>
      <c r="D100" s="603"/>
      <c r="E100" s="603"/>
      <c r="F100" s="603"/>
      <c r="G100" s="603"/>
      <c r="H100" s="603"/>
      <c r="I100" s="603"/>
      <c r="J100" s="603"/>
      <c r="K100" s="604"/>
      <c r="L100" s="184">
        <v>0.2</v>
      </c>
      <c r="M100" s="185"/>
      <c r="N100" s="185"/>
      <c r="O100" s="185"/>
      <c r="P100" s="185"/>
      <c r="Q100" s="186"/>
      <c r="R100" s="184">
        <v>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t="s">
        <v>488</v>
      </c>
      <c r="D101" s="603"/>
      <c r="E101" s="603"/>
      <c r="F101" s="603"/>
      <c r="G101" s="603"/>
      <c r="H101" s="603"/>
      <c r="I101" s="603"/>
      <c r="J101" s="603"/>
      <c r="K101" s="604"/>
      <c r="L101" s="184">
        <v>3.9</v>
      </c>
      <c r="M101" s="185"/>
      <c r="N101" s="185"/>
      <c r="O101" s="185"/>
      <c r="P101" s="185"/>
      <c r="Q101" s="186"/>
      <c r="R101" s="184">
        <v>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t="s">
        <v>489</v>
      </c>
      <c r="D102" s="603"/>
      <c r="E102" s="603"/>
      <c r="F102" s="603"/>
      <c r="G102" s="603"/>
      <c r="H102" s="603"/>
      <c r="I102" s="603"/>
      <c r="J102" s="603"/>
      <c r="K102" s="604"/>
      <c r="L102" s="184">
        <v>45.2</v>
      </c>
      <c r="M102" s="185"/>
      <c r="N102" s="185"/>
      <c r="O102" s="185"/>
      <c r="P102" s="185"/>
      <c r="Q102" s="186"/>
      <c r="R102" s="184">
        <v>44.8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t="s">
        <v>490</v>
      </c>
      <c r="D103" s="612"/>
      <c r="E103" s="612"/>
      <c r="F103" s="612"/>
      <c r="G103" s="612"/>
      <c r="H103" s="612"/>
      <c r="I103" s="612"/>
      <c r="J103" s="612"/>
      <c r="K103" s="613"/>
      <c r="L103" s="184">
        <v>120.3</v>
      </c>
      <c r="M103" s="185"/>
      <c r="N103" s="185"/>
      <c r="O103" s="185"/>
      <c r="P103" s="185"/>
      <c r="Q103" s="186"/>
      <c r="R103" s="184">
        <v>127.3</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170</v>
      </c>
      <c r="M104" s="600"/>
      <c r="N104" s="600"/>
      <c r="O104" s="600"/>
      <c r="P104" s="600"/>
      <c r="Q104" s="601"/>
      <c r="R104" s="599">
        <f>SUM(R98:W103)</f>
        <v>176.7</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46" t="s">
        <v>311</v>
      </c>
      <c r="B108" s="647"/>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466</v>
      </c>
      <c r="AE108" s="351"/>
      <c r="AF108" s="351"/>
      <c r="AG108" s="347" t="s">
        <v>541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466</v>
      </c>
      <c r="AE109" s="303"/>
      <c r="AF109" s="303"/>
      <c r="AG109" s="282" t="s">
        <v>539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0"/>
      <c r="B110" s="651"/>
      <c r="C110" s="552" t="s">
        <v>313</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466</v>
      </c>
      <c r="AE110" s="333"/>
      <c r="AF110" s="333"/>
      <c r="AG110" s="342" t="s">
        <v>540</v>
      </c>
      <c r="AH110" s="247"/>
      <c r="AI110" s="247"/>
      <c r="AJ110" s="247"/>
      <c r="AK110" s="247"/>
      <c r="AL110" s="247"/>
      <c r="AM110" s="247"/>
      <c r="AN110" s="247"/>
      <c r="AO110" s="247"/>
      <c r="AP110" s="247"/>
      <c r="AQ110" s="247"/>
      <c r="AR110" s="247"/>
      <c r="AS110" s="247"/>
      <c r="AT110" s="247"/>
      <c r="AU110" s="247"/>
      <c r="AV110" s="247"/>
      <c r="AW110" s="247"/>
      <c r="AX110" s="328"/>
    </row>
    <row r="111" spans="1:50" ht="26.25"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466</v>
      </c>
      <c r="AE111" s="277"/>
      <c r="AF111" s="277"/>
      <c r="AG111" s="279" t="s">
        <v>549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466</v>
      </c>
      <c r="AE112" s="303"/>
      <c r="AF112" s="303"/>
      <c r="AG112" s="282" t="s">
        <v>557</v>
      </c>
      <c r="AH112" s="259"/>
      <c r="AI112" s="259"/>
      <c r="AJ112" s="259"/>
      <c r="AK112" s="259"/>
      <c r="AL112" s="259"/>
      <c r="AM112" s="259"/>
      <c r="AN112" s="259"/>
      <c r="AO112" s="259"/>
      <c r="AP112" s="259"/>
      <c r="AQ112" s="259"/>
      <c r="AR112" s="259"/>
      <c r="AS112" s="259"/>
      <c r="AT112" s="259"/>
      <c r="AU112" s="259"/>
      <c r="AV112" s="259"/>
      <c r="AW112" s="259"/>
      <c r="AX112" s="283"/>
    </row>
    <row r="113" spans="1:64" ht="27" customHeight="1">
      <c r="A113" s="265"/>
      <c r="B113" s="266"/>
      <c r="C113" s="449"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466</v>
      </c>
      <c r="AE113" s="303"/>
      <c r="AF113" s="303"/>
      <c r="AG113" s="282" t="s">
        <v>550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t="s">
        <v>542</v>
      </c>
      <c r="AH114" s="259"/>
      <c r="AI114" s="259"/>
      <c r="AJ114" s="259"/>
      <c r="AK114" s="259"/>
      <c r="AL114" s="259"/>
      <c r="AM114" s="259"/>
      <c r="AN114" s="259"/>
      <c r="AO114" s="259"/>
      <c r="AP114" s="259"/>
      <c r="AQ114" s="259"/>
      <c r="AR114" s="259"/>
      <c r="AS114" s="259"/>
      <c r="AT114" s="259"/>
      <c r="AU114" s="259"/>
      <c r="AV114" s="259"/>
      <c r="AW114" s="259"/>
      <c r="AX114" s="283"/>
    </row>
    <row r="115" spans="1:64" ht="27"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466</v>
      </c>
      <c r="AE115" s="303"/>
      <c r="AF115" s="303"/>
      <c r="AG115" s="282" t="s">
        <v>547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492</v>
      </c>
      <c r="AE116" s="262"/>
      <c r="AF116" s="262"/>
      <c r="AG116" s="588" t="s">
        <v>542</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3" t="s">
        <v>548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543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466</v>
      </c>
      <c r="AE119" s="353"/>
      <c r="AF119" s="353"/>
      <c r="AG119" s="282" t="s">
        <v>544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466</v>
      </c>
      <c r="AE120" s="303"/>
      <c r="AF120" s="303"/>
      <c r="AG120" s="282" t="s">
        <v>545</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2" t="s">
        <v>553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79</v>
      </c>
      <c r="B122" s="250"/>
      <c r="C122" s="480" t="s">
        <v>315</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0"/>
      <c r="E126" s="430"/>
      <c r="F126" s="431"/>
      <c r="G126" s="387" t="s">
        <v>538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3" t="s">
        <v>68</v>
      </c>
      <c r="D127" s="584"/>
      <c r="E127" s="584"/>
      <c r="F127" s="585"/>
      <c r="G127" s="586" t="s">
        <v>554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c r="A129" s="429" t="s">
        <v>565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305</v>
      </c>
      <c r="B131" s="391"/>
      <c r="C131" s="391"/>
      <c r="D131" s="391"/>
      <c r="E131" s="392"/>
      <c r="F131" s="423" t="s">
        <v>566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6" t="s">
        <v>568</v>
      </c>
      <c r="B133" s="557"/>
      <c r="C133" s="557"/>
      <c r="D133" s="557"/>
      <c r="E133" s="558"/>
      <c r="F133" s="710" t="s">
        <v>567</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14" customHeight="1" thickBot="1">
      <c r="A135" s="354" t="s">
        <v>551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2" t="s">
        <v>223</v>
      </c>
      <c r="B137" s="320"/>
      <c r="C137" s="320"/>
      <c r="D137" s="320"/>
      <c r="E137" s="320"/>
      <c r="F137" s="320"/>
      <c r="G137" s="547" t="s">
        <v>558</v>
      </c>
      <c r="H137" s="548"/>
      <c r="I137" s="548"/>
      <c r="J137" s="548"/>
      <c r="K137" s="548"/>
      <c r="L137" s="548"/>
      <c r="M137" s="548"/>
      <c r="N137" s="548"/>
      <c r="O137" s="548"/>
      <c r="P137" s="549"/>
      <c r="Q137" s="320" t="s">
        <v>224</v>
      </c>
      <c r="R137" s="320"/>
      <c r="S137" s="320"/>
      <c r="T137" s="320"/>
      <c r="U137" s="320"/>
      <c r="V137" s="320"/>
      <c r="W137" s="547" t="s">
        <v>559</v>
      </c>
      <c r="X137" s="548"/>
      <c r="Y137" s="548"/>
      <c r="Z137" s="548"/>
      <c r="AA137" s="548"/>
      <c r="AB137" s="548"/>
      <c r="AC137" s="548"/>
      <c r="AD137" s="548"/>
      <c r="AE137" s="548"/>
      <c r="AF137" s="549"/>
      <c r="AG137" s="320" t="s">
        <v>225</v>
      </c>
      <c r="AH137" s="320"/>
      <c r="AI137" s="320"/>
      <c r="AJ137" s="320"/>
      <c r="AK137" s="320"/>
      <c r="AL137" s="320"/>
      <c r="AM137" s="519" t="s">
        <v>560</v>
      </c>
      <c r="AN137" s="520"/>
      <c r="AO137" s="520"/>
      <c r="AP137" s="520"/>
      <c r="AQ137" s="520"/>
      <c r="AR137" s="520"/>
      <c r="AS137" s="520"/>
      <c r="AT137" s="520"/>
      <c r="AU137" s="520"/>
      <c r="AV137" s="521"/>
      <c r="AW137" s="12"/>
      <c r="AX137" s="13"/>
    </row>
    <row r="138" spans="1:50" ht="19.899999999999999" customHeight="1" thickBot="1">
      <c r="A138" s="523" t="s">
        <v>226</v>
      </c>
      <c r="B138" s="428"/>
      <c r="C138" s="428"/>
      <c r="D138" s="428"/>
      <c r="E138" s="428"/>
      <c r="F138" s="428"/>
      <c r="G138" s="317" t="s">
        <v>561</v>
      </c>
      <c r="H138" s="318"/>
      <c r="I138" s="318"/>
      <c r="J138" s="318"/>
      <c r="K138" s="318"/>
      <c r="L138" s="318"/>
      <c r="M138" s="318"/>
      <c r="N138" s="318"/>
      <c r="O138" s="318"/>
      <c r="P138" s="319"/>
      <c r="Q138" s="428" t="s">
        <v>227</v>
      </c>
      <c r="R138" s="428"/>
      <c r="S138" s="428"/>
      <c r="T138" s="428"/>
      <c r="U138" s="428"/>
      <c r="V138" s="428"/>
      <c r="W138" s="317" t="s">
        <v>562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1"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537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c r="A180" s="370"/>
      <c r="B180" s="371"/>
      <c r="C180" s="371"/>
      <c r="D180" s="371"/>
      <c r="E180" s="371"/>
      <c r="F180" s="372"/>
      <c r="G180" s="361" t="s">
        <v>517</v>
      </c>
      <c r="H180" s="362"/>
      <c r="I180" s="362"/>
      <c r="J180" s="362"/>
      <c r="K180" s="363"/>
      <c r="L180" s="364" t="s">
        <v>519</v>
      </c>
      <c r="M180" s="365"/>
      <c r="N180" s="365"/>
      <c r="O180" s="365"/>
      <c r="P180" s="365"/>
      <c r="Q180" s="365"/>
      <c r="R180" s="365"/>
      <c r="S180" s="365"/>
      <c r="T180" s="365"/>
      <c r="U180" s="365"/>
      <c r="V180" s="365"/>
      <c r="W180" s="365"/>
      <c r="X180" s="366"/>
      <c r="Y180" s="396">
        <v>117.3</v>
      </c>
      <c r="Z180" s="397"/>
      <c r="AA180" s="397"/>
      <c r="AB180" s="398"/>
      <c r="AC180" s="361" t="s">
        <v>525</v>
      </c>
      <c r="AD180" s="362"/>
      <c r="AE180" s="362"/>
      <c r="AF180" s="362"/>
      <c r="AG180" s="363"/>
      <c r="AH180" s="364" t="s">
        <v>522</v>
      </c>
      <c r="AI180" s="365"/>
      <c r="AJ180" s="365"/>
      <c r="AK180" s="365"/>
      <c r="AL180" s="365"/>
      <c r="AM180" s="365"/>
      <c r="AN180" s="365"/>
      <c r="AO180" s="365"/>
      <c r="AP180" s="365"/>
      <c r="AQ180" s="365"/>
      <c r="AR180" s="365"/>
      <c r="AS180" s="365"/>
      <c r="AT180" s="366"/>
      <c r="AU180" s="396">
        <v>2.6</v>
      </c>
      <c r="AV180" s="397"/>
      <c r="AW180" s="397"/>
      <c r="AX180" s="479"/>
    </row>
    <row r="181" spans="1:50" ht="23.25" customHeight="1">
      <c r="A181" s="370"/>
      <c r="B181" s="371"/>
      <c r="C181" s="371"/>
      <c r="D181" s="371"/>
      <c r="E181" s="371"/>
      <c r="F181" s="372"/>
      <c r="G181" s="411" t="s">
        <v>526</v>
      </c>
      <c r="H181" s="412"/>
      <c r="I181" s="412"/>
      <c r="J181" s="412"/>
      <c r="K181" s="413"/>
      <c r="L181" s="414" t="s">
        <v>529</v>
      </c>
      <c r="M181" s="415"/>
      <c r="N181" s="415"/>
      <c r="O181" s="415"/>
      <c r="P181" s="415"/>
      <c r="Q181" s="415"/>
      <c r="R181" s="415"/>
      <c r="S181" s="415"/>
      <c r="T181" s="415"/>
      <c r="U181" s="415"/>
      <c r="V181" s="415"/>
      <c r="W181" s="415"/>
      <c r="X181" s="416"/>
      <c r="Y181" s="417">
        <v>41.2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3.25" customHeight="1">
      <c r="A182" s="370"/>
      <c r="B182" s="371"/>
      <c r="C182" s="371"/>
      <c r="D182" s="371"/>
      <c r="E182" s="371"/>
      <c r="F182" s="372"/>
      <c r="G182" s="411" t="s">
        <v>527</v>
      </c>
      <c r="H182" s="412"/>
      <c r="I182" s="412"/>
      <c r="J182" s="412"/>
      <c r="K182" s="413"/>
      <c r="L182" s="414" t="s">
        <v>528</v>
      </c>
      <c r="M182" s="415"/>
      <c r="N182" s="415"/>
      <c r="O182" s="415"/>
      <c r="P182" s="415"/>
      <c r="Q182" s="415"/>
      <c r="R182" s="415"/>
      <c r="S182" s="415"/>
      <c r="T182" s="415"/>
      <c r="U182" s="415"/>
      <c r="V182" s="415"/>
      <c r="W182" s="415"/>
      <c r="X182" s="416"/>
      <c r="Y182" s="417">
        <v>6.2</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c r="A183" s="370"/>
      <c r="B183" s="371"/>
      <c r="C183" s="371"/>
      <c r="D183" s="371"/>
      <c r="E183" s="371"/>
      <c r="F183" s="372"/>
      <c r="G183" s="411" t="s">
        <v>530</v>
      </c>
      <c r="H183" s="412"/>
      <c r="I183" s="412"/>
      <c r="J183" s="412"/>
      <c r="K183" s="413"/>
      <c r="L183" s="414" t="s">
        <v>531</v>
      </c>
      <c r="M183" s="415"/>
      <c r="N183" s="415"/>
      <c r="O183" s="415"/>
      <c r="P183" s="415"/>
      <c r="Q183" s="415"/>
      <c r="R183" s="415"/>
      <c r="S183" s="415"/>
      <c r="T183" s="415"/>
      <c r="U183" s="415"/>
      <c r="V183" s="415"/>
      <c r="W183" s="415"/>
      <c r="X183" s="416"/>
      <c r="Y183" s="417">
        <v>2.8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c r="A184" s="370"/>
      <c r="B184" s="371"/>
      <c r="C184" s="371"/>
      <c r="D184" s="371"/>
      <c r="E184" s="371"/>
      <c r="F184" s="372"/>
      <c r="G184" s="411" t="s">
        <v>532</v>
      </c>
      <c r="H184" s="412"/>
      <c r="I184" s="412"/>
      <c r="J184" s="412"/>
      <c r="K184" s="413"/>
      <c r="L184" s="414" t="s">
        <v>534</v>
      </c>
      <c r="M184" s="415"/>
      <c r="N184" s="415"/>
      <c r="O184" s="415"/>
      <c r="P184" s="415"/>
      <c r="Q184" s="415"/>
      <c r="R184" s="415"/>
      <c r="S184" s="415"/>
      <c r="T184" s="415"/>
      <c r="U184" s="415"/>
      <c r="V184" s="415"/>
      <c r="W184" s="415"/>
      <c r="X184" s="416"/>
      <c r="Y184" s="417">
        <v>2</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c r="A185" s="370"/>
      <c r="B185" s="371"/>
      <c r="C185" s="371"/>
      <c r="D185" s="371"/>
      <c r="E185" s="371"/>
      <c r="F185" s="372"/>
      <c r="G185" s="411" t="s">
        <v>533</v>
      </c>
      <c r="H185" s="412"/>
      <c r="I185" s="412"/>
      <c r="J185" s="412"/>
      <c r="K185" s="413"/>
      <c r="L185" s="414" t="s">
        <v>535</v>
      </c>
      <c r="M185" s="415"/>
      <c r="N185" s="415"/>
      <c r="O185" s="415"/>
      <c r="P185" s="415"/>
      <c r="Q185" s="415"/>
      <c r="R185" s="415"/>
      <c r="S185" s="415"/>
      <c r="T185" s="415"/>
      <c r="U185" s="415"/>
      <c r="V185" s="415"/>
      <c r="W185" s="415"/>
      <c r="X185" s="416"/>
      <c r="Y185" s="417">
        <v>0.2</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c r="A186" s="370"/>
      <c r="B186" s="371"/>
      <c r="C186" s="371"/>
      <c r="D186" s="371"/>
      <c r="E186" s="371"/>
      <c r="F186" s="372"/>
      <c r="G186" s="411" t="s">
        <v>222</v>
      </c>
      <c r="H186" s="412"/>
      <c r="I186" s="412"/>
      <c r="J186" s="412"/>
      <c r="K186" s="413"/>
      <c r="L186" s="414" t="s">
        <v>536</v>
      </c>
      <c r="M186" s="415"/>
      <c r="N186" s="415"/>
      <c r="O186" s="415"/>
      <c r="P186" s="415"/>
      <c r="Q186" s="415"/>
      <c r="R186" s="415"/>
      <c r="S186" s="415"/>
      <c r="T186" s="415"/>
      <c r="U186" s="415"/>
      <c r="V186" s="415"/>
      <c r="W186" s="415"/>
      <c r="X186" s="416"/>
      <c r="Y186" s="417">
        <v>0.1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169.79999999999998</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2.6</v>
      </c>
      <c r="AV190" s="566"/>
      <c r="AW190" s="566"/>
      <c r="AX190" s="568"/>
    </row>
    <row r="191" spans="1:50" ht="23.25" customHeight="1">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507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3.25" customHeight="1">
      <c r="A193" s="370"/>
      <c r="B193" s="371"/>
      <c r="C193" s="371"/>
      <c r="D193" s="371"/>
      <c r="E193" s="371"/>
      <c r="F193" s="372"/>
      <c r="G193" s="361" t="s">
        <v>511</v>
      </c>
      <c r="H193" s="362"/>
      <c r="I193" s="362"/>
      <c r="J193" s="362"/>
      <c r="K193" s="363"/>
      <c r="L193" s="364" t="s">
        <v>518</v>
      </c>
      <c r="M193" s="365"/>
      <c r="N193" s="365"/>
      <c r="O193" s="365"/>
      <c r="P193" s="365"/>
      <c r="Q193" s="365"/>
      <c r="R193" s="365"/>
      <c r="S193" s="365"/>
      <c r="T193" s="365"/>
      <c r="U193" s="365"/>
      <c r="V193" s="365"/>
      <c r="W193" s="365"/>
      <c r="X193" s="366"/>
      <c r="Y193" s="396">
        <v>117.3</v>
      </c>
      <c r="Z193" s="397"/>
      <c r="AA193" s="397"/>
      <c r="AB193" s="398"/>
      <c r="AC193" s="361" t="s">
        <v>512</v>
      </c>
      <c r="AD193" s="362"/>
      <c r="AE193" s="362"/>
      <c r="AF193" s="362"/>
      <c r="AG193" s="363"/>
      <c r="AH193" s="364" t="s">
        <v>523</v>
      </c>
      <c r="AI193" s="365"/>
      <c r="AJ193" s="365"/>
      <c r="AK193" s="365"/>
      <c r="AL193" s="365"/>
      <c r="AM193" s="365"/>
      <c r="AN193" s="365"/>
      <c r="AO193" s="365"/>
      <c r="AP193" s="365"/>
      <c r="AQ193" s="365"/>
      <c r="AR193" s="365"/>
      <c r="AS193" s="365"/>
      <c r="AT193" s="366"/>
      <c r="AU193" s="396">
        <v>1.7</v>
      </c>
      <c r="AV193" s="397"/>
      <c r="AW193" s="397"/>
      <c r="AX193" s="479"/>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117.3</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1.7</v>
      </c>
      <c r="AV203" s="566"/>
      <c r="AW203" s="566"/>
      <c r="AX203" s="568"/>
    </row>
    <row r="204" spans="1:50" ht="23.25" customHeight="1">
      <c r="A204" s="370"/>
      <c r="B204" s="371"/>
      <c r="C204" s="371"/>
      <c r="D204" s="371"/>
      <c r="E204" s="371"/>
      <c r="F204" s="372"/>
      <c r="G204" s="376" t="s">
        <v>502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513</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3.25" customHeight="1">
      <c r="A206" s="370"/>
      <c r="B206" s="371"/>
      <c r="C206" s="371"/>
      <c r="D206" s="371"/>
      <c r="E206" s="371"/>
      <c r="F206" s="372"/>
      <c r="G206" s="361" t="s">
        <v>510</v>
      </c>
      <c r="H206" s="362"/>
      <c r="I206" s="362"/>
      <c r="J206" s="362"/>
      <c r="K206" s="363"/>
      <c r="L206" s="364" t="s">
        <v>520</v>
      </c>
      <c r="M206" s="365"/>
      <c r="N206" s="365"/>
      <c r="O206" s="365"/>
      <c r="P206" s="365"/>
      <c r="Q206" s="365"/>
      <c r="R206" s="365"/>
      <c r="S206" s="365"/>
      <c r="T206" s="365"/>
      <c r="U206" s="365"/>
      <c r="V206" s="365"/>
      <c r="W206" s="365"/>
      <c r="X206" s="366"/>
      <c r="Y206" s="396">
        <v>10.5</v>
      </c>
      <c r="Z206" s="397"/>
      <c r="AA206" s="397"/>
      <c r="AB206" s="398"/>
      <c r="AC206" s="361" t="s">
        <v>514</v>
      </c>
      <c r="AD206" s="362"/>
      <c r="AE206" s="362"/>
      <c r="AF206" s="362"/>
      <c r="AG206" s="363"/>
      <c r="AH206" s="364" t="s">
        <v>546</v>
      </c>
      <c r="AI206" s="365"/>
      <c r="AJ206" s="365"/>
      <c r="AK206" s="365"/>
      <c r="AL206" s="365"/>
      <c r="AM206" s="365"/>
      <c r="AN206" s="365"/>
      <c r="AO206" s="365"/>
      <c r="AP206" s="365"/>
      <c r="AQ206" s="365"/>
      <c r="AR206" s="365"/>
      <c r="AS206" s="365"/>
      <c r="AT206" s="366"/>
      <c r="AU206" s="396">
        <v>1.4</v>
      </c>
      <c r="AV206" s="397"/>
      <c r="AW206" s="397"/>
      <c r="AX206" s="479"/>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10.5</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1.4</v>
      </c>
      <c r="AV216" s="566"/>
      <c r="AW216" s="566"/>
      <c r="AX216" s="568"/>
    </row>
    <row r="217" spans="1:50" ht="23.25" customHeight="1">
      <c r="A217" s="370"/>
      <c r="B217" s="371"/>
      <c r="C217" s="371"/>
      <c r="D217" s="371"/>
      <c r="E217" s="371"/>
      <c r="F217" s="372"/>
      <c r="G217" s="376" t="s">
        <v>504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509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3.25" customHeight="1">
      <c r="A219" s="370"/>
      <c r="B219" s="371"/>
      <c r="C219" s="371"/>
      <c r="D219" s="371"/>
      <c r="E219" s="371"/>
      <c r="F219" s="372"/>
      <c r="G219" s="361" t="s">
        <v>510</v>
      </c>
      <c r="H219" s="362"/>
      <c r="I219" s="362"/>
      <c r="J219" s="362"/>
      <c r="K219" s="363"/>
      <c r="L219" s="364" t="s">
        <v>521</v>
      </c>
      <c r="M219" s="365"/>
      <c r="N219" s="365"/>
      <c r="O219" s="365"/>
      <c r="P219" s="365"/>
      <c r="Q219" s="365"/>
      <c r="R219" s="365"/>
      <c r="S219" s="365"/>
      <c r="T219" s="365"/>
      <c r="U219" s="365"/>
      <c r="V219" s="365"/>
      <c r="W219" s="365"/>
      <c r="X219" s="366"/>
      <c r="Y219" s="396">
        <v>3.7</v>
      </c>
      <c r="Z219" s="397"/>
      <c r="AA219" s="397"/>
      <c r="AB219" s="398"/>
      <c r="AC219" s="361" t="s">
        <v>524</v>
      </c>
      <c r="AD219" s="362"/>
      <c r="AE219" s="362"/>
      <c r="AF219" s="362"/>
      <c r="AG219" s="363"/>
      <c r="AH219" s="364" t="s">
        <v>552</v>
      </c>
      <c r="AI219" s="365"/>
      <c r="AJ219" s="365"/>
      <c r="AK219" s="365"/>
      <c r="AL219" s="365"/>
      <c r="AM219" s="365"/>
      <c r="AN219" s="365"/>
      <c r="AO219" s="365"/>
      <c r="AP219" s="365"/>
      <c r="AQ219" s="365"/>
      <c r="AR219" s="365"/>
      <c r="AS219" s="365"/>
      <c r="AT219" s="366"/>
      <c r="AU219" s="396">
        <v>1</v>
      </c>
      <c r="AV219" s="397"/>
      <c r="AW219" s="397"/>
      <c r="AX219" s="479"/>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3.7</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1</v>
      </c>
      <c r="AV229" s="566"/>
      <c r="AW229" s="566"/>
      <c r="AX229" s="568"/>
    </row>
    <row r="230" spans="1:50" ht="23.25" customHeight="1" thickBot="1">
      <c r="A230" s="569" t="s">
        <v>320</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0.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0.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c r="A236" s="572">
        <v>1</v>
      </c>
      <c r="B236" s="572">
        <v>1</v>
      </c>
      <c r="C236" s="573" t="s">
        <v>499</v>
      </c>
      <c r="D236" s="574"/>
      <c r="E236" s="574"/>
      <c r="F236" s="574"/>
      <c r="G236" s="574"/>
      <c r="H236" s="574"/>
      <c r="I236" s="574"/>
      <c r="J236" s="574"/>
      <c r="K236" s="574"/>
      <c r="L236" s="574"/>
      <c r="M236" s="573" t="s">
        <v>493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117.3</v>
      </c>
      <c r="AL236" s="576"/>
      <c r="AM236" s="576"/>
      <c r="AN236" s="576"/>
      <c r="AO236" s="576"/>
      <c r="AP236" s="577"/>
      <c r="AQ236" s="573">
        <v>1</v>
      </c>
      <c r="AR236" s="574"/>
      <c r="AS236" s="574"/>
      <c r="AT236" s="574"/>
      <c r="AU236" s="575"/>
      <c r="AV236" s="576"/>
      <c r="AW236" s="576"/>
      <c r="AX236" s="577"/>
    </row>
    <row r="237" spans="1:50" ht="24" customHeight="1">
      <c r="A237" s="572">
        <v>2</v>
      </c>
      <c r="B237" s="572">
        <v>1</v>
      </c>
      <c r="C237" s="573" t="s">
        <v>501</v>
      </c>
      <c r="D237" s="574"/>
      <c r="E237" s="574"/>
      <c r="F237" s="574"/>
      <c r="G237" s="574"/>
      <c r="H237" s="574"/>
      <c r="I237" s="574"/>
      <c r="J237" s="574"/>
      <c r="K237" s="574"/>
      <c r="L237" s="574"/>
      <c r="M237" s="573" t="s">
        <v>495</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10.5</v>
      </c>
      <c r="AL237" s="576"/>
      <c r="AM237" s="576"/>
      <c r="AN237" s="576"/>
      <c r="AO237" s="576"/>
      <c r="AP237" s="577"/>
      <c r="AQ237" s="573">
        <v>1</v>
      </c>
      <c r="AR237" s="574"/>
      <c r="AS237" s="574"/>
      <c r="AT237" s="574"/>
      <c r="AU237" s="575"/>
      <c r="AV237" s="576"/>
      <c r="AW237" s="576"/>
      <c r="AX237" s="577"/>
    </row>
    <row r="238" spans="1:50" ht="24" customHeight="1">
      <c r="A238" s="572">
        <v>3</v>
      </c>
      <c r="B238" s="572">
        <v>1</v>
      </c>
      <c r="C238" s="573" t="s">
        <v>503</v>
      </c>
      <c r="D238" s="574"/>
      <c r="E238" s="574"/>
      <c r="F238" s="574"/>
      <c r="G238" s="574"/>
      <c r="H238" s="574"/>
      <c r="I238" s="574"/>
      <c r="J238" s="574"/>
      <c r="K238" s="574"/>
      <c r="L238" s="574"/>
      <c r="M238" s="682" t="s">
        <v>494</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5">
        <v>3.7</v>
      </c>
      <c r="AL238" s="576"/>
      <c r="AM238" s="576"/>
      <c r="AN238" s="576"/>
      <c r="AO238" s="576"/>
      <c r="AP238" s="577"/>
      <c r="AQ238" s="573">
        <v>1</v>
      </c>
      <c r="AR238" s="574"/>
      <c r="AS238" s="574"/>
      <c r="AT238" s="574"/>
      <c r="AU238" s="575"/>
      <c r="AV238" s="576"/>
      <c r="AW238" s="576"/>
      <c r="AX238" s="577"/>
    </row>
    <row r="239" spans="1:50" ht="24" customHeight="1">
      <c r="A239" s="572">
        <v>4</v>
      </c>
      <c r="B239" s="572">
        <v>1</v>
      </c>
      <c r="C239" s="573" t="s">
        <v>497</v>
      </c>
      <c r="D239" s="574"/>
      <c r="E239" s="574"/>
      <c r="F239" s="574"/>
      <c r="G239" s="574"/>
      <c r="H239" s="574"/>
      <c r="I239" s="574"/>
      <c r="J239" s="574"/>
      <c r="K239" s="574"/>
      <c r="L239" s="574"/>
      <c r="M239" s="573" t="s">
        <v>496</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2.6</v>
      </c>
      <c r="AL239" s="576"/>
      <c r="AM239" s="576"/>
      <c r="AN239" s="576"/>
      <c r="AO239" s="576"/>
      <c r="AP239" s="577"/>
      <c r="AQ239" s="573">
        <v>1</v>
      </c>
      <c r="AR239" s="574"/>
      <c r="AS239" s="574"/>
      <c r="AT239" s="574"/>
      <c r="AU239" s="575"/>
      <c r="AV239" s="576"/>
      <c r="AW239" s="576"/>
      <c r="AX239" s="577"/>
    </row>
    <row r="240" spans="1:50" ht="24" customHeight="1">
      <c r="A240" s="572">
        <v>5</v>
      </c>
      <c r="B240" s="572">
        <v>1</v>
      </c>
      <c r="C240" s="573" t="s">
        <v>506</v>
      </c>
      <c r="D240" s="574"/>
      <c r="E240" s="574"/>
      <c r="F240" s="574"/>
      <c r="G240" s="574"/>
      <c r="H240" s="574"/>
      <c r="I240" s="574"/>
      <c r="J240" s="574"/>
      <c r="K240" s="574"/>
      <c r="L240" s="574"/>
      <c r="M240" s="573" t="s">
        <v>498</v>
      </c>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v>1.7</v>
      </c>
      <c r="AL240" s="576"/>
      <c r="AM240" s="576"/>
      <c r="AN240" s="576"/>
      <c r="AO240" s="576"/>
      <c r="AP240" s="577"/>
      <c r="AQ240" s="573">
        <v>1</v>
      </c>
      <c r="AR240" s="574"/>
      <c r="AS240" s="574"/>
      <c r="AT240" s="574"/>
      <c r="AU240" s="575"/>
      <c r="AV240" s="576"/>
      <c r="AW240" s="576"/>
      <c r="AX240" s="577"/>
    </row>
    <row r="241" spans="1:50" ht="24" customHeight="1">
      <c r="A241" s="572">
        <v>6</v>
      </c>
      <c r="B241" s="572">
        <v>1</v>
      </c>
      <c r="C241" s="573" t="s">
        <v>516</v>
      </c>
      <c r="D241" s="574"/>
      <c r="E241" s="574"/>
      <c r="F241" s="574"/>
      <c r="G241" s="574"/>
      <c r="H241" s="574"/>
      <c r="I241" s="574"/>
      <c r="J241" s="574"/>
      <c r="K241" s="574"/>
      <c r="L241" s="574"/>
      <c r="M241" s="573" t="s">
        <v>515</v>
      </c>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v>1.4</v>
      </c>
      <c r="AL241" s="576"/>
      <c r="AM241" s="576"/>
      <c r="AN241" s="576"/>
      <c r="AO241" s="576"/>
      <c r="AP241" s="577"/>
      <c r="AQ241" s="573">
        <v>1</v>
      </c>
      <c r="AR241" s="574"/>
      <c r="AS241" s="574"/>
      <c r="AT241" s="574"/>
      <c r="AU241" s="575"/>
      <c r="AV241" s="576"/>
      <c r="AW241" s="576"/>
      <c r="AX241" s="577"/>
    </row>
    <row r="242" spans="1:50" ht="24" customHeight="1">
      <c r="A242" s="572">
        <v>7</v>
      </c>
      <c r="B242" s="572">
        <v>1</v>
      </c>
      <c r="C242" s="573" t="s">
        <v>508</v>
      </c>
      <c r="D242" s="574"/>
      <c r="E242" s="574"/>
      <c r="F242" s="574"/>
      <c r="G242" s="574"/>
      <c r="H242" s="574"/>
      <c r="I242" s="574"/>
      <c r="J242" s="574"/>
      <c r="K242" s="574"/>
      <c r="L242" s="574"/>
      <c r="M242" s="573" t="s">
        <v>555</v>
      </c>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v>1</v>
      </c>
      <c r="AL242" s="576"/>
      <c r="AM242" s="576"/>
      <c r="AN242" s="576"/>
      <c r="AO242" s="576"/>
      <c r="AP242" s="577"/>
      <c r="AQ242" s="573">
        <v>3</v>
      </c>
      <c r="AR242" s="574"/>
      <c r="AS242" s="574"/>
      <c r="AT242" s="574"/>
      <c r="AU242" s="575"/>
      <c r="AV242" s="576"/>
      <c r="AW242" s="576"/>
      <c r="AX242" s="577"/>
    </row>
    <row r="243" spans="1:50" ht="24" customHeight="1">
      <c r="A243" s="572">
        <v>8</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c r="A244" s="572">
        <v>9</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c r="A245" s="572">
        <v>10</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hidden="1" customHeight="1">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2"/>
      <c r="B268" s="572"/>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407</v>
      </c>
      <c r="AL268" s="241"/>
      <c r="AM268" s="241"/>
      <c r="AN268" s="241"/>
      <c r="AO268" s="241"/>
      <c r="AP268" s="241"/>
      <c r="AQ268" s="241" t="s">
        <v>23</v>
      </c>
      <c r="AR268" s="241"/>
      <c r="AS268" s="241"/>
      <c r="AT268" s="241"/>
      <c r="AU268" s="92" t="s">
        <v>24</v>
      </c>
      <c r="AV268" s="93"/>
      <c r="AW268" s="93"/>
      <c r="AX268" s="579"/>
    </row>
    <row r="269" spans="1:50" ht="24" hidden="1" customHeight="1">
      <c r="A269" s="572">
        <v>1</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hidden="1" customHeight="1">
      <c r="A270" s="572">
        <v>2</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hidden="1" customHeight="1">
      <c r="A271" s="572">
        <v>3</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hidden="1" customHeight="1">
      <c r="A272" s="572">
        <v>4</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hidden="1" customHeight="1">
      <c r="A273" s="572">
        <v>5</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hidden="1" customHeight="1">
      <c r="A274" s="572">
        <v>6</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hidden="1" customHeight="1">
      <c r="A275" s="572">
        <v>7</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hidden="1" customHeight="1">
      <c r="A276" s="572">
        <v>8</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hidden="1" customHeight="1">
      <c r="A277" s="572">
        <v>9</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hidden="1" customHeight="1">
      <c r="A278" s="572">
        <v>10</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299" spans="1:50" hidden="1"/>
    <row r="300" spans="1:50" hidden="1">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2"/>
      <c r="B301" s="572"/>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407</v>
      </c>
      <c r="AL301" s="241"/>
      <c r="AM301" s="241"/>
      <c r="AN301" s="241"/>
      <c r="AO301" s="241"/>
      <c r="AP301" s="241"/>
      <c r="AQ301" s="241" t="s">
        <v>23</v>
      </c>
      <c r="AR301" s="241"/>
      <c r="AS301" s="241"/>
      <c r="AT301" s="241"/>
      <c r="AU301" s="92" t="s">
        <v>24</v>
      </c>
      <c r="AV301" s="93"/>
      <c r="AW301" s="93"/>
      <c r="AX301" s="579"/>
    </row>
    <row r="302" spans="1:50" ht="24" hidden="1" customHeight="1">
      <c r="A302" s="572">
        <v>1</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hidden="1" customHeight="1">
      <c r="A303" s="572">
        <v>2</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hidden="1" customHeight="1">
      <c r="A304" s="572">
        <v>3</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hidden="1" customHeight="1">
      <c r="A305" s="572">
        <v>4</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hidden="1" customHeight="1">
      <c r="A306" s="572">
        <v>5</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hidden="1" customHeight="1">
      <c r="A307" s="572">
        <v>6</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hidden="1" customHeight="1">
      <c r="A308" s="572">
        <v>7</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hidden="1" customHeight="1">
      <c r="A309" s="572">
        <v>8</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hidden="1" customHeight="1">
      <c r="A310" s="572">
        <v>9</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c r="A311" s="572">
        <v>10</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2" spans="1:50" hidden="1"/>
    <row r="333" spans="1:50" hidden="1">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2"/>
      <c r="B334" s="572"/>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407</v>
      </c>
      <c r="AL334" s="241"/>
      <c r="AM334" s="241"/>
      <c r="AN334" s="241"/>
      <c r="AO334" s="241"/>
      <c r="AP334" s="241"/>
      <c r="AQ334" s="241" t="s">
        <v>23</v>
      </c>
      <c r="AR334" s="241"/>
      <c r="AS334" s="241"/>
      <c r="AT334" s="241"/>
      <c r="AU334" s="92" t="s">
        <v>24</v>
      </c>
      <c r="AV334" s="93"/>
      <c r="AW334" s="93"/>
      <c r="AX334" s="579"/>
    </row>
    <row r="335" spans="1:50" ht="24" hidden="1" customHeight="1">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5" spans="1:50" hidden="1"/>
    <row r="366" spans="1:50" hidden="1">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2"/>
      <c r="B367" s="572"/>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407</v>
      </c>
      <c r="AL367" s="241"/>
      <c r="AM367" s="241"/>
      <c r="AN367" s="241"/>
      <c r="AO367" s="241"/>
      <c r="AP367" s="241"/>
      <c r="AQ367" s="241" t="s">
        <v>23</v>
      </c>
      <c r="AR367" s="241"/>
      <c r="AS367" s="241"/>
      <c r="AT367" s="241"/>
      <c r="AU367" s="92" t="s">
        <v>24</v>
      </c>
      <c r="AV367" s="93"/>
      <c r="AW367" s="93"/>
      <c r="AX367" s="579"/>
    </row>
    <row r="368" spans="1:50" ht="24" hidden="1" customHeight="1">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row r="399" spans="1:50" hidden="1">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2"/>
      <c r="B400" s="572"/>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407</v>
      </c>
      <c r="AL400" s="241"/>
      <c r="AM400" s="241"/>
      <c r="AN400" s="241"/>
      <c r="AO400" s="241"/>
      <c r="AP400" s="241"/>
      <c r="AQ400" s="241" t="s">
        <v>23</v>
      </c>
      <c r="AR400" s="241"/>
      <c r="AS400" s="241"/>
      <c r="AT400" s="241"/>
      <c r="AU400" s="92" t="s">
        <v>24</v>
      </c>
      <c r="AV400" s="93"/>
      <c r="AW400" s="93"/>
      <c r="AX400" s="579"/>
    </row>
    <row r="401" spans="1:50" ht="24" hidden="1" customHeight="1">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row r="432" spans="1:50" hidden="1">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407</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row r="465" spans="1:50" hidden="1">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407</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8"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47625</xdr:colOff>
                    <xdr:row>24</xdr:row>
                    <xdr:rowOff>323850</xdr:rowOff>
                  </from>
                  <to>
                    <xdr:col>49</xdr:col>
                    <xdr:colOff>219075</xdr:colOff>
                    <xdr:row>45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232</xdr:row>
                    <xdr:rowOff>0</xdr:rowOff>
                  </from>
                  <to>
                    <xdr:col>46</xdr:col>
                    <xdr:colOff>19050</xdr:colOff>
                    <xdr:row>233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498</xdr:row>
                    <xdr:rowOff>76200</xdr:rowOff>
                  </from>
                  <to>
                    <xdr:col>46</xdr:col>
                    <xdr:colOff>19050</xdr:colOff>
                    <xdr:row>499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t="s">
        <v>466</v>
      </c>
      <c r="R2" s="15" t="str">
        <f>IF(Q2="","",P2)</f>
        <v>直接実施</v>
      </c>
      <c r="S2" s="15" t="str">
        <f>IF(R2="","",IF(S1&lt;&gt;"",CONCATENATE(S1,"、",R2),R2))</f>
        <v>直接実施</v>
      </c>
      <c r="T2" s="15"/>
      <c r="U2" s="44" t="s">
        <v>455</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466</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t="s">
        <v>466</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459</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6" t="s">
        <v>366</v>
      </c>
      <c r="H2" s="377"/>
      <c r="I2" s="377"/>
      <c r="J2" s="377"/>
      <c r="K2" s="377"/>
      <c r="L2" s="377"/>
      <c r="M2" s="377"/>
      <c r="N2" s="377"/>
      <c r="O2" s="377"/>
      <c r="P2" s="377"/>
      <c r="Q2" s="377"/>
      <c r="R2" s="377"/>
      <c r="S2" s="377"/>
      <c r="T2" s="377"/>
      <c r="U2" s="377"/>
      <c r="V2" s="377"/>
      <c r="W2" s="377"/>
      <c r="X2" s="377"/>
      <c r="Y2" s="377"/>
      <c r="Z2" s="377"/>
      <c r="AA2" s="377"/>
      <c r="AB2" s="378"/>
      <c r="AC2" s="376" t="s">
        <v>456</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1"/>
      <c r="B15" s="702"/>
      <c r="C15" s="702"/>
      <c r="D15" s="702"/>
      <c r="E15" s="702"/>
      <c r="F15" s="703"/>
      <c r="G15" s="376" t="s">
        <v>367</v>
      </c>
      <c r="H15" s="377"/>
      <c r="I15" s="377"/>
      <c r="J15" s="377"/>
      <c r="K15" s="377"/>
      <c r="L15" s="377"/>
      <c r="M15" s="377"/>
      <c r="N15" s="377"/>
      <c r="O15" s="377"/>
      <c r="P15" s="377"/>
      <c r="Q15" s="377"/>
      <c r="R15" s="377"/>
      <c r="S15" s="377"/>
      <c r="T15" s="377"/>
      <c r="U15" s="377"/>
      <c r="V15" s="377"/>
      <c r="W15" s="377"/>
      <c r="X15" s="377"/>
      <c r="Y15" s="377"/>
      <c r="Z15" s="377"/>
      <c r="AA15" s="377"/>
      <c r="AB15" s="378"/>
      <c r="AC15" s="376" t="s">
        <v>368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1"/>
      <c r="B28" s="702"/>
      <c r="C28" s="702"/>
      <c r="D28" s="702"/>
      <c r="E28" s="702"/>
      <c r="F28" s="703"/>
      <c r="G28" s="376" t="s">
        <v>369</v>
      </c>
      <c r="H28" s="377"/>
      <c r="I28" s="377"/>
      <c r="J28" s="377"/>
      <c r="K28" s="377"/>
      <c r="L28" s="377"/>
      <c r="M28" s="377"/>
      <c r="N28" s="377"/>
      <c r="O28" s="377"/>
      <c r="P28" s="377"/>
      <c r="Q28" s="377"/>
      <c r="R28" s="377"/>
      <c r="S28" s="377"/>
      <c r="T28" s="377"/>
      <c r="U28" s="377"/>
      <c r="V28" s="377"/>
      <c r="W28" s="377"/>
      <c r="X28" s="377"/>
      <c r="Y28" s="377"/>
      <c r="Z28" s="377"/>
      <c r="AA28" s="377"/>
      <c r="AB28" s="378"/>
      <c r="AC28" s="376" t="s">
        <v>370</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1"/>
      <c r="B41" s="702"/>
      <c r="C41" s="702"/>
      <c r="D41" s="702"/>
      <c r="E41" s="702"/>
      <c r="F41" s="703"/>
      <c r="G41" s="376" t="s">
        <v>371</v>
      </c>
      <c r="H41" s="377"/>
      <c r="I41" s="377"/>
      <c r="J41" s="377"/>
      <c r="K41" s="377"/>
      <c r="L41" s="377"/>
      <c r="M41" s="377"/>
      <c r="N41" s="377"/>
      <c r="O41" s="377"/>
      <c r="P41" s="377"/>
      <c r="Q41" s="377"/>
      <c r="R41" s="377"/>
      <c r="S41" s="377"/>
      <c r="T41" s="377"/>
      <c r="U41" s="377"/>
      <c r="V41" s="377"/>
      <c r="W41" s="377"/>
      <c r="X41" s="377"/>
      <c r="Y41" s="377"/>
      <c r="Z41" s="377"/>
      <c r="AA41" s="377"/>
      <c r="AB41" s="378"/>
      <c r="AC41" s="376" t="s">
        <v>372</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row r="55" spans="1:50" ht="30" customHeight="1">
      <c r="A55" s="707" t="s">
        <v>34</v>
      </c>
      <c r="B55" s="708"/>
      <c r="C55" s="708"/>
      <c r="D55" s="708"/>
      <c r="E55" s="708"/>
      <c r="F55" s="709"/>
      <c r="G55" s="376" t="s">
        <v>373</v>
      </c>
      <c r="H55" s="377"/>
      <c r="I55" s="377"/>
      <c r="J55" s="377"/>
      <c r="K55" s="377"/>
      <c r="L55" s="377"/>
      <c r="M55" s="377"/>
      <c r="N55" s="377"/>
      <c r="O55" s="377"/>
      <c r="P55" s="377"/>
      <c r="Q55" s="377"/>
      <c r="R55" s="377"/>
      <c r="S55" s="377"/>
      <c r="T55" s="377"/>
      <c r="U55" s="377"/>
      <c r="V55" s="377"/>
      <c r="W55" s="377"/>
      <c r="X55" s="377"/>
      <c r="Y55" s="377"/>
      <c r="Z55" s="377"/>
      <c r="AA55" s="377"/>
      <c r="AB55" s="378"/>
      <c r="AC55" s="376" t="s">
        <v>374</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1"/>
      <c r="B68" s="702"/>
      <c r="C68" s="702"/>
      <c r="D68" s="702"/>
      <c r="E68" s="702"/>
      <c r="F68" s="703"/>
      <c r="G68" s="376" t="s">
        <v>375</v>
      </c>
      <c r="H68" s="377"/>
      <c r="I68" s="377"/>
      <c r="J68" s="377"/>
      <c r="K68" s="377"/>
      <c r="L68" s="377"/>
      <c r="M68" s="377"/>
      <c r="N68" s="377"/>
      <c r="O68" s="377"/>
      <c r="P68" s="377"/>
      <c r="Q68" s="377"/>
      <c r="R68" s="377"/>
      <c r="S68" s="377"/>
      <c r="T68" s="377"/>
      <c r="U68" s="377"/>
      <c r="V68" s="377"/>
      <c r="W68" s="377"/>
      <c r="X68" s="377"/>
      <c r="Y68" s="377"/>
      <c r="Z68" s="377"/>
      <c r="AA68" s="377"/>
      <c r="AB68" s="378"/>
      <c r="AC68" s="376" t="s">
        <v>376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1"/>
      <c r="B81" s="702"/>
      <c r="C81" s="702"/>
      <c r="D81" s="702"/>
      <c r="E81" s="702"/>
      <c r="F81" s="703"/>
      <c r="G81" s="376" t="s">
        <v>377</v>
      </c>
      <c r="H81" s="377"/>
      <c r="I81" s="377"/>
      <c r="J81" s="377"/>
      <c r="K81" s="377"/>
      <c r="L81" s="377"/>
      <c r="M81" s="377"/>
      <c r="N81" s="377"/>
      <c r="O81" s="377"/>
      <c r="P81" s="377"/>
      <c r="Q81" s="377"/>
      <c r="R81" s="377"/>
      <c r="S81" s="377"/>
      <c r="T81" s="377"/>
      <c r="U81" s="377"/>
      <c r="V81" s="377"/>
      <c r="W81" s="377"/>
      <c r="X81" s="377"/>
      <c r="Y81" s="377"/>
      <c r="Z81" s="377"/>
      <c r="AA81" s="377"/>
      <c r="AB81" s="378"/>
      <c r="AC81" s="376" t="s">
        <v>378</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1"/>
      <c r="B94" s="702"/>
      <c r="C94" s="702"/>
      <c r="D94" s="702"/>
      <c r="E94" s="702"/>
      <c r="F94" s="703"/>
      <c r="G94" s="376" t="s">
        <v>379</v>
      </c>
      <c r="H94" s="377"/>
      <c r="I94" s="377"/>
      <c r="J94" s="377"/>
      <c r="K94" s="377"/>
      <c r="L94" s="377"/>
      <c r="M94" s="377"/>
      <c r="N94" s="377"/>
      <c r="O94" s="377"/>
      <c r="P94" s="377"/>
      <c r="Q94" s="377"/>
      <c r="R94" s="377"/>
      <c r="S94" s="377"/>
      <c r="T94" s="377"/>
      <c r="U94" s="377"/>
      <c r="V94" s="377"/>
      <c r="W94" s="377"/>
      <c r="X94" s="377"/>
      <c r="Y94" s="377"/>
      <c r="Z94" s="377"/>
      <c r="AA94" s="377"/>
      <c r="AB94" s="378"/>
      <c r="AC94" s="376" t="s">
        <v>380</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row r="108" spans="1:50" ht="30" customHeight="1">
      <c r="A108" s="707" t="s">
        <v>34</v>
      </c>
      <c r="B108" s="708"/>
      <c r="C108" s="708"/>
      <c r="D108" s="708"/>
      <c r="E108" s="708"/>
      <c r="F108" s="709"/>
      <c r="G108" s="376" t="s">
        <v>381</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1"/>
      <c r="B121" s="702"/>
      <c r="C121" s="702"/>
      <c r="D121" s="702"/>
      <c r="E121" s="702"/>
      <c r="F121" s="703"/>
      <c r="G121" s="376" t="s">
        <v>403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383</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1"/>
      <c r="B134" s="702"/>
      <c r="C134" s="702"/>
      <c r="D134" s="702"/>
      <c r="E134" s="702"/>
      <c r="F134" s="703"/>
      <c r="G134" s="376" t="s">
        <v>384</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385</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1"/>
      <c r="B147" s="702"/>
      <c r="C147" s="702"/>
      <c r="D147" s="702"/>
      <c r="E147" s="702"/>
      <c r="F147" s="703"/>
      <c r="G147" s="376" t="s">
        <v>386</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387</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row r="161" spans="1:50" ht="30" customHeight="1">
      <c r="A161" s="707" t="s">
        <v>34</v>
      </c>
      <c r="B161" s="708"/>
      <c r="C161" s="708"/>
      <c r="D161" s="708"/>
      <c r="E161" s="708"/>
      <c r="F161" s="709"/>
      <c r="G161" s="376" t="s">
        <v>388</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389</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1"/>
      <c r="B174" s="702"/>
      <c r="C174" s="702"/>
      <c r="D174" s="702"/>
      <c r="E174" s="702"/>
      <c r="F174" s="703"/>
      <c r="G174" s="376" t="s">
        <v>390</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391</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1"/>
      <c r="B187" s="702"/>
      <c r="C187" s="702"/>
      <c r="D187" s="702"/>
      <c r="E187" s="702"/>
      <c r="F187" s="703"/>
      <c r="G187" s="376" t="s">
        <v>392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393</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1"/>
      <c r="B200" s="702"/>
      <c r="C200" s="702"/>
      <c r="D200" s="702"/>
      <c r="E200" s="702"/>
      <c r="F200" s="703"/>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row r="214" spans="1:50" ht="30" customHeight="1">
      <c r="A214" s="698" t="s">
        <v>34</v>
      </c>
      <c r="B214" s="699"/>
      <c r="C214" s="699"/>
      <c r="D214" s="699"/>
      <c r="E214" s="699"/>
      <c r="F214" s="700"/>
      <c r="G214" s="376" t="s">
        <v>395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1"/>
      <c r="B227" s="702"/>
      <c r="C227" s="702"/>
      <c r="D227" s="702"/>
      <c r="E227" s="702"/>
      <c r="F227" s="703"/>
      <c r="G227" s="376" t="s">
        <v>397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1"/>
      <c r="B240" s="702"/>
      <c r="C240" s="702"/>
      <c r="D240" s="702"/>
      <c r="E240" s="702"/>
      <c r="F240" s="703"/>
      <c r="G240" s="376" t="s">
        <v>399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1"/>
      <c r="B253" s="702"/>
      <c r="C253" s="702"/>
      <c r="D253" s="702"/>
      <c r="E253" s="702"/>
      <c r="F253" s="703"/>
      <c r="G253" s="376" t="s">
        <v>401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3"/>
      <c r="AR4" s="574"/>
      <c r="AS4" s="574"/>
      <c r="AT4" s="574"/>
      <c r="AU4" s="575"/>
      <c r="AV4" s="576"/>
      <c r="AW4" s="576"/>
      <c r="AX4" s="577"/>
    </row>
    <row r="5" spans="1:50" ht="24" customHeight="1">
      <c r="A5" s="572">
        <v>2</v>
      </c>
      <c r="B5" s="572">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3"/>
      <c r="AR5" s="574"/>
      <c r="AS5" s="574"/>
      <c r="AT5" s="574"/>
      <c r="AU5" s="575"/>
      <c r="AV5" s="576"/>
      <c r="AW5" s="576"/>
      <c r="AX5" s="577"/>
    </row>
    <row r="6" spans="1:50" ht="24" customHeight="1">
      <c r="A6" s="572">
        <v>3</v>
      </c>
      <c r="B6" s="572">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3"/>
      <c r="AR6" s="574"/>
      <c r="AS6" s="574"/>
      <c r="AT6" s="574"/>
      <c r="AU6" s="575"/>
      <c r="AV6" s="576"/>
      <c r="AW6" s="576"/>
      <c r="AX6" s="577"/>
    </row>
    <row r="7" spans="1:50" ht="24" customHeight="1">
      <c r="A7" s="572">
        <v>4</v>
      </c>
      <c r="B7" s="572">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3"/>
      <c r="AR7" s="574"/>
      <c r="AS7" s="574"/>
      <c r="AT7" s="574"/>
      <c r="AU7" s="575"/>
      <c r="AV7" s="576"/>
      <c r="AW7" s="576"/>
      <c r="AX7" s="577"/>
    </row>
    <row r="8" spans="1:50" ht="24" customHeight="1">
      <c r="A8" s="572">
        <v>5</v>
      </c>
      <c r="B8" s="572">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3"/>
      <c r="AR8" s="574"/>
      <c r="AS8" s="574"/>
      <c r="AT8" s="574"/>
      <c r="AU8" s="575"/>
      <c r="AV8" s="576"/>
      <c r="AW8" s="576"/>
      <c r="AX8" s="577"/>
    </row>
    <row r="9" spans="1:50" ht="24" customHeight="1">
      <c r="A9" s="572">
        <v>6</v>
      </c>
      <c r="B9" s="572">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3"/>
      <c r="AR9" s="574"/>
      <c r="AS9" s="574"/>
      <c r="AT9" s="574"/>
      <c r="AU9" s="575"/>
      <c r="AV9" s="576"/>
      <c r="AW9" s="576"/>
      <c r="AX9" s="577"/>
    </row>
    <row r="10" spans="1:50" ht="24" customHeight="1">
      <c r="A10" s="572">
        <v>7</v>
      </c>
      <c r="B10" s="572">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3"/>
      <c r="AR10" s="574"/>
      <c r="AS10" s="574"/>
      <c r="AT10" s="574"/>
      <c r="AU10" s="575"/>
      <c r="AV10" s="576"/>
      <c r="AW10" s="576"/>
      <c r="AX10" s="577"/>
    </row>
    <row r="11" spans="1:50" ht="24" customHeight="1">
      <c r="A11" s="572">
        <v>8</v>
      </c>
      <c r="B11" s="57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3"/>
      <c r="AR11" s="574"/>
      <c r="AS11" s="574"/>
      <c r="AT11" s="574"/>
      <c r="AU11" s="575"/>
      <c r="AV11" s="576"/>
      <c r="AW11" s="576"/>
      <c r="AX11" s="577"/>
    </row>
    <row r="12" spans="1:50" ht="24" customHeight="1">
      <c r="A12" s="572">
        <v>9</v>
      </c>
      <c r="B12" s="57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3"/>
      <c r="AR12" s="574"/>
      <c r="AS12" s="574"/>
      <c r="AT12" s="574"/>
      <c r="AU12" s="575"/>
      <c r="AV12" s="576"/>
      <c r="AW12" s="576"/>
      <c r="AX12" s="577"/>
    </row>
    <row r="13" spans="1:50" ht="24" customHeight="1">
      <c r="A13" s="572">
        <v>10</v>
      </c>
      <c r="B13" s="57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3"/>
      <c r="AR13" s="574"/>
      <c r="AS13" s="574"/>
      <c r="AT13" s="574"/>
      <c r="AU13" s="575"/>
      <c r="AV13" s="576"/>
      <c r="AW13" s="576"/>
      <c r="AX13" s="577"/>
    </row>
    <row r="14" spans="1:50" ht="24" customHeight="1">
      <c r="A14" s="572">
        <v>11</v>
      </c>
      <c r="B14" s="57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customHeight="1">
      <c r="A15" s="572">
        <v>12</v>
      </c>
      <c r="B15" s="57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customHeight="1">
      <c r="A16" s="572">
        <v>13</v>
      </c>
      <c r="B16" s="57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customHeight="1">
      <c r="A17" s="572">
        <v>14</v>
      </c>
      <c r="B17" s="57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customHeight="1">
      <c r="A18" s="572">
        <v>15</v>
      </c>
      <c r="B18" s="57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customHeight="1">
      <c r="A19" s="572">
        <v>16</v>
      </c>
      <c r="B19" s="57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customHeight="1">
      <c r="A20" s="572">
        <v>17</v>
      </c>
      <c r="B20" s="57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customHeight="1">
      <c r="A21" s="572">
        <v>18</v>
      </c>
      <c r="B21" s="57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customHeight="1">
      <c r="A22" s="572">
        <v>19</v>
      </c>
      <c r="B22" s="57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customHeight="1">
      <c r="A23" s="572">
        <v>20</v>
      </c>
      <c r="B23" s="57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customHeight="1">
      <c r="A24" s="572">
        <v>21</v>
      </c>
      <c r="B24" s="57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customHeight="1">
      <c r="A25" s="572">
        <v>22</v>
      </c>
      <c r="B25" s="57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customHeight="1">
      <c r="A26" s="572">
        <v>23</v>
      </c>
      <c r="B26" s="57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customHeight="1">
      <c r="A27" s="572">
        <v>24</v>
      </c>
      <c r="B27" s="57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customHeight="1">
      <c r="A28" s="572">
        <v>25</v>
      </c>
      <c r="B28" s="57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customHeight="1">
      <c r="A29" s="572">
        <v>26</v>
      </c>
      <c r="B29" s="57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customHeight="1">
      <c r="A30" s="572">
        <v>27</v>
      </c>
      <c r="B30" s="57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customHeight="1">
      <c r="A31" s="572">
        <v>28</v>
      </c>
      <c r="B31" s="57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customHeight="1">
      <c r="A32" s="572">
        <v>29</v>
      </c>
      <c r="B32" s="57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customHeight="1">
      <c r="A33" s="572">
        <v>30</v>
      </c>
      <c r="B33" s="57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3"/>
      <c r="AR37" s="574"/>
      <c r="AS37" s="574"/>
      <c r="AT37" s="574"/>
      <c r="AU37" s="575"/>
      <c r="AV37" s="576"/>
      <c r="AW37" s="576"/>
      <c r="AX37" s="577"/>
    </row>
    <row r="38" spans="1:50" ht="24" customHeight="1">
      <c r="A38" s="572">
        <v>2</v>
      </c>
      <c r="B38" s="57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3"/>
      <c r="AR38" s="574"/>
      <c r="AS38" s="574"/>
      <c r="AT38" s="574"/>
      <c r="AU38" s="575"/>
      <c r="AV38" s="576"/>
      <c r="AW38" s="576"/>
      <c r="AX38" s="577"/>
    </row>
    <row r="39" spans="1:50" ht="24" customHeight="1">
      <c r="A39" s="572">
        <v>3</v>
      </c>
      <c r="B39" s="57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3"/>
      <c r="AR39" s="574"/>
      <c r="AS39" s="574"/>
      <c r="AT39" s="574"/>
      <c r="AU39" s="575"/>
      <c r="AV39" s="576"/>
      <c r="AW39" s="576"/>
      <c r="AX39" s="577"/>
    </row>
    <row r="40" spans="1:50" ht="24" customHeight="1">
      <c r="A40" s="572">
        <v>4</v>
      </c>
      <c r="B40" s="57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3"/>
      <c r="AR40" s="574"/>
      <c r="AS40" s="574"/>
      <c r="AT40" s="574"/>
      <c r="AU40" s="575"/>
      <c r="AV40" s="576"/>
      <c r="AW40" s="576"/>
      <c r="AX40" s="577"/>
    </row>
    <row r="41" spans="1:50" ht="24" customHeight="1">
      <c r="A41" s="572">
        <v>5</v>
      </c>
      <c r="B41" s="57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customHeight="1">
      <c r="A42" s="572">
        <v>6</v>
      </c>
      <c r="B42" s="57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customHeight="1">
      <c r="A43" s="572">
        <v>7</v>
      </c>
      <c r="B43" s="57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customHeight="1">
      <c r="A44" s="572">
        <v>8</v>
      </c>
      <c r="B44" s="57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customHeight="1">
      <c r="A45" s="572">
        <v>9</v>
      </c>
      <c r="B45" s="57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customHeight="1">
      <c r="A46" s="572">
        <v>10</v>
      </c>
      <c r="B46" s="57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customHeight="1">
      <c r="A47" s="572">
        <v>11</v>
      </c>
      <c r="B47" s="57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customHeight="1">
      <c r="A48" s="572">
        <v>12</v>
      </c>
      <c r="B48" s="57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customHeight="1">
      <c r="A49" s="572">
        <v>13</v>
      </c>
      <c r="B49" s="57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customHeight="1">
      <c r="A50" s="572">
        <v>14</v>
      </c>
      <c r="B50" s="57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customHeight="1">
      <c r="A51" s="572">
        <v>15</v>
      </c>
      <c r="B51" s="57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customHeight="1">
      <c r="A52" s="572">
        <v>16</v>
      </c>
      <c r="B52" s="57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customHeight="1">
      <c r="A53" s="572">
        <v>17</v>
      </c>
      <c r="B53" s="57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customHeight="1">
      <c r="A54" s="572">
        <v>18</v>
      </c>
      <c r="B54" s="57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customHeight="1">
      <c r="A55" s="572">
        <v>19</v>
      </c>
      <c r="B55" s="57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customHeight="1">
      <c r="A56" s="572">
        <v>20</v>
      </c>
      <c r="B56" s="57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customHeight="1">
      <c r="A57" s="572">
        <v>21</v>
      </c>
      <c r="B57" s="57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customHeight="1">
      <c r="A58" s="572">
        <v>22</v>
      </c>
      <c r="B58" s="57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customHeight="1">
      <c r="A59" s="572">
        <v>23</v>
      </c>
      <c r="B59" s="57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customHeight="1">
      <c r="A60" s="572">
        <v>24</v>
      </c>
      <c r="B60" s="57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customHeight="1">
      <c r="A61" s="572">
        <v>25</v>
      </c>
      <c r="B61" s="57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customHeight="1">
      <c r="A62" s="572">
        <v>26</v>
      </c>
      <c r="B62" s="57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customHeight="1">
      <c r="A63" s="572">
        <v>27</v>
      </c>
      <c r="B63" s="57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customHeight="1">
      <c r="A64" s="572">
        <v>28</v>
      </c>
      <c r="B64" s="57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customHeight="1">
      <c r="A65" s="572">
        <v>29</v>
      </c>
      <c r="B65" s="57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customHeight="1">
      <c r="A66" s="572">
        <v>30</v>
      </c>
      <c r="B66" s="57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8" spans="1:50">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3"/>
      <c r="AR70" s="574"/>
      <c r="AS70" s="574"/>
      <c r="AT70" s="574"/>
      <c r="AU70" s="575"/>
      <c r="AV70" s="576"/>
      <c r="AW70" s="576"/>
      <c r="AX70" s="577"/>
    </row>
    <row r="71" spans="1:50" ht="24" customHeight="1">
      <c r="A71" s="572">
        <v>2</v>
      </c>
      <c r="B71" s="57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customHeight="1">
      <c r="A72" s="572">
        <v>3</v>
      </c>
      <c r="B72" s="57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customHeight="1">
      <c r="A73" s="572">
        <v>4</v>
      </c>
      <c r="B73" s="57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customHeight="1">
      <c r="A74" s="572">
        <v>5</v>
      </c>
      <c r="B74" s="57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customHeight="1">
      <c r="A75" s="572">
        <v>6</v>
      </c>
      <c r="B75" s="57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customHeight="1">
      <c r="A76" s="572">
        <v>7</v>
      </c>
      <c r="B76" s="57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customHeight="1">
      <c r="A77" s="572">
        <v>8</v>
      </c>
      <c r="B77" s="57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customHeight="1">
      <c r="A78" s="572">
        <v>9</v>
      </c>
      <c r="B78" s="57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customHeight="1">
      <c r="A79" s="572">
        <v>10</v>
      </c>
      <c r="B79" s="57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customHeight="1">
      <c r="A80" s="572">
        <v>11</v>
      </c>
      <c r="B80" s="57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customHeight="1">
      <c r="A81" s="572">
        <v>12</v>
      </c>
      <c r="B81" s="57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customHeight="1">
      <c r="A82" s="572">
        <v>13</v>
      </c>
      <c r="B82" s="57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customHeight="1">
      <c r="A83" s="572">
        <v>14</v>
      </c>
      <c r="B83" s="57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customHeight="1">
      <c r="A84" s="572">
        <v>15</v>
      </c>
      <c r="B84" s="57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customHeight="1">
      <c r="A85" s="572">
        <v>16</v>
      </c>
      <c r="B85" s="57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customHeight="1">
      <c r="A86" s="572">
        <v>17</v>
      </c>
      <c r="B86" s="57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customHeight="1">
      <c r="A87" s="572">
        <v>18</v>
      </c>
      <c r="B87" s="57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customHeight="1">
      <c r="A88" s="572">
        <v>19</v>
      </c>
      <c r="B88" s="57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customHeight="1">
      <c r="A89" s="572">
        <v>20</v>
      </c>
      <c r="B89" s="57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customHeight="1">
      <c r="A90" s="572">
        <v>21</v>
      </c>
      <c r="B90" s="57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customHeight="1">
      <c r="A91" s="572">
        <v>22</v>
      </c>
      <c r="B91" s="57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customHeight="1">
      <c r="A92" s="572">
        <v>23</v>
      </c>
      <c r="B92" s="57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customHeight="1">
      <c r="A93" s="572">
        <v>24</v>
      </c>
      <c r="B93" s="57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customHeight="1">
      <c r="A94" s="572">
        <v>25</v>
      </c>
      <c r="B94" s="57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customHeight="1">
      <c r="A95" s="572">
        <v>26</v>
      </c>
      <c r="B95" s="57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customHeight="1">
      <c r="A96" s="572">
        <v>27</v>
      </c>
      <c r="B96" s="57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customHeight="1">
      <c r="A97" s="572">
        <v>28</v>
      </c>
      <c r="B97" s="57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customHeight="1">
      <c r="A98" s="572">
        <v>29</v>
      </c>
      <c r="B98" s="57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customHeight="1">
      <c r="A99" s="572">
        <v>30</v>
      </c>
      <c r="B99" s="57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1" spans="1:50">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3"/>
      <c r="AR103" s="574"/>
      <c r="AS103" s="574"/>
      <c r="AT103" s="574"/>
      <c r="AU103" s="575"/>
      <c r="AV103" s="576"/>
      <c r="AW103" s="576"/>
      <c r="AX103" s="577"/>
    </row>
    <row r="104" spans="1:50" ht="24" customHeight="1">
      <c r="A104" s="572">
        <v>2</v>
      </c>
      <c r="B104" s="57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customHeight="1">
      <c r="A105" s="572">
        <v>3</v>
      </c>
      <c r="B105" s="57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customHeight="1">
      <c r="A106" s="572">
        <v>4</v>
      </c>
      <c r="B106" s="57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customHeight="1">
      <c r="A107" s="572">
        <v>5</v>
      </c>
      <c r="B107" s="57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customHeight="1">
      <c r="A108" s="572">
        <v>6</v>
      </c>
      <c r="B108" s="57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customHeight="1">
      <c r="A109" s="572">
        <v>7</v>
      </c>
      <c r="B109" s="57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customHeight="1">
      <c r="A110" s="572">
        <v>8</v>
      </c>
      <c r="B110" s="57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customHeight="1">
      <c r="A111" s="572">
        <v>9</v>
      </c>
      <c r="B111" s="57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customHeight="1">
      <c r="A112" s="572">
        <v>10</v>
      </c>
      <c r="B112" s="57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customHeight="1">
      <c r="A113" s="572">
        <v>11</v>
      </c>
      <c r="B113" s="57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customHeight="1">
      <c r="A114" s="572">
        <v>12</v>
      </c>
      <c r="B114" s="57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customHeight="1">
      <c r="A115" s="572">
        <v>13</v>
      </c>
      <c r="B115" s="57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customHeight="1">
      <c r="A116" s="572">
        <v>14</v>
      </c>
      <c r="B116" s="57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customHeight="1">
      <c r="A117" s="572">
        <v>15</v>
      </c>
      <c r="B117" s="57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customHeight="1">
      <c r="A118" s="572">
        <v>16</v>
      </c>
      <c r="B118" s="57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customHeight="1">
      <c r="A119" s="572">
        <v>17</v>
      </c>
      <c r="B119" s="57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customHeight="1">
      <c r="A120" s="572">
        <v>18</v>
      </c>
      <c r="B120" s="57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customHeight="1">
      <c r="A121" s="572">
        <v>19</v>
      </c>
      <c r="B121" s="57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customHeight="1">
      <c r="A122" s="572">
        <v>20</v>
      </c>
      <c r="B122" s="57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customHeight="1">
      <c r="A123" s="572">
        <v>21</v>
      </c>
      <c r="B123" s="57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customHeight="1">
      <c r="A124" s="572">
        <v>22</v>
      </c>
      <c r="B124" s="57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customHeight="1">
      <c r="A125" s="572">
        <v>23</v>
      </c>
      <c r="B125" s="57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customHeight="1">
      <c r="A126" s="572">
        <v>24</v>
      </c>
      <c r="B126" s="57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customHeight="1">
      <c r="A127" s="572">
        <v>25</v>
      </c>
      <c r="B127" s="57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customHeight="1">
      <c r="A128" s="572">
        <v>26</v>
      </c>
      <c r="B128" s="57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customHeight="1">
      <c r="A129" s="572">
        <v>27</v>
      </c>
      <c r="B129" s="57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customHeight="1">
      <c r="A130" s="572">
        <v>28</v>
      </c>
      <c r="B130" s="57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customHeight="1">
      <c r="A131" s="572">
        <v>29</v>
      </c>
      <c r="B131" s="57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customHeight="1">
      <c r="A132" s="572">
        <v>30</v>
      </c>
      <c r="B132" s="57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4" spans="1:50">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407</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3"/>
      <c r="AR136" s="574"/>
      <c r="AS136" s="574"/>
      <c r="AT136" s="574"/>
      <c r="AU136" s="575"/>
      <c r="AV136" s="576"/>
      <c r="AW136" s="576"/>
      <c r="AX136" s="577"/>
    </row>
    <row r="137" spans="1:50" ht="24" customHeight="1">
      <c r="A137" s="572">
        <v>2</v>
      </c>
      <c r="B137" s="57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customHeight="1">
      <c r="A138" s="572">
        <v>3</v>
      </c>
      <c r="B138" s="57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customHeight="1">
      <c r="A139" s="572">
        <v>4</v>
      </c>
      <c r="B139" s="57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customHeight="1">
      <c r="A140" s="572">
        <v>5</v>
      </c>
      <c r="B140" s="57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customHeight="1">
      <c r="A141" s="572">
        <v>6</v>
      </c>
      <c r="B141" s="57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customHeight="1">
      <c r="A142" s="572">
        <v>7</v>
      </c>
      <c r="B142" s="57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customHeight="1">
      <c r="A143" s="572">
        <v>8</v>
      </c>
      <c r="B143" s="57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customHeight="1">
      <c r="A144" s="572">
        <v>9</v>
      </c>
      <c r="B144" s="57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customHeight="1">
      <c r="A145" s="572">
        <v>10</v>
      </c>
      <c r="B145" s="57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customHeight="1">
      <c r="A146" s="572">
        <v>11</v>
      </c>
      <c r="B146" s="57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customHeight="1">
      <c r="A147" s="572">
        <v>12</v>
      </c>
      <c r="B147" s="57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customHeight="1">
      <c r="A148" s="572">
        <v>13</v>
      </c>
      <c r="B148" s="57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customHeight="1">
      <c r="A149" s="572">
        <v>14</v>
      </c>
      <c r="B149" s="57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customHeight="1">
      <c r="A150" s="572">
        <v>15</v>
      </c>
      <c r="B150" s="57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customHeight="1">
      <c r="A151" s="572">
        <v>16</v>
      </c>
      <c r="B151" s="57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customHeight="1">
      <c r="A152" s="572">
        <v>17</v>
      </c>
      <c r="B152" s="57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customHeight="1">
      <c r="A153" s="572">
        <v>18</v>
      </c>
      <c r="B153" s="57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customHeight="1">
      <c r="A154" s="572">
        <v>19</v>
      </c>
      <c r="B154" s="57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customHeight="1">
      <c r="A155" s="572">
        <v>20</v>
      </c>
      <c r="B155" s="57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customHeight="1">
      <c r="A156" s="572">
        <v>21</v>
      </c>
      <c r="B156" s="57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customHeight="1">
      <c r="A157" s="572">
        <v>22</v>
      </c>
      <c r="B157" s="57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customHeight="1">
      <c r="A158" s="572">
        <v>23</v>
      </c>
      <c r="B158" s="57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customHeight="1">
      <c r="A159" s="572">
        <v>24</v>
      </c>
      <c r="B159" s="57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customHeight="1">
      <c r="A160" s="572">
        <v>25</v>
      </c>
      <c r="B160" s="57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customHeight="1">
      <c r="A161" s="572">
        <v>26</v>
      </c>
      <c r="B161" s="57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customHeight="1">
      <c r="A162" s="572">
        <v>27</v>
      </c>
      <c r="B162" s="57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customHeight="1">
      <c r="A163" s="572">
        <v>28</v>
      </c>
      <c r="B163" s="57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customHeight="1">
      <c r="A164" s="572">
        <v>29</v>
      </c>
      <c r="B164" s="57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customHeight="1">
      <c r="A165" s="572">
        <v>30</v>
      </c>
      <c r="B165" s="57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7" spans="1:50">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407</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3"/>
      <c r="AR169" s="574"/>
      <c r="AS169" s="574"/>
      <c r="AT169" s="574"/>
      <c r="AU169" s="575"/>
      <c r="AV169" s="576"/>
      <c r="AW169" s="576"/>
      <c r="AX169" s="577"/>
    </row>
    <row r="170" spans="1:50" ht="24" customHeight="1">
      <c r="A170" s="572">
        <v>2</v>
      </c>
      <c r="B170" s="57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customHeight="1">
      <c r="A171" s="572">
        <v>3</v>
      </c>
      <c r="B171" s="57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customHeight="1">
      <c r="A172" s="572">
        <v>4</v>
      </c>
      <c r="B172" s="57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customHeight="1">
      <c r="A173" s="572">
        <v>5</v>
      </c>
      <c r="B173" s="57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customHeight="1">
      <c r="A174" s="572">
        <v>6</v>
      </c>
      <c r="B174" s="57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customHeight="1">
      <c r="A175" s="572">
        <v>7</v>
      </c>
      <c r="B175" s="57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customHeight="1">
      <c r="A176" s="572">
        <v>8</v>
      </c>
      <c r="B176" s="57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customHeight="1">
      <c r="A177" s="572">
        <v>9</v>
      </c>
      <c r="B177" s="57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customHeight="1">
      <c r="A178" s="572">
        <v>10</v>
      </c>
      <c r="B178" s="57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customHeight="1">
      <c r="A179" s="572">
        <v>11</v>
      </c>
      <c r="B179" s="57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customHeight="1">
      <c r="A180" s="572">
        <v>12</v>
      </c>
      <c r="B180" s="57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customHeight="1">
      <c r="A181" s="572">
        <v>13</v>
      </c>
      <c r="B181" s="57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customHeight="1">
      <c r="A182" s="572">
        <v>14</v>
      </c>
      <c r="B182" s="57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customHeight="1">
      <c r="A183" s="572">
        <v>15</v>
      </c>
      <c r="B183" s="57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customHeight="1">
      <c r="A184" s="572">
        <v>16</v>
      </c>
      <c r="B184" s="57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customHeight="1">
      <c r="A185" s="572">
        <v>17</v>
      </c>
      <c r="B185" s="57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customHeight="1">
      <c r="A186" s="572">
        <v>18</v>
      </c>
      <c r="B186" s="57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customHeight="1">
      <c r="A187" s="572">
        <v>19</v>
      </c>
      <c r="B187" s="57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customHeight="1">
      <c r="A188" s="572">
        <v>20</v>
      </c>
      <c r="B188" s="57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customHeight="1">
      <c r="A189" s="572">
        <v>21</v>
      </c>
      <c r="B189" s="57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customHeight="1">
      <c r="A190" s="572">
        <v>22</v>
      </c>
      <c r="B190" s="57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customHeight="1">
      <c r="A191" s="572">
        <v>23</v>
      </c>
      <c r="B191" s="57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customHeight="1">
      <c r="A192" s="572">
        <v>24</v>
      </c>
      <c r="B192" s="57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customHeight="1">
      <c r="A193" s="572">
        <v>25</v>
      </c>
      <c r="B193" s="57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customHeight="1">
      <c r="A194" s="572">
        <v>26</v>
      </c>
      <c r="B194" s="57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customHeight="1">
      <c r="A195" s="572">
        <v>27</v>
      </c>
      <c r="B195" s="57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customHeight="1">
      <c r="A196" s="572">
        <v>28</v>
      </c>
      <c r="B196" s="57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customHeight="1">
      <c r="A197" s="572">
        <v>29</v>
      </c>
      <c r="B197" s="57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customHeight="1">
      <c r="A198" s="572">
        <v>30</v>
      </c>
      <c r="B198" s="57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200" spans="1:50">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407</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3"/>
      <c r="AR202" s="574"/>
      <c r="AS202" s="574"/>
      <c r="AT202" s="574"/>
      <c r="AU202" s="575"/>
      <c r="AV202" s="576"/>
      <c r="AW202" s="576"/>
      <c r="AX202" s="577"/>
    </row>
    <row r="203" spans="1:50" ht="24" customHeight="1">
      <c r="A203" s="572">
        <v>2</v>
      </c>
      <c r="B203" s="57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3"/>
      <c r="AR203" s="574"/>
      <c r="AS203" s="574"/>
      <c r="AT203" s="574"/>
      <c r="AU203" s="575"/>
      <c r="AV203" s="576"/>
      <c r="AW203" s="576"/>
      <c r="AX203" s="577"/>
    </row>
    <row r="204" spans="1:50" ht="24" customHeight="1">
      <c r="A204" s="572">
        <v>3</v>
      </c>
      <c r="B204" s="57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customHeight="1">
      <c r="A205" s="572">
        <v>4</v>
      </c>
      <c r="B205" s="57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customHeight="1">
      <c r="A206" s="572">
        <v>5</v>
      </c>
      <c r="B206" s="57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customHeight="1">
      <c r="A207" s="572">
        <v>6</v>
      </c>
      <c r="B207" s="57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customHeight="1">
      <c r="A208" s="572">
        <v>7</v>
      </c>
      <c r="B208" s="57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customHeight="1">
      <c r="A209" s="572">
        <v>8</v>
      </c>
      <c r="B209" s="57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customHeight="1">
      <c r="A210" s="572">
        <v>9</v>
      </c>
      <c r="B210" s="57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customHeight="1">
      <c r="A211" s="572">
        <v>10</v>
      </c>
      <c r="B211" s="57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customHeight="1">
      <c r="A212" s="572">
        <v>11</v>
      </c>
      <c r="B212" s="57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customHeight="1">
      <c r="A213" s="572">
        <v>12</v>
      </c>
      <c r="B213" s="57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customHeight="1">
      <c r="A214" s="572">
        <v>13</v>
      </c>
      <c r="B214" s="57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customHeight="1">
      <c r="A215" s="572">
        <v>14</v>
      </c>
      <c r="B215" s="57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customHeight="1">
      <c r="A216" s="572">
        <v>15</v>
      </c>
      <c r="B216" s="57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customHeight="1">
      <c r="A217" s="572">
        <v>16</v>
      </c>
      <c r="B217" s="57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customHeight="1">
      <c r="A218" s="572">
        <v>17</v>
      </c>
      <c r="B218" s="57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customHeight="1">
      <c r="A219" s="572">
        <v>18</v>
      </c>
      <c r="B219" s="57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customHeight="1">
      <c r="A220" s="572">
        <v>19</v>
      </c>
      <c r="B220" s="57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customHeight="1">
      <c r="A221" s="572">
        <v>20</v>
      </c>
      <c r="B221" s="57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customHeight="1">
      <c r="A222" s="572">
        <v>21</v>
      </c>
      <c r="B222" s="57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customHeight="1">
      <c r="A223" s="572">
        <v>22</v>
      </c>
      <c r="B223" s="57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customHeight="1">
      <c r="A224" s="572">
        <v>23</v>
      </c>
      <c r="B224" s="57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customHeight="1">
      <c r="A225" s="572">
        <v>24</v>
      </c>
      <c r="B225" s="57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customHeight="1">
      <c r="A226" s="572">
        <v>25</v>
      </c>
      <c r="B226" s="57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customHeight="1">
      <c r="A227" s="572">
        <v>26</v>
      </c>
      <c r="B227" s="57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customHeight="1">
      <c r="A228" s="572">
        <v>27</v>
      </c>
      <c r="B228" s="57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customHeight="1">
      <c r="A229" s="572">
        <v>28</v>
      </c>
      <c r="B229" s="57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customHeight="1">
      <c r="A230" s="572">
        <v>29</v>
      </c>
      <c r="B230" s="57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customHeight="1">
      <c r="A231" s="572">
        <v>30</v>
      </c>
      <c r="B231" s="57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3" spans="1:50">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422</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3"/>
      <c r="AR235" s="574"/>
      <c r="AS235" s="574"/>
      <c r="AT235" s="574"/>
      <c r="AU235" s="575"/>
      <c r="AV235" s="576"/>
      <c r="AW235" s="576"/>
      <c r="AX235" s="577"/>
    </row>
    <row r="236" spans="1:50" ht="24" customHeight="1">
      <c r="A236" s="572">
        <v>2</v>
      </c>
      <c r="B236" s="57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3"/>
      <c r="AR236" s="574"/>
      <c r="AS236" s="574"/>
      <c r="AT236" s="574"/>
      <c r="AU236" s="575"/>
      <c r="AV236" s="576"/>
      <c r="AW236" s="576"/>
      <c r="AX236" s="577"/>
    </row>
    <row r="237" spans="1:50" ht="24" customHeight="1">
      <c r="A237" s="572">
        <v>3</v>
      </c>
      <c r="B237" s="57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customHeight="1">
      <c r="A238" s="572">
        <v>4</v>
      </c>
      <c r="B238" s="57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customHeight="1">
      <c r="A239" s="572">
        <v>5</v>
      </c>
      <c r="B239" s="57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customHeight="1">
      <c r="A240" s="572">
        <v>6</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c r="A241" s="572">
        <v>7</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c r="A242" s="572">
        <v>8</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c r="A243" s="572">
        <v>9</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c r="A244" s="572">
        <v>10</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c r="A245" s="572">
        <v>11</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customHeight="1">
      <c r="A246" s="572">
        <v>12</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customHeight="1">
      <c r="A247" s="572">
        <v>13</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customHeight="1">
      <c r="A248" s="572">
        <v>14</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customHeight="1">
      <c r="A249" s="572">
        <v>15</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customHeight="1">
      <c r="A250" s="572">
        <v>16</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customHeight="1">
      <c r="A251" s="572">
        <v>17</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customHeight="1">
      <c r="A252" s="572">
        <v>18</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customHeight="1">
      <c r="A253" s="572">
        <v>19</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customHeight="1">
      <c r="A254" s="572">
        <v>20</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customHeight="1">
      <c r="A255" s="572">
        <v>21</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customHeight="1">
      <c r="A256" s="572">
        <v>22</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customHeight="1">
      <c r="A257" s="572">
        <v>23</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customHeight="1">
      <c r="A258" s="572">
        <v>24</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customHeight="1">
      <c r="A259" s="572">
        <v>25</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customHeight="1">
      <c r="A260" s="572">
        <v>26</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customHeight="1">
      <c r="A261" s="572">
        <v>27</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customHeight="1">
      <c r="A262" s="572">
        <v>28</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customHeight="1">
      <c r="A263" s="572">
        <v>29</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customHeight="1">
      <c r="A264" s="572">
        <v>30</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6" spans="1:50">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407</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3"/>
      <c r="AR268" s="574"/>
      <c r="AS268" s="574"/>
      <c r="AT268" s="574"/>
      <c r="AU268" s="575"/>
      <c r="AV268" s="576"/>
      <c r="AW268" s="576"/>
      <c r="AX268" s="577"/>
    </row>
    <row r="269" spans="1:50" ht="24" customHeight="1">
      <c r="A269" s="572">
        <v>2</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customHeight="1">
      <c r="A270" s="572">
        <v>3</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customHeight="1">
      <c r="A271" s="572">
        <v>4</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customHeight="1">
      <c r="A272" s="572">
        <v>5</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customHeight="1">
      <c r="A273" s="572">
        <v>6</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customHeight="1">
      <c r="A274" s="572">
        <v>7</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customHeight="1">
      <c r="A275" s="572">
        <v>8</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customHeight="1">
      <c r="A276" s="572">
        <v>9</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customHeight="1">
      <c r="A277" s="572">
        <v>10</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customHeight="1">
      <c r="A278" s="572">
        <v>11</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customHeight="1">
      <c r="A279" s="572">
        <v>12</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customHeight="1">
      <c r="A280" s="572">
        <v>13</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customHeight="1">
      <c r="A281" s="572">
        <v>14</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customHeight="1">
      <c r="A282" s="572">
        <v>15</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customHeight="1">
      <c r="A283" s="572">
        <v>16</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customHeight="1">
      <c r="A284" s="572">
        <v>17</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customHeight="1">
      <c r="A285" s="572">
        <v>18</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customHeight="1">
      <c r="A286" s="572">
        <v>19</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customHeight="1">
      <c r="A287" s="572">
        <v>20</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customHeight="1">
      <c r="A288" s="572">
        <v>21</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customHeight="1">
      <c r="A289" s="572">
        <v>22</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customHeight="1">
      <c r="A290" s="572">
        <v>23</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customHeight="1">
      <c r="A291" s="572">
        <v>24</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customHeight="1">
      <c r="A292" s="572">
        <v>25</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customHeight="1">
      <c r="A293" s="572">
        <v>26</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customHeight="1">
      <c r="A294" s="572">
        <v>27</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customHeight="1">
      <c r="A295" s="572">
        <v>28</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customHeight="1">
      <c r="A296" s="572">
        <v>29</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customHeight="1">
      <c r="A297" s="572">
        <v>30</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3"/>
      <c r="AR301" s="574"/>
      <c r="AS301" s="574"/>
      <c r="AT301" s="574"/>
      <c r="AU301" s="575"/>
      <c r="AV301" s="576"/>
      <c r="AW301" s="576"/>
      <c r="AX301" s="577"/>
    </row>
    <row r="302" spans="1:50" ht="24" customHeight="1">
      <c r="A302" s="572">
        <v>2</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customHeight="1">
      <c r="A303" s="572">
        <v>3</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c r="A304" s="572">
        <v>4</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c r="A305" s="572">
        <v>5</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c r="A306" s="572">
        <v>6</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c r="A307" s="572">
        <v>7</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c r="A308" s="572">
        <v>8</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c r="A309" s="572">
        <v>9</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c r="A310" s="572">
        <v>10</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c r="A311" s="572">
        <v>11</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customHeight="1">
      <c r="A312" s="572">
        <v>12</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customHeight="1">
      <c r="A313" s="572">
        <v>13</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customHeight="1">
      <c r="A314" s="572">
        <v>14</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customHeight="1">
      <c r="A315" s="572">
        <v>15</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customHeight="1">
      <c r="A316" s="572">
        <v>16</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customHeight="1">
      <c r="A317" s="572">
        <v>17</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customHeight="1">
      <c r="A318" s="572">
        <v>18</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customHeight="1">
      <c r="A319" s="572">
        <v>19</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customHeight="1">
      <c r="A320" s="572">
        <v>20</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customHeight="1">
      <c r="A321" s="572">
        <v>21</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customHeight="1">
      <c r="A322" s="572">
        <v>22</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customHeight="1">
      <c r="A323" s="572">
        <v>23</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customHeight="1">
      <c r="A324" s="572">
        <v>24</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customHeight="1">
      <c r="A325" s="572">
        <v>25</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customHeight="1">
      <c r="A326" s="572">
        <v>26</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customHeight="1">
      <c r="A327" s="572">
        <v>27</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customHeight="1">
      <c r="A328" s="572">
        <v>28</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customHeight="1">
      <c r="A329" s="572">
        <v>29</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customHeight="1">
      <c r="A330" s="572">
        <v>30</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2" spans="1:50">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407</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3"/>
      <c r="AR334" s="574"/>
      <c r="AS334" s="574"/>
      <c r="AT334" s="574"/>
      <c r="AU334" s="575"/>
      <c r="AV334" s="576"/>
      <c r="AW334" s="576"/>
      <c r="AX334" s="577"/>
    </row>
    <row r="335" spans="1:50" ht="24" customHeight="1">
      <c r="A335" s="572">
        <v>2</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customHeight="1">
      <c r="A336" s="572">
        <v>3</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customHeight="1">
      <c r="A337" s="572">
        <v>4</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customHeight="1">
      <c r="A338" s="572">
        <v>5</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customHeight="1">
      <c r="A339" s="572">
        <v>6</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customHeight="1">
      <c r="A340" s="572">
        <v>7</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customHeight="1">
      <c r="A341" s="572">
        <v>8</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customHeight="1">
      <c r="A342" s="572">
        <v>9</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customHeight="1">
      <c r="A343" s="572">
        <v>10</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customHeight="1">
      <c r="A344" s="572">
        <v>11</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customHeight="1">
      <c r="A345" s="572">
        <v>12</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customHeight="1">
      <c r="A346" s="572">
        <v>13</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customHeight="1">
      <c r="A347" s="572">
        <v>14</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customHeight="1">
      <c r="A348" s="572">
        <v>15</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customHeight="1">
      <c r="A349" s="572">
        <v>16</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customHeight="1">
      <c r="A350" s="572">
        <v>17</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customHeight="1">
      <c r="A351" s="572">
        <v>18</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customHeight="1">
      <c r="A352" s="572">
        <v>19</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customHeight="1">
      <c r="A353" s="572">
        <v>20</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customHeight="1">
      <c r="A354" s="572">
        <v>21</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customHeight="1">
      <c r="A355" s="572">
        <v>22</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customHeight="1">
      <c r="A356" s="572">
        <v>23</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customHeight="1">
      <c r="A357" s="572">
        <v>24</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customHeight="1">
      <c r="A358" s="572">
        <v>25</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customHeight="1">
      <c r="A359" s="572">
        <v>26</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customHeight="1">
      <c r="A360" s="572">
        <v>27</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customHeight="1">
      <c r="A361" s="572">
        <v>28</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customHeight="1">
      <c r="A362" s="572">
        <v>29</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customHeight="1">
      <c r="A363" s="572">
        <v>30</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5" spans="1:50">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3"/>
      <c r="AR367" s="574"/>
      <c r="AS367" s="574"/>
      <c r="AT367" s="574"/>
      <c r="AU367" s="575"/>
      <c r="AV367" s="576"/>
      <c r="AW367" s="576"/>
      <c r="AX367" s="577"/>
    </row>
    <row r="368" spans="1:50" ht="24" customHeight="1">
      <c r="A368" s="572">
        <v>2</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customHeight="1">
      <c r="A369" s="572">
        <v>3</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customHeight="1">
      <c r="A370" s="572">
        <v>4</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customHeight="1">
      <c r="A371" s="572">
        <v>5</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customHeight="1">
      <c r="A372" s="572">
        <v>6</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customHeight="1">
      <c r="A373" s="572">
        <v>7</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customHeight="1">
      <c r="A374" s="572">
        <v>8</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customHeight="1">
      <c r="A375" s="572">
        <v>9</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customHeight="1">
      <c r="A376" s="572">
        <v>10</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customHeight="1">
      <c r="A377" s="572">
        <v>11</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customHeight="1">
      <c r="A378" s="572">
        <v>12</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customHeight="1">
      <c r="A379" s="572">
        <v>13</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customHeight="1">
      <c r="A380" s="572">
        <v>14</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customHeight="1">
      <c r="A381" s="572">
        <v>15</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customHeight="1">
      <c r="A382" s="572">
        <v>16</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customHeight="1">
      <c r="A383" s="572">
        <v>17</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customHeight="1">
      <c r="A384" s="572">
        <v>18</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customHeight="1">
      <c r="A385" s="572">
        <v>19</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customHeight="1">
      <c r="A386" s="572">
        <v>20</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customHeight="1">
      <c r="A387" s="572">
        <v>21</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customHeight="1">
      <c r="A388" s="572">
        <v>22</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customHeight="1">
      <c r="A389" s="572">
        <v>23</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customHeight="1">
      <c r="A390" s="572">
        <v>24</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customHeight="1">
      <c r="A391" s="572">
        <v>25</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customHeight="1">
      <c r="A392" s="572">
        <v>26</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customHeight="1">
      <c r="A393" s="572">
        <v>27</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customHeight="1">
      <c r="A394" s="572">
        <v>28</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customHeight="1">
      <c r="A395" s="572">
        <v>29</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customHeight="1">
      <c r="A396" s="572">
        <v>30</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8" spans="1:50">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407</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3"/>
      <c r="AR400" s="574"/>
      <c r="AS400" s="574"/>
      <c r="AT400" s="574"/>
      <c r="AU400" s="575"/>
      <c r="AV400" s="576"/>
      <c r="AW400" s="576"/>
      <c r="AX400" s="577"/>
    </row>
    <row r="401" spans="1:50" ht="24" customHeight="1">
      <c r="A401" s="572">
        <v>2</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customHeight="1">
      <c r="A402" s="572">
        <v>3</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customHeight="1">
      <c r="A403" s="572">
        <v>4</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customHeight="1">
      <c r="A404" s="572">
        <v>5</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customHeight="1">
      <c r="A405" s="572">
        <v>6</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customHeight="1">
      <c r="A406" s="572">
        <v>7</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customHeight="1">
      <c r="A407" s="572">
        <v>8</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customHeight="1">
      <c r="A408" s="572">
        <v>9</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customHeight="1">
      <c r="A409" s="572">
        <v>10</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customHeight="1">
      <c r="A410" s="572">
        <v>11</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customHeight="1">
      <c r="A411" s="572">
        <v>12</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customHeight="1">
      <c r="A412" s="572">
        <v>13</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customHeight="1">
      <c r="A413" s="572">
        <v>14</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customHeight="1">
      <c r="A414" s="572">
        <v>15</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customHeight="1">
      <c r="A415" s="572">
        <v>16</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customHeight="1">
      <c r="A416" s="572">
        <v>17</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customHeight="1">
      <c r="A417" s="572">
        <v>18</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customHeight="1">
      <c r="A418" s="572">
        <v>19</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customHeight="1">
      <c r="A419" s="572">
        <v>20</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customHeight="1">
      <c r="A420" s="572">
        <v>21</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customHeight="1">
      <c r="A421" s="572">
        <v>22</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customHeight="1">
      <c r="A422" s="572">
        <v>23</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customHeight="1">
      <c r="A423" s="572">
        <v>24</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customHeight="1">
      <c r="A424" s="572">
        <v>25</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customHeight="1">
      <c r="A425" s="572">
        <v>26</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customHeight="1">
      <c r="A426" s="572">
        <v>27</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customHeight="1">
      <c r="A427" s="572">
        <v>28</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customHeight="1">
      <c r="A428" s="572">
        <v>29</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customHeight="1">
      <c r="A429" s="572">
        <v>30</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1" spans="1:50">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3"/>
      <c r="AR433" s="574"/>
      <c r="AS433" s="574"/>
      <c r="AT433" s="574"/>
      <c r="AU433" s="575"/>
      <c r="AV433" s="576"/>
      <c r="AW433" s="576"/>
      <c r="AX433" s="577"/>
    </row>
    <row r="434" spans="1:50" ht="24" customHeight="1">
      <c r="A434" s="572">
        <v>2</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customHeight="1">
      <c r="A435" s="572">
        <v>3</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customHeight="1">
      <c r="A436" s="572">
        <v>4</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customHeight="1">
      <c r="A437" s="572">
        <v>5</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customHeight="1">
      <c r="A438" s="572">
        <v>6</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customHeight="1">
      <c r="A439" s="572">
        <v>7</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customHeight="1">
      <c r="A440" s="572">
        <v>8</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customHeight="1">
      <c r="A441" s="572">
        <v>9</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customHeight="1">
      <c r="A442" s="572">
        <v>10</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customHeight="1">
      <c r="A443" s="572">
        <v>11</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customHeight="1">
      <c r="A444" s="572">
        <v>12</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customHeight="1">
      <c r="A445" s="572">
        <v>13</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customHeight="1">
      <c r="A446" s="572">
        <v>14</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customHeight="1">
      <c r="A447" s="572">
        <v>15</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customHeight="1">
      <c r="A448" s="572">
        <v>16</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customHeight="1">
      <c r="A449" s="572">
        <v>17</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customHeight="1">
      <c r="A450" s="572">
        <v>18</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customHeight="1">
      <c r="A451" s="572">
        <v>19</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customHeight="1">
      <c r="A452" s="572">
        <v>20</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customHeight="1">
      <c r="A453" s="572">
        <v>21</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customHeight="1">
      <c r="A454" s="572">
        <v>22</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customHeight="1">
      <c r="A455" s="572">
        <v>23</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customHeight="1">
      <c r="A456" s="572">
        <v>24</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customHeight="1">
      <c r="A457" s="572">
        <v>25</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customHeight="1">
      <c r="A458" s="572">
        <v>26</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customHeight="1">
      <c r="A459" s="572">
        <v>27</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customHeight="1">
      <c r="A460" s="572">
        <v>28</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customHeight="1">
      <c r="A461" s="572">
        <v>29</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customHeight="1">
      <c r="A462" s="572">
        <v>30</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4" spans="1:50">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3"/>
      <c r="AR466" s="574"/>
      <c r="AS466" s="574"/>
      <c r="AT466" s="574"/>
      <c r="AU466" s="575"/>
      <c r="AV466" s="576"/>
      <c r="AW466" s="576"/>
      <c r="AX466" s="577"/>
    </row>
    <row r="467" spans="1:50" ht="24" customHeight="1">
      <c r="A467" s="572">
        <v>2</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customHeight="1">
      <c r="A468" s="572">
        <v>3</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customHeight="1">
      <c r="A469" s="572">
        <v>4</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customHeight="1">
      <c r="A470" s="572">
        <v>5</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customHeight="1">
      <c r="A471" s="572">
        <v>6</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customHeight="1">
      <c r="A472" s="572">
        <v>7</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customHeight="1">
      <c r="A473" s="572">
        <v>8</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customHeight="1">
      <c r="A474" s="572">
        <v>9</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c r="A475" s="572">
        <v>10</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customHeight="1">
      <c r="A476" s="572">
        <v>11</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customHeight="1">
      <c r="A477" s="572">
        <v>12</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customHeight="1">
      <c r="A478" s="572">
        <v>13</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customHeight="1">
      <c r="A479" s="572">
        <v>14</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customHeight="1">
      <c r="A480" s="572">
        <v>15</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customHeight="1">
      <c r="A481" s="572">
        <v>16</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customHeight="1">
      <c r="A482" s="572">
        <v>17</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customHeight="1">
      <c r="A483" s="572">
        <v>18</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customHeight="1">
      <c r="A484" s="572">
        <v>19</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customHeight="1">
      <c r="A485" s="572">
        <v>20</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customHeight="1">
      <c r="A486" s="572">
        <v>21</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customHeight="1">
      <c r="A487" s="572">
        <v>22</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customHeight="1">
      <c r="A488" s="572">
        <v>23</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customHeight="1">
      <c r="A489" s="572">
        <v>24</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customHeight="1">
      <c r="A490" s="572">
        <v>25</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customHeight="1">
      <c r="A491" s="572">
        <v>26</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customHeight="1">
      <c r="A492" s="572">
        <v>27</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customHeight="1">
      <c r="A493" s="572">
        <v>28</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customHeight="1">
      <c r="A494" s="572">
        <v>29</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customHeight="1">
      <c r="A495" s="572">
        <v>30</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7" spans="1:50">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3"/>
      <c r="AR499" s="574"/>
      <c r="AS499" s="574"/>
      <c r="AT499" s="574"/>
      <c r="AU499" s="575"/>
      <c r="AV499" s="576"/>
      <c r="AW499" s="576"/>
      <c r="AX499" s="577"/>
    </row>
    <row r="500" spans="1:50" ht="24" customHeight="1">
      <c r="A500" s="572">
        <v>2</v>
      </c>
      <c r="B500" s="57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customHeight="1">
      <c r="A501" s="572">
        <v>3</v>
      </c>
      <c r="B501" s="57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customHeight="1">
      <c r="A502" s="572">
        <v>4</v>
      </c>
      <c r="B502" s="57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customHeight="1">
      <c r="A503" s="572">
        <v>5</v>
      </c>
      <c r="B503" s="57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customHeight="1">
      <c r="A504" s="572">
        <v>6</v>
      </c>
      <c r="B504" s="57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customHeight="1">
      <c r="A505" s="572">
        <v>7</v>
      </c>
      <c r="B505" s="57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customHeight="1">
      <c r="A506" s="572">
        <v>8</v>
      </c>
      <c r="B506" s="57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customHeight="1">
      <c r="A507" s="572">
        <v>9</v>
      </c>
      <c r="B507" s="57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customHeight="1">
      <c r="A508" s="572">
        <v>10</v>
      </c>
      <c r="B508" s="57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customHeight="1">
      <c r="A509" s="572">
        <v>11</v>
      </c>
      <c r="B509" s="57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customHeight="1">
      <c r="A510" s="572">
        <v>12</v>
      </c>
      <c r="B510" s="57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customHeight="1">
      <c r="A511" s="572">
        <v>13</v>
      </c>
      <c r="B511" s="57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customHeight="1">
      <c r="A512" s="572">
        <v>14</v>
      </c>
      <c r="B512" s="57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customHeight="1">
      <c r="A513" s="572">
        <v>15</v>
      </c>
      <c r="B513" s="57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customHeight="1">
      <c r="A514" s="572">
        <v>16</v>
      </c>
      <c r="B514" s="57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customHeight="1">
      <c r="A515" s="572">
        <v>17</v>
      </c>
      <c r="B515" s="57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customHeight="1">
      <c r="A516" s="572">
        <v>18</v>
      </c>
      <c r="B516" s="57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customHeight="1">
      <c r="A517" s="572">
        <v>19</v>
      </c>
      <c r="B517" s="57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customHeight="1">
      <c r="A518" s="572">
        <v>20</v>
      </c>
      <c r="B518" s="57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customHeight="1">
      <c r="A519" s="572">
        <v>21</v>
      </c>
      <c r="B519" s="57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customHeight="1">
      <c r="A520" s="572">
        <v>22</v>
      </c>
      <c r="B520" s="57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customHeight="1">
      <c r="A521" s="572">
        <v>23</v>
      </c>
      <c r="B521" s="57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customHeight="1">
      <c r="A522" s="572">
        <v>24</v>
      </c>
      <c r="B522" s="57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customHeight="1">
      <c r="A523" s="572">
        <v>25</v>
      </c>
      <c r="B523" s="57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customHeight="1">
      <c r="A524" s="572">
        <v>26</v>
      </c>
      <c r="B524" s="57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customHeight="1">
      <c r="A525" s="572">
        <v>27</v>
      </c>
      <c r="B525" s="57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customHeight="1">
      <c r="A526" s="572">
        <v>28</v>
      </c>
      <c r="B526" s="57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customHeight="1">
      <c r="A527" s="572">
        <v>29</v>
      </c>
      <c r="B527" s="57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customHeight="1">
      <c r="A528" s="572">
        <v>30</v>
      </c>
      <c r="B528" s="57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30" spans="1:50">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407</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3"/>
      <c r="AR532" s="574"/>
      <c r="AS532" s="574"/>
      <c r="AT532" s="574"/>
      <c r="AU532" s="575"/>
      <c r="AV532" s="576"/>
      <c r="AW532" s="576"/>
      <c r="AX532" s="577"/>
    </row>
    <row r="533" spans="1:50" ht="24" customHeight="1">
      <c r="A533" s="572">
        <v>2</v>
      </c>
      <c r="B533" s="57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3"/>
      <c r="AR533" s="574"/>
      <c r="AS533" s="574"/>
      <c r="AT533" s="574"/>
      <c r="AU533" s="575"/>
      <c r="AV533" s="576"/>
      <c r="AW533" s="576"/>
      <c r="AX533" s="577"/>
    </row>
    <row r="534" spans="1:50" ht="24" customHeight="1">
      <c r="A534" s="572">
        <v>3</v>
      </c>
      <c r="B534" s="57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3"/>
      <c r="AR534" s="574"/>
      <c r="AS534" s="574"/>
      <c r="AT534" s="574"/>
      <c r="AU534" s="575"/>
      <c r="AV534" s="576"/>
      <c r="AW534" s="576"/>
      <c r="AX534" s="577"/>
    </row>
    <row r="535" spans="1:50" ht="24" customHeight="1">
      <c r="A535" s="572">
        <v>4</v>
      </c>
      <c r="B535" s="57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3"/>
      <c r="AR535" s="574"/>
      <c r="AS535" s="574"/>
      <c r="AT535" s="574"/>
      <c r="AU535" s="575"/>
      <c r="AV535" s="576"/>
      <c r="AW535" s="576"/>
      <c r="AX535" s="577"/>
    </row>
    <row r="536" spans="1:50" ht="24" customHeight="1">
      <c r="A536" s="572">
        <v>5</v>
      </c>
      <c r="B536" s="57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3"/>
      <c r="AR536" s="574"/>
      <c r="AS536" s="574"/>
      <c r="AT536" s="574"/>
      <c r="AU536" s="575"/>
      <c r="AV536" s="576"/>
      <c r="AW536" s="576"/>
      <c r="AX536" s="577"/>
    </row>
    <row r="537" spans="1:50" ht="24" customHeight="1">
      <c r="A537" s="572">
        <v>6</v>
      </c>
      <c r="B537" s="57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customHeight="1">
      <c r="A538" s="572">
        <v>7</v>
      </c>
      <c r="B538" s="57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customHeight="1">
      <c r="A539" s="572">
        <v>8</v>
      </c>
      <c r="B539" s="57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customHeight="1">
      <c r="A540" s="572">
        <v>9</v>
      </c>
      <c r="B540" s="57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customHeight="1">
      <c r="A541" s="572">
        <v>10</v>
      </c>
      <c r="B541" s="57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customHeight="1">
      <c r="A542" s="572">
        <v>11</v>
      </c>
      <c r="B542" s="57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customHeight="1">
      <c r="A543" s="572">
        <v>12</v>
      </c>
      <c r="B543" s="57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customHeight="1">
      <c r="A544" s="572">
        <v>13</v>
      </c>
      <c r="B544" s="57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customHeight="1">
      <c r="A545" s="572">
        <v>14</v>
      </c>
      <c r="B545" s="57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customHeight="1">
      <c r="A546" s="572">
        <v>15</v>
      </c>
      <c r="B546" s="57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customHeight="1">
      <c r="A547" s="572">
        <v>16</v>
      </c>
      <c r="B547" s="57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customHeight="1">
      <c r="A548" s="572">
        <v>17</v>
      </c>
      <c r="B548" s="57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customHeight="1">
      <c r="A549" s="572">
        <v>18</v>
      </c>
      <c r="B549" s="57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customHeight="1">
      <c r="A550" s="572">
        <v>19</v>
      </c>
      <c r="B550" s="57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customHeight="1">
      <c r="A551" s="572">
        <v>20</v>
      </c>
      <c r="B551" s="57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customHeight="1">
      <c r="A552" s="572">
        <v>21</v>
      </c>
      <c r="B552" s="57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customHeight="1">
      <c r="A553" s="572">
        <v>22</v>
      </c>
      <c r="B553" s="57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customHeight="1">
      <c r="A554" s="572">
        <v>23</v>
      </c>
      <c r="B554" s="57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customHeight="1">
      <c r="A555" s="572">
        <v>24</v>
      </c>
      <c r="B555" s="57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customHeight="1">
      <c r="A556" s="572">
        <v>25</v>
      </c>
      <c r="B556" s="57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customHeight="1">
      <c r="A557" s="572">
        <v>26</v>
      </c>
      <c r="B557" s="57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customHeight="1">
      <c r="A558" s="572">
        <v>27</v>
      </c>
      <c r="B558" s="57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customHeight="1">
      <c r="A559" s="572">
        <v>28</v>
      </c>
      <c r="B559" s="57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customHeight="1">
      <c r="A560" s="572">
        <v>29</v>
      </c>
      <c r="B560" s="57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customHeight="1">
      <c r="A561" s="572">
        <v>30</v>
      </c>
      <c r="B561" s="57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3"/>
      <c r="AR565" s="574"/>
      <c r="AS565" s="574"/>
      <c r="AT565" s="574"/>
      <c r="AU565" s="575"/>
      <c r="AV565" s="576"/>
      <c r="AW565" s="576"/>
      <c r="AX565" s="577"/>
    </row>
    <row r="566" spans="1:50" ht="24" customHeight="1">
      <c r="A566" s="572">
        <v>2</v>
      </c>
      <c r="B566" s="57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3"/>
      <c r="AR566" s="574"/>
      <c r="AS566" s="574"/>
      <c r="AT566" s="574"/>
      <c r="AU566" s="575"/>
      <c r="AV566" s="576"/>
      <c r="AW566" s="576"/>
      <c r="AX566" s="577"/>
    </row>
    <row r="567" spans="1:50" ht="24" customHeight="1">
      <c r="A567" s="572">
        <v>3</v>
      </c>
      <c r="B567" s="57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3"/>
      <c r="AR567" s="574"/>
      <c r="AS567" s="574"/>
      <c r="AT567" s="574"/>
      <c r="AU567" s="575"/>
      <c r="AV567" s="576"/>
      <c r="AW567" s="576"/>
      <c r="AX567" s="577"/>
    </row>
    <row r="568" spans="1:50" ht="24" customHeight="1">
      <c r="A568" s="572">
        <v>4</v>
      </c>
      <c r="B568" s="57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3"/>
      <c r="AR568" s="574"/>
      <c r="AS568" s="574"/>
      <c r="AT568" s="574"/>
      <c r="AU568" s="575"/>
      <c r="AV568" s="576"/>
      <c r="AW568" s="576"/>
      <c r="AX568" s="577"/>
    </row>
    <row r="569" spans="1:50" ht="24" customHeight="1">
      <c r="A569" s="572">
        <v>5</v>
      </c>
      <c r="B569" s="57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3"/>
      <c r="AR569" s="574"/>
      <c r="AS569" s="574"/>
      <c r="AT569" s="574"/>
      <c r="AU569" s="575"/>
      <c r="AV569" s="576"/>
      <c r="AW569" s="576"/>
      <c r="AX569" s="577"/>
    </row>
    <row r="570" spans="1:50" ht="24" customHeight="1">
      <c r="A570" s="572">
        <v>6</v>
      </c>
      <c r="B570" s="57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3"/>
      <c r="AR570" s="574"/>
      <c r="AS570" s="574"/>
      <c r="AT570" s="574"/>
      <c r="AU570" s="575"/>
      <c r="AV570" s="576"/>
      <c r="AW570" s="576"/>
      <c r="AX570" s="577"/>
    </row>
    <row r="571" spans="1:50" ht="24" customHeight="1">
      <c r="A571" s="572">
        <v>7</v>
      </c>
      <c r="B571" s="57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3"/>
      <c r="AR571" s="574"/>
      <c r="AS571" s="574"/>
      <c r="AT571" s="574"/>
      <c r="AU571" s="575"/>
      <c r="AV571" s="576"/>
      <c r="AW571" s="576"/>
      <c r="AX571" s="577"/>
    </row>
    <row r="572" spans="1:50" ht="24" customHeight="1">
      <c r="A572" s="572">
        <v>8</v>
      </c>
      <c r="B572" s="57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3"/>
      <c r="AR572" s="574"/>
      <c r="AS572" s="574"/>
      <c r="AT572" s="574"/>
      <c r="AU572" s="575"/>
      <c r="AV572" s="576"/>
      <c r="AW572" s="576"/>
      <c r="AX572" s="577"/>
    </row>
    <row r="573" spans="1:50" ht="24" customHeight="1">
      <c r="A573" s="572">
        <v>9</v>
      </c>
      <c r="B573" s="57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3"/>
      <c r="AR573" s="574"/>
      <c r="AS573" s="574"/>
      <c r="AT573" s="574"/>
      <c r="AU573" s="575"/>
      <c r="AV573" s="576"/>
      <c r="AW573" s="576"/>
      <c r="AX573" s="577"/>
    </row>
    <row r="574" spans="1:50" ht="24" customHeight="1">
      <c r="A574" s="572">
        <v>10</v>
      </c>
      <c r="B574" s="57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3"/>
      <c r="AR574" s="574"/>
      <c r="AS574" s="574"/>
      <c r="AT574" s="574"/>
      <c r="AU574" s="575"/>
      <c r="AV574" s="576"/>
      <c r="AW574" s="576"/>
      <c r="AX574" s="577"/>
    </row>
    <row r="575" spans="1:50" ht="24" customHeight="1">
      <c r="A575" s="572">
        <v>11</v>
      </c>
      <c r="B575" s="57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customHeight="1">
      <c r="A576" s="572">
        <v>12</v>
      </c>
      <c r="B576" s="57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customHeight="1">
      <c r="A577" s="572">
        <v>13</v>
      </c>
      <c r="B577" s="57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customHeight="1">
      <c r="A578" s="572">
        <v>14</v>
      </c>
      <c r="B578" s="57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customHeight="1">
      <c r="A579" s="572">
        <v>15</v>
      </c>
      <c r="B579" s="57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customHeight="1">
      <c r="A580" s="572">
        <v>16</v>
      </c>
      <c r="B580" s="57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customHeight="1">
      <c r="A581" s="572">
        <v>17</v>
      </c>
      <c r="B581" s="57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customHeight="1">
      <c r="A582" s="572">
        <v>18</v>
      </c>
      <c r="B582" s="57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customHeight="1">
      <c r="A583" s="572">
        <v>19</v>
      </c>
      <c r="B583" s="57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customHeight="1">
      <c r="A584" s="572">
        <v>20</v>
      </c>
      <c r="B584" s="57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customHeight="1">
      <c r="A585" s="572">
        <v>21</v>
      </c>
      <c r="B585" s="57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customHeight="1">
      <c r="A586" s="572">
        <v>22</v>
      </c>
      <c r="B586" s="57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customHeight="1">
      <c r="A587" s="572">
        <v>23</v>
      </c>
      <c r="B587" s="57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customHeight="1">
      <c r="A588" s="572">
        <v>24</v>
      </c>
      <c r="B588" s="57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customHeight="1">
      <c r="A589" s="572">
        <v>25</v>
      </c>
      <c r="B589" s="57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customHeight="1">
      <c r="A590" s="572">
        <v>26</v>
      </c>
      <c r="B590" s="57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customHeight="1">
      <c r="A591" s="572">
        <v>27</v>
      </c>
      <c r="B591" s="57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customHeight="1">
      <c r="A592" s="572">
        <v>28</v>
      </c>
      <c r="B592" s="57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customHeight="1">
      <c r="A593" s="572">
        <v>29</v>
      </c>
      <c r="B593" s="57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customHeight="1">
      <c r="A594" s="572">
        <v>30</v>
      </c>
      <c r="B594" s="57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6" spans="1:50">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407</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3"/>
      <c r="AR598" s="574"/>
      <c r="AS598" s="574"/>
      <c r="AT598" s="574"/>
      <c r="AU598" s="575"/>
      <c r="AV598" s="576"/>
      <c r="AW598" s="576"/>
      <c r="AX598" s="577"/>
    </row>
    <row r="599" spans="1:50" ht="24" customHeight="1">
      <c r="A599" s="572">
        <v>2</v>
      </c>
      <c r="B599" s="57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3"/>
      <c r="AR599" s="574"/>
      <c r="AS599" s="574"/>
      <c r="AT599" s="574"/>
      <c r="AU599" s="575"/>
      <c r="AV599" s="576"/>
      <c r="AW599" s="576"/>
      <c r="AX599" s="577"/>
    </row>
    <row r="600" spans="1:50" ht="24" customHeight="1">
      <c r="A600" s="572">
        <v>3</v>
      </c>
      <c r="B600" s="57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customHeight="1">
      <c r="A601" s="572">
        <v>4</v>
      </c>
      <c r="B601" s="57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customHeight="1">
      <c r="A602" s="572">
        <v>5</v>
      </c>
      <c r="B602" s="57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customHeight="1">
      <c r="A603" s="572">
        <v>6</v>
      </c>
      <c r="B603" s="57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customHeight="1">
      <c r="A604" s="572">
        <v>7</v>
      </c>
      <c r="B604" s="57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customHeight="1">
      <c r="A605" s="572">
        <v>8</v>
      </c>
      <c r="B605" s="57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customHeight="1">
      <c r="A606" s="572">
        <v>9</v>
      </c>
      <c r="B606" s="57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customHeight="1">
      <c r="A607" s="572">
        <v>10</v>
      </c>
      <c r="B607" s="57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customHeight="1">
      <c r="A608" s="572">
        <v>11</v>
      </c>
      <c r="B608" s="57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customHeight="1">
      <c r="A609" s="572">
        <v>12</v>
      </c>
      <c r="B609" s="57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customHeight="1">
      <c r="A610" s="572">
        <v>13</v>
      </c>
      <c r="B610" s="57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customHeight="1">
      <c r="A611" s="572">
        <v>14</v>
      </c>
      <c r="B611" s="57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customHeight="1">
      <c r="A612" s="572">
        <v>15</v>
      </c>
      <c r="B612" s="57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customHeight="1">
      <c r="A613" s="572">
        <v>16</v>
      </c>
      <c r="B613" s="57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customHeight="1">
      <c r="A614" s="572">
        <v>17</v>
      </c>
      <c r="B614" s="57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customHeight="1">
      <c r="A615" s="572">
        <v>18</v>
      </c>
      <c r="B615" s="57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customHeight="1">
      <c r="A616" s="572">
        <v>19</v>
      </c>
      <c r="B616" s="57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customHeight="1">
      <c r="A617" s="572">
        <v>20</v>
      </c>
      <c r="B617" s="57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customHeight="1">
      <c r="A618" s="572">
        <v>21</v>
      </c>
      <c r="B618" s="57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customHeight="1">
      <c r="A619" s="572">
        <v>22</v>
      </c>
      <c r="B619" s="57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customHeight="1">
      <c r="A620" s="572">
        <v>23</v>
      </c>
      <c r="B620" s="57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customHeight="1">
      <c r="A621" s="572">
        <v>24</v>
      </c>
      <c r="B621" s="57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customHeight="1">
      <c r="A622" s="572">
        <v>25</v>
      </c>
      <c r="B622" s="57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customHeight="1">
      <c r="A623" s="572">
        <v>26</v>
      </c>
      <c r="B623" s="57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customHeight="1">
      <c r="A624" s="572">
        <v>27</v>
      </c>
      <c r="B624" s="57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customHeight="1">
      <c r="A625" s="572">
        <v>28</v>
      </c>
      <c r="B625" s="57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customHeight="1">
      <c r="A626" s="572">
        <v>29</v>
      </c>
      <c r="B626" s="57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customHeight="1">
      <c r="A627" s="572">
        <v>30</v>
      </c>
      <c r="B627" s="57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3"/>
      <c r="AR631" s="574"/>
      <c r="AS631" s="574"/>
      <c r="AT631" s="574"/>
      <c r="AU631" s="575"/>
      <c r="AV631" s="576"/>
      <c r="AW631" s="576"/>
      <c r="AX631" s="577"/>
    </row>
    <row r="632" spans="1:50" ht="24" customHeight="1">
      <c r="A632" s="572">
        <v>2</v>
      </c>
      <c r="B632" s="57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customHeight="1">
      <c r="A633" s="572">
        <v>3</v>
      </c>
      <c r="B633" s="57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customHeight="1">
      <c r="A634" s="572">
        <v>4</v>
      </c>
      <c r="B634" s="57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customHeight="1">
      <c r="A635" s="572">
        <v>5</v>
      </c>
      <c r="B635" s="57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customHeight="1">
      <c r="A636" s="572">
        <v>6</v>
      </c>
      <c r="B636" s="57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customHeight="1">
      <c r="A637" s="572">
        <v>7</v>
      </c>
      <c r="B637" s="57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customHeight="1">
      <c r="A638" s="572">
        <v>8</v>
      </c>
      <c r="B638" s="57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customHeight="1">
      <c r="A639" s="572">
        <v>9</v>
      </c>
      <c r="B639" s="57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customHeight="1">
      <c r="A640" s="572">
        <v>10</v>
      </c>
      <c r="B640" s="57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customHeight="1">
      <c r="A641" s="572">
        <v>11</v>
      </c>
      <c r="B641" s="57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customHeight="1">
      <c r="A642" s="572">
        <v>12</v>
      </c>
      <c r="B642" s="57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customHeight="1">
      <c r="A643" s="572">
        <v>13</v>
      </c>
      <c r="B643" s="57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customHeight="1">
      <c r="A644" s="572">
        <v>14</v>
      </c>
      <c r="B644" s="57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customHeight="1">
      <c r="A645" s="572">
        <v>15</v>
      </c>
      <c r="B645" s="57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customHeight="1">
      <c r="A646" s="572">
        <v>16</v>
      </c>
      <c r="B646" s="57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customHeight="1">
      <c r="A647" s="572">
        <v>17</v>
      </c>
      <c r="B647" s="57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customHeight="1">
      <c r="A648" s="572">
        <v>18</v>
      </c>
      <c r="B648" s="57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customHeight="1">
      <c r="A649" s="572">
        <v>19</v>
      </c>
      <c r="B649" s="57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customHeight="1">
      <c r="A650" s="572">
        <v>20</v>
      </c>
      <c r="B650" s="57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customHeight="1">
      <c r="A651" s="572">
        <v>21</v>
      </c>
      <c r="B651" s="57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customHeight="1">
      <c r="A652" s="572">
        <v>22</v>
      </c>
      <c r="B652" s="57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customHeight="1">
      <c r="A653" s="572">
        <v>23</v>
      </c>
      <c r="B653" s="57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customHeight="1">
      <c r="A654" s="572">
        <v>24</v>
      </c>
      <c r="B654" s="57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customHeight="1">
      <c r="A655" s="572">
        <v>25</v>
      </c>
      <c r="B655" s="57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customHeight="1">
      <c r="A656" s="572">
        <v>26</v>
      </c>
      <c r="B656" s="57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customHeight="1">
      <c r="A657" s="572">
        <v>27</v>
      </c>
      <c r="B657" s="57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customHeight="1">
      <c r="A658" s="572">
        <v>28</v>
      </c>
      <c r="B658" s="57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customHeight="1">
      <c r="A659" s="572">
        <v>29</v>
      </c>
      <c r="B659" s="57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customHeight="1">
      <c r="A660" s="572">
        <v>30</v>
      </c>
      <c r="B660" s="57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2" spans="1:50">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407</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3"/>
      <c r="AR664" s="574"/>
      <c r="AS664" s="574"/>
      <c r="AT664" s="574"/>
      <c r="AU664" s="575"/>
      <c r="AV664" s="576"/>
      <c r="AW664" s="576"/>
      <c r="AX664" s="577"/>
    </row>
    <row r="665" spans="1:50" ht="24" customHeight="1">
      <c r="A665" s="572">
        <v>2</v>
      </c>
      <c r="B665" s="57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3"/>
      <c r="AR665" s="574"/>
      <c r="AS665" s="574"/>
      <c r="AT665" s="574"/>
      <c r="AU665" s="575"/>
      <c r="AV665" s="576"/>
      <c r="AW665" s="576"/>
      <c r="AX665" s="577"/>
    </row>
    <row r="666" spans="1:50" ht="24" customHeight="1">
      <c r="A666" s="572">
        <v>3</v>
      </c>
      <c r="B666" s="57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3"/>
      <c r="AR666" s="574"/>
      <c r="AS666" s="574"/>
      <c r="AT666" s="574"/>
      <c r="AU666" s="575"/>
      <c r="AV666" s="576"/>
      <c r="AW666" s="576"/>
      <c r="AX666" s="577"/>
    </row>
    <row r="667" spans="1:50" ht="24" customHeight="1">
      <c r="A667" s="572">
        <v>4</v>
      </c>
      <c r="B667" s="57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3"/>
      <c r="AR667" s="574"/>
      <c r="AS667" s="574"/>
      <c r="AT667" s="574"/>
      <c r="AU667" s="575"/>
      <c r="AV667" s="576"/>
      <c r="AW667" s="576"/>
      <c r="AX667" s="577"/>
    </row>
    <row r="668" spans="1:50" ht="24" customHeight="1">
      <c r="A668" s="572">
        <v>5</v>
      </c>
      <c r="B668" s="57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3"/>
      <c r="AR668" s="574"/>
      <c r="AS668" s="574"/>
      <c r="AT668" s="574"/>
      <c r="AU668" s="575"/>
      <c r="AV668" s="576"/>
      <c r="AW668" s="576"/>
      <c r="AX668" s="577"/>
    </row>
    <row r="669" spans="1:50" ht="24" customHeight="1">
      <c r="A669" s="572">
        <v>6</v>
      </c>
      <c r="B669" s="57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3"/>
      <c r="AR669" s="574"/>
      <c r="AS669" s="574"/>
      <c r="AT669" s="574"/>
      <c r="AU669" s="575"/>
      <c r="AV669" s="576"/>
      <c r="AW669" s="576"/>
      <c r="AX669" s="577"/>
    </row>
    <row r="670" spans="1:50" ht="24" customHeight="1">
      <c r="A670" s="572">
        <v>7</v>
      </c>
      <c r="B670" s="57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3"/>
      <c r="AR670" s="574"/>
      <c r="AS670" s="574"/>
      <c r="AT670" s="574"/>
      <c r="AU670" s="575"/>
      <c r="AV670" s="576"/>
      <c r="AW670" s="576"/>
      <c r="AX670" s="577"/>
    </row>
    <row r="671" spans="1:50" ht="24" customHeight="1">
      <c r="A671" s="572">
        <v>8</v>
      </c>
      <c r="B671" s="57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customHeight="1">
      <c r="A672" s="572">
        <v>9</v>
      </c>
      <c r="B672" s="57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customHeight="1">
      <c r="A673" s="572">
        <v>10</v>
      </c>
      <c r="B673" s="57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customHeight="1">
      <c r="A674" s="572">
        <v>11</v>
      </c>
      <c r="B674" s="57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customHeight="1">
      <c r="A675" s="572">
        <v>12</v>
      </c>
      <c r="B675" s="57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customHeight="1">
      <c r="A676" s="572">
        <v>13</v>
      </c>
      <c r="B676" s="57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customHeight="1">
      <c r="A677" s="572">
        <v>14</v>
      </c>
      <c r="B677" s="57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customHeight="1">
      <c r="A678" s="572">
        <v>15</v>
      </c>
      <c r="B678" s="57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customHeight="1">
      <c r="A679" s="572">
        <v>16</v>
      </c>
      <c r="B679" s="57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customHeight="1">
      <c r="A680" s="572">
        <v>17</v>
      </c>
      <c r="B680" s="57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customHeight="1">
      <c r="A681" s="572">
        <v>18</v>
      </c>
      <c r="B681" s="57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customHeight="1">
      <c r="A682" s="572">
        <v>19</v>
      </c>
      <c r="B682" s="57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customHeight="1">
      <c r="A683" s="572">
        <v>20</v>
      </c>
      <c r="B683" s="57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customHeight="1">
      <c r="A684" s="572">
        <v>21</v>
      </c>
      <c r="B684" s="57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customHeight="1">
      <c r="A685" s="572">
        <v>22</v>
      </c>
      <c r="B685" s="57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customHeight="1">
      <c r="A686" s="572">
        <v>23</v>
      </c>
      <c r="B686" s="57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customHeight="1">
      <c r="A687" s="572">
        <v>24</v>
      </c>
      <c r="B687" s="57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customHeight="1">
      <c r="A688" s="572">
        <v>25</v>
      </c>
      <c r="B688" s="57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customHeight="1">
      <c r="A689" s="572">
        <v>26</v>
      </c>
      <c r="B689" s="57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customHeight="1">
      <c r="A690" s="572">
        <v>27</v>
      </c>
      <c r="B690" s="57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customHeight="1">
      <c r="A691" s="572">
        <v>28</v>
      </c>
      <c r="B691" s="57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customHeight="1">
      <c r="A692" s="572">
        <v>29</v>
      </c>
      <c r="B692" s="57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customHeight="1">
      <c r="A693" s="572">
        <v>30</v>
      </c>
      <c r="B693" s="57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5" spans="1:50">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407</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3"/>
      <c r="AR697" s="574"/>
      <c r="AS697" s="574"/>
      <c r="AT697" s="574"/>
      <c r="AU697" s="575"/>
      <c r="AV697" s="576"/>
      <c r="AW697" s="576"/>
      <c r="AX697" s="577"/>
    </row>
    <row r="698" spans="1:50" ht="24" customHeight="1">
      <c r="A698" s="572">
        <v>2</v>
      </c>
      <c r="B698" s="57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customHeight="1">
      <c r="A699" s="572">
        <v>3</v>
      </c>
      <c r="B699" s="57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customHeight="1">
      <c r="A700" s="572">
        <v>4</v>
      </c>
      <c r="B700" s="57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customHeight="1">
      <c r="A701" s="572">
        <v>5</v>
      </c>
      <c r="B701" s="57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customHeight="1">
      <c r="A702" s="572">
        <v>6</v>
      </c>
      <c r="B702" s="57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customHeight="1">
      <c r="A703" s="572">
        <v>7</v>
      </c>
      <c r="B703" s="57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customHeight="1">
      <c r="A704" s="572">
        <v>8</v>
      </c>
      <c r="B704" s="57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customHeight="1">
      <c r="A705" s="572">
        <v>9</v>
      </c>
      <c r="B705" s="57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customHeight="1">
      <c r="A706" s="572">
        <v>10</v>
      </c>
      <c r="B706" s="57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customHeight="1">
      <c r="A707" s="572">
        <v>11</v>
      </c>
      <c r="B707" s="57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customHeight="1">
      <c r="A708" s="572">
        <v>12</v>
      </c>
      <c r="B708" s="57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customHeight="1">
      <c r="A709" s="572">
        <v>13</v>
      </c>
      <c r="B709" s="57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customHeight="1">
      <c r="A710" s="572">
        <v>14</v>
      </c>
      <c r="B710" s="57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customHeight="1">
      <c r="A711" s="572">
        <v>15</v>
      </c>
      <c r="B711" s="57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customHeight="1">
      <c r="A712" s="572">
        <v>16</v>
      </c>
      <c r="B712" s="57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customHeight="1">
      <c r="A713" s="572">
        <v>17</v>
      </c>
      <c r="B713" s="57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customHeight="1">
      <c r="A714" s="572">
        <v>18</v>
      </c>
      <c r="B714" s="57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customHeight="1">
      <c r="A715" s="572">
        <v>19</v>
      </c>
      <c r="B715" s="57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customHeight="1">
      <c r="A716" s="572">
        <v>20</v>
      </c>
      <c r="B716" s="57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customHeight="1">
      <c r="A717" s="572">
        <v>21</v>
      </c>
      <c r="B717" s="57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customHeight="1">
      <c r="A718" s="572">
        <v>22</v>
      </c>
      <c r="B718" s="57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customHeight="1">
      <c r="A719" s="572">
        <v>23</v>
      </c>
      <c r="B719" s="57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customHeight="1">
      <c r="A720" s="572">
        <v>24</v>
      </c>
      <c r="B720" s="57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customHeight="1">
      <c r="A721" s="572">
        <v>25</v>
      </c>
      <c r="B721" s="57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customHeight="1">
      <c r="A722" s="572">
        <v>26</v>
      </c>
      <c r="B722" s="57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customHeight="1">
      <c r="A723" s="572">
        <v>27</v>
      </c>
      <c r="B723" s="57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customHeight="1">
      <c r="A724" s="572">
        <v>28</v>
      </c>
      <c r="B724" s="57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customHeight="1">
      <c r="A725" s="572">
        <v>29</v>
      </c>
      <c r="B725" s="57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customHeight="1">
      <c r="A726" s="572">
        <v>30</v>
      </c>
      <c r="B726" s="57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8" spans="1:50">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customHeight="1">
      <c r="A731" s="572">
        <v>2</v>
      </c>
      <c r="B731" s="57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customHeight="1">
      <c r="A732" s="572">
        <v>3</v>
      </c>
      <c r="B732" s="57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customHeight="1">
      <c r="A733" s="572">
        <v>4</v>
      </c>
      <c r="B733" s="57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customHeight="1">
      <c r="A734" s="572">
        <v>5</v>
      </c>
      <c r="B734" s="57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customHeight="1">
      <c r="A735" s="572">
        <v>6</v>
      </c>
      <c r="B735" s="57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customHeight="1">
      <c r="A736" s="572">
        <v>7</v>
      </c>
      <c r="B736" s="57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customHeight="1">
      <c r="A737" s="572">
        <v>8</v>
      </c>
      <c r="B737" s="57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customHeight="1">
      <c r="A738" s="572">
        <v>9</v>
      </c>
      <c r="B738" s="57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customHeight="1">
      <c r="A739" s="572">
        <v>10</v>
      </c>
      <c r="B739" s="57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customHeight="1">
      <c r="A740" s="572">
        <v>11</v>
      </c>
      <c r="B740" s="57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customHeight="1">
      <c r="A741" s="572">
        <v>12</v>
      </c>
      <c r="B741" s="57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customHeight="1">
      <c r="A742" s="572">
        <v>13</v>
      </c>
      <c r="B742" s="57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customHeight="1">
      <c r="A743" s="572">
        <v>14</v>
      </c>
      <c r="B743" s="57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customHeight="1">
      <c r="A744" s="572">
        <v>15</v>
      </c>
      <c r="B744" s="57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customHeight="1">
      <c r="A745" s="572">
        <v>16</v>
      </c>
      <c r="B745" s="57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customHeight="1">
      <c r="A746" s="572">
        <v>17</v>
      </c>
      <c r="B746" s="57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customHeight="1">
      <c r="A747" s="572">
        <v>18</v>
      </c>
      <c r="B747" s="57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customHeight="1">
      <c r="A748" s="572">
        <v>19</v>
      </c>
      <c r="B748" s="57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customHeight="1">
      <c r="A749" s="572">
        <v>20</v>
      </c>
      <c r="B749" s="57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customHeight="1">
      <c r="A750" s="572">
        <v>21</v>
      </c>
      <c r="B750" s="57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customHeight="1">
      <c r="A751" s="572">
        <v>22</v>
      </c>
      <c r="B751" s="57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customHeight="1">
      <c r="A752" s="572">
        <v>23</v>
      </c>
      <c r="B752" s="57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customHeight="1">
      <c r="A753" s="572">
        <v>24</v>
      </c>
      <c r="B753" s="57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customHeight="1">
      <c r="A754" s="572">
        <v>25</v>
      </c>
      <c r="B754" s="57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customHeight="1">
      <c r="A755" s="572">
        <v>26</v>
      </c>
      <c r="B755" s="57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customHeight="1">
      <c r="A756" s="572">
        <v>27</v>
      </c>
      <c r="B756" s="57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customHeight="1">
      <c r="A757" s="572">
        <v>28</v>
      </c>
      <c r="B757" s="57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customHeight="1">
      <c r="A758" s="572">
        <v>29</v>
      </c>
      <c r="B758" s="57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customHeight="1">
      <c r="A759" s="572">
        <v>30</v>
      </c>
      <c r="B759" s="57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1" spans="1:50">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407</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customHeight="1">
      <c r="A764" s="572">
        <v>2</v>
      </c>
      <c r="B764" s="57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customHeight="1">
      <c r="A765" s="572">
        <v>3</v>
      </c>
      <c r="B765" s="57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customHeight="1">
      <c r="A766" s="572">
        <v>4</v>
      </c>
      <c r="B766" s="57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customHeight="1">
      <c r="A767" s="572">
        <v>5</v>
      </c>
      <c r="B767" s="57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customHeight="1">
      <c r="A768" s="572">
        <v>6</v>
      </c>
      <c r="B768" s="57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customHeight="1">
      <c r="A769" s="572">
        <v>7</v>
      </c>
      <c r="B769" s="57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customHeight="1">
      <c r="A770" s="572">
        <v>8</v>
      </c>
      <c r="B770" s="57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customHeight="1">
      <c r="A771" s="572">
        <v>9</v>
      </c>
      <c r="B771" s="57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customHeight="1">
      <c r="A772" s="572">
        <v>10</v>
      </c>
      <c r="B772" s="57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customHeight="1">
      <c r="A773" s="572">
        <v>11</v>
      </c>
      <c r="B773" s="57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customHeight="1">
      <c r="A774" s="572">
        <v>12</v>
      </c>
      <c r="B774" s="57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customHeight="1">
      <c r="A775" s="572">
        <v>13</v>
      </c>
      <c r="B775" s="57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customHeight="1">
      <c r="A776" s="572">
        <v>14</v>
      </c>
      <c r="B776" s="57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customHeight="1">
      <c r="A777" s="572">
        <v>15</v>
      </c>
      <c r="B777" s="57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customHeight="1">
      <c r="A778" s="572">
        <v>16</v>
      </c>
      <c r="B778" s="57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customHeight="1">
      <c r="A779" s="572">
        <v>17</v>
      </c>
      <c r="B779" s="57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customHeight="1">
      <c r="A780" s="572">
        <v>18</v>
      </c>
      <c r="B780" s="57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customHeight="1">
      <c r="A781" s="572">
        <v>19</v>
      </c>
      <c r="B781" s="57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customHeight="1">
      <c r="A782" s="572">
        <v>20</v>
      </c>
      <c r="B782" s="57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customHeight="1">
      <c r="A783" s="572">
        <v>21</v>
      </c>
      <c r="B783" s="57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customHeight="1">
      <c r="A784" s="572">
        <v>22</v>
      </c>
      <c r="B784" s="57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customHeight="1">
      <c r="A785" s="572">
        <v>23</v>
      </c>
      <c r="B785" s="57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customHeight="1">
      <c r="A786" s="572">
        <v>24</v>
      </c>
      <c r="B786" s="57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customHeight="1">
      <c r="A787" s="572">
        <v>25</v>
      </c>
      <c r="B787" s="57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customHeight="1">
      <c r="A788" s="572">
        <v>26</v>
      </c>
      <c r="B788" s="57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customHeight="1">
      <c r="A789" s="572">
        <v>27</v>
      </c>
      <c r="B789" s="57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customHeight="1">
      <c r="A790" s="572">
        <v>28</v>
      </c>
      <c r="B790" s="57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customHeight="1">
      <c r="A791" s="572">
        <v>29</v>
      </c>
      <c r="B791" s="57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customHeight="1">
      <c r="A792" s="572">
        <v>30</v>
      </c>
      <c r="B792" s="57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4" spans="1:50">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customHeight="1">
      <c r="A797" s="572">
        <v>2</v>
      </c>
      <c r="B797" s="57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customHeight="1">
      <c r="A798" s="572">
        <v>3</v>
      </c>
      <c r="B798" s="57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customHeight="1">
      <c r="A799" s="572">
        <v>4</v>
      </c>
      <c r="B799" s="57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customHeight="1">
      <c r="A800" s="572">
        <v>5</v>
      </c>
      <c r="B800" s="57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customHeight="1">
      <c r="A801" s="572">
        <v>6</v>
      </c>
      <c r="B801" s="57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customHeight="1">
      <c r="A802" s="572">
        <v>7</v>
      </c>
      <c r="B802" s="57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customHeight="1">
      <c r="A803" s="572">
        <v>8</v>
      </c>
      <c r="B803" s="57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customHeight="1">
      <c r="A804" s="572">
        <v>9</v>
      </c>
      <c r="B804" s="57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customHeight="1">
      <c r="A805" s="572">
        <v>10</v>
      </c>
      <c r="B805" s="57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customHeight="1">
      <c r="A806" s="572">
        <v>11</v>
      </c>
      <c r="B806" s="57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customHeight="1">
      <c r="A807" s="572">
        <v>12</v>
      </c>
      <c r="B807" s="57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customHeight="1">
      <c r="A808" s="572">
        <v>13</v>
      </c>
      <c r="B808" s="57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customHeight="1">
      <c r="A809" s="572">
        <v>14</v>
      </c>
      <c r="B809" s="57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customHeight="1">
      <c r="A810" s="572">
        <v>15</v>
      </c>
      <c r="B810" s="57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customHeight="1">
      <c r="A811" s="572">
        <v>16</v>
      </c>
      <c r="B811" s="57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customHeight="1">
      <c r="A812" s="572">
        <v>17</v>
      </c>
      <c r="B812" s="57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customHeight="1">
      <c r="A813" s="572">
        <v>18</v>
      </c>
      <c r="B813" s="57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customHeight="1">
      <c r="A814" s="572">
        <v>19</v>
      </c>
      <c r="B814" s="57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customHeight="1">
      <c r="A815" s="572">
        <v>20</v>
      </c>
      <c r="B815" s="57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customHeight="1">
      <c r="A816" s="572">
        <v>21</v>
      </c>
      <c r="B816" s="57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customHeight="1">
      <c r="A817" s="572">
        <v>22</v>
      </c>
      <c r="B817" s="57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customHeight="1">
      <c r="A818" s="572">
        <v>23</v>
      </c>
      <c r="B818" s="57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customHeight="1">
      <c r="A819" s="572">
        <v>24</v>
      </c>
      <c r="B819" s="57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customHeight="1">
      <c r="A820" s="572">
        <v>25</v>
      </c>
      <c r="B820" s="57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customHeight="1">
      <c r="A821" s="572">
        <v>26</v>
      </c>
      <c r="B821" s="57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customHeight="1">
      <c r="A822" s="572">
        <v>27</v>
      </c>
      <c r="B822" s="57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customHeight="1">
      <c r="A823" s="572">
        <v>28</v>
      </c>
      <c r="B823" s="57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customHeight="1">
      <c r="A824" s="572">
        <v>29</v>
      </c>
      <c r="B824" s="57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customHeight="1">
      <c r="A825" s="572">
        <v>30</v>
      </c>
      <c r="B825" s="57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customHeight="1">
      <c r="A830" s="572">
        <v>2</v>
      </c>
      <c r="B830" s="57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customHeight="1">
      <c r="A831" s="572">
        <v>3</v>
      </c>
      <c r="B831" s="57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customHeight="1">
      <c r="A832" s="572">
        <v>4</v>
      </c>
      <c r="B832" s="57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customHeight="1">
      <c r="A833" s="572">
        <v>5</v>
      </c>
      <c r="B833" s="57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customHeight="1">
      <c r="A834" s="572">
        <v>6</v>
      </c>
      <c r="B834" s="57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customHeight="1">
      <c r="A835" s="572">
        <v>7</v>
      </c>
      <c r="B835" s="57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customHeight="1">
      <c r="A836" s="572">
        <v>8</v>
      </c>
      <c r="B836" s="57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customHeight="1">
      <c r="A837" s="572">
        <v>9</v>
      </c>
      <c r="B837" s="57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customHeight="1">
      <c r="A838" s="572">
        <v>10</v>
      </c>
      <c r="B838" s="57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customHeight="1">
      <c r="A839" s="572">
        <v>11</v>
      </c>
      <c r="B839" s="57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customHeight="1">
      <c r="A840" s="572">
        <v>12</v>
      </c>
      <c r="B840" s="57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customHeight="1">
      <c r="A841" s="572">
        <v>13</v>
      </c>
      <c r="B841" s="57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customHeight="1">
      <c r="A842" s="572">
        <v>14</v>
      </c>
      <c r="B842" s="57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customHeight="1">
      <c r="A843" s="572">
        <v>15</v>
      </c>
      <c r="B843" s="57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customHeight="1">
      <c r="A844" s="572">
        <v>16</v>
      </c>
      <c r="B844" s="57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customHeight="1">
      <c r="A845" s="572">
        <v>17</v>
      </c>
      <c r="B845" s="57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customHeight="1">
      <c r="A846" s="572">
        <v>18</v>
      </c>
      <c r="B846" s="57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customHeight="1">
      <c r="A847" s="572">
        <v>19</v>
      </c>
      <c r="B847" s="57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customHeight="1">
      <c r="A848" s="572">
        <v>20</v>
      </c>
      <c r="B848" s="57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customHeight="1">
      <c r="A849" s="572">
        <v>21</v>
      </c>
      <c r="B849" s="57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customHeight="1">
      <c r="A850" s="572">
        <v>22</v>
      </c>
      <c r="B850" s="57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customHeight="1">
      <c r="A851" s="572">
        <v>23</v>
      </c>
      <c r="B851" s="57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customHeight="1">
      <c r="A852" s="572">
        <v>24</v>
      </c>
      <c r="B852" s="57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customHeight="1">
      <c r="A853" s="572">
        <v>25</v>
      </c>
      <c r="B853" s="57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customHeight="1">
      <c r="A854" s="572">
        <v>26</v>
      </c>
      <c r="B854" s="57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customHeight="1">
      <c r="A855" s="572">
        <v>27</v>
      </c>
      <c r="B855" s="57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customHeight="1">
      <c r="A856" s="572">
        <v>28</v>
      </c>
      <c r="B856" s="57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customHeight="1">
      <c r="A857" s="572">
        <v>29</v>
      </c>
      <c r="B857" s="57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customHeight="1">
      <c r="A858" s="572">
        <v>30</v>
      </c>
      <c r="B858" s="57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60" spans="1:50">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407</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customHeight="1">
      <c r="A863" s="572">
        <v>2</v>
      </c>
      <c r="B863" s="57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customHeight="1">
      <c r="A864" s="572">
        <v>3</v>
      </c>
      <c r="B864" s="57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customHeight="1">
      <c r="A865" s="572">
        <v>4</v>
      </c>
      <c r="B865" s="57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customHeight="1">
      <c r="A866" s="572">
        <v>5</v>
      </c>
      <c r="B866" s="57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customHeight="1">
      <c r="A867" s="572">
        <v>6</v>
      </c>
      <c r="B867" s="57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customHeight="1">
      <c r="A868" s="572">
        <v>7</v>
      </c>
      <c r="B868" s="57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customHeight="1">
      <c r="A869" s="572">
        <v>8</v>
      </c>
      <c r="B869" s="57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customHeight="1">
      <c r="A870" s="572">
        <v>9</v>
      </c>
      <c r="B870" s="57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customHeight="1">
      <c r="A871" s="572">
        <v>10</v>
      </c>
      <c r="B871" s="57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customHeight="1">
      <c r="A872" s="572">
        <v>11</v>
      </c>
      <c r="B872" s="57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customHeight="1">
      <c r="A873" s="572">
        <v>12</v>
      </c>
      <c r="B873" s="57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customHeight="1">
      <c r="A874" s="572">
        <v>13</v>
      </c>
      <c r="B874" s="57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customHeight="1">
      <c r="A875" s="572">
        <v>14</v>
      </c>
      <c r="B875" s="57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customHeight="1">
      <c r="A876" s="572">
        <v>15</v>
      </c>
      <c r="B876" s="57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customHeight="1">
      <c r="A877" s="572">
        <v>16</v>
      </c>
      <c r="B877" s="57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customHeight="1">
      <c r="A878" s="572">
        <v>17</v>
      </c>
      <c r="B878" s="57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customHeight="1">
      <c r="A879" s="572">
        <v>18</v>
      </c>
      <c r="B879" s="57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customHeight="1">
      <c r="A880" s="572">
        <v>19</v>
      </c>
      <c r="B880" s="57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customHeight="1">
      <c r="A881" s="572">
        <v>20</v>
      </c>
      <c r="B881" s="57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customHeight="1">
      <c r="A882" s="572">
        <v>21</v>
      </c>
      <c r="B882" s="57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customHeight="1">
      <c r="A883" s="572">
        <v>22</v>
      </c>
      <c r="B883" s="57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customHeight="1">
      <c r="A884" s="572">
        <v>23</v>
      </c>
      <c r="B884" s="57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customHeight="1">
      <c r="A885" s="572">
        <v>24</v>
      </c>
      <c r="B885" s="57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customHeight="1">
      <c r="A886" s="572">
        <v>25</v>
      </c>
      <c r="B886" s="57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customHeight="1">
      <c r="A887" s="572">
        <v>26</v>
      </c>
      <c r="B887" s="57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customHeight="1">
      <c r="A888" s="572">
        <v>27</v>
      </c>
      <c r="B888" s="57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customHeight="1">
      <c r="A889" s="572">
        <v>28</v>
      </c>
      <c r="B889" s="57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customHeight="1">
      <c r="A890" s="572">
        <v>29</v>
      </c>
      <c r="B890" s="57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customHeight="1">
      <c r="A891" s="572">
        <v>30</v>
      </c>
      <c r="B891" s="57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3" spans="1:50">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407</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customHeight="1">
      <c r="A896" s="572">
        <v>2</v>
      </c>
      <c r="B896" s="57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customHeight="1">
      <c r="A897" s="572">
        <v>3</v>
      </c>
      <c r="B897" s="57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customHeight="1">
      <c r="A898" s="572">
        <v>4</v>
      </c>
      <c r="B898" s="57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customHeight="1">
      <c r="A899" s="572">
        <v>5</v>
      </c>
      <c r="B899" s="57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customHeight="1">
      <c r="A900" s="572">
        <v>6</v>
      </c>
      <c r="B900" s="57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customHeight="1">
      <c r="A901" s="572">
        <v>7</v>
      </c>
      <c r="B901" s="57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customHeight="1">
      <c r="A902" s="572">
        <v>8</v>
      </c>
      <c r="B902" s="57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customHeight="1">
      <c r="A903" s="572">
        <v>9</v>
      </c>
      <c r="B903" s="57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customHeight="1">
      <c r="A904" s="572">
        <v>10</v>
      </c>
      <c r="B904" s="57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customHeight="1">
      <c r="A905" s="572">
        <v>11</v>
      </c>
      <c r="B905" s="57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customHeight="1">
      <c r="A906" s="572">
        <v>12</v>
      </c>
      <c r="B906" s="57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customHeight="1">
      <c r="A907" s="572">
        <v>13</v>
      </c>
      <c r="B907" s="57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customHeight="1">
      <c r="A908" s="572">
        <v>14</v>
      </c>
      <c r="B908" s="57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customHeight="1">
      <c r="A909" s="572">
        <v>15</v>
      </c>
      <c r="B909" s="57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customHeight="1">
      <c r="A910" s="572">
        <v>16</v>
      </c>
      <c r="B910" s="57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customHeight="1">
      <c r="A911" s="572">
        <v>17</v>
      </c>
      <c r="B911" s="57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customHeight="1">
      <c r="A912" s="572">
        <v>18</v>
      </c>
      <c r="B912" s="57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customHeight="1">
      <c r="A913" s="572">
        <v>19</v>
      </c>
      <c r="B913" s="57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customHeight="1">
      <c r="A914" s="572">
        <v>20</v>
      </c>
      <c r="B914" s="57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customHeight="1">
      <c r="A915" s="572">
        <v>21</v>
      </c>
      <c r="B915" s="57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customHeight="1">
      <c r="A916" s="572">
        <v>22</v>
      </c>
      <c r="B916" s="57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customHeight="1">
      <c r="A917" s="572">
        <v>23</v>
      </c>
      <c r="B917" s="57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customHeight="1">
      <c r="A918" s="572">
        <v>24</v>
      </c>
      <c r="B918" s="57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customHeight="1">
      <c r="A919" s="572">
        <v>25</v>
      </c>
      <c r="B919" s="57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customHeight="1">
      <c r="A920" s="572">
        <v>26</v>
      </c>
      <c r="B920" s="57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customHeight="1">
      <c r="A921" s="572">
        <v>27</v>
      </c>
      <c r="B921" s="57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customHeight="1">
      <c r="A922" s="572">
        <v>28</v>
      </c>
      <c r="B922" s="57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customHeight="1">
      <c r="A923" s="572">
        <v>29</v>
      </c>
      <c r="B923" s="57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customHeight="1">
      <c r="A924" s="572">
        <v>30</v>
      </c>
      <c r="B924" s="57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customHeight="1">
      <c r="A929" s="572">
        <v>2</v>
      </c>
      <c r="B929" s="57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customHeight="1">
      <c r="A930" s="572">
        <v>3</v>
      </c>
      <c r="B930" s="57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customHeight="1">
      <c r="A931" s="572">
        <v>4</v>
      </c>
      <c r="B931" s="57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customHeight="1">
      <c r="A932" s="572">
        <v>5</v>
      </c>
      <c r="B932" s="57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customHeight="1">
      <c r="A933" s="572">
        <v>6</v>
      </c>
      <c r="B933" s="57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customHeight="1">
      <c r="A934" s="572">
        <v>7</v>
      </c>
      <c r="B934" s="57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customHeight="1">
      <c r="A935" s="572">
        <v>8</v>
      </c>
      <c r="B935" s="57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customHeight="1">
      <c r="A936" s="572">
        <v>9</v>
      </c>
      <c r="B936" s="57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customHeight="1">
      <c r="A937" s="572">
        <v>10</v>
      </c>
      <c r="B937" s="57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customHeight="1">
      <c r="A938" s="572">
        <v>11</v>
      </c>
      <c r="B938" s="57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customHeight="1">
      <c r="A939" s="572">
        <v>12</v>
      </c>
      <c r="B939" s="57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customHeight="1">
      <c r="A940" s="572">
        <v>13</v>
      </c>
      <c r="B940" s="57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customHeight="1">
      <c r="A941" s="572">
        <v>14</v>
      </c>
      <c r="B941" s="57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customHeight="1">
      <c r="A942" s="572">
        <v>15</v>
      </c>
      <c r="B942" s="57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customHeight="1">
      <c r="A943" s="572">
        <v>16</v>
      </c>
      <c r="B943" s="57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customHeight="1">
      <c r="A944" s="572">
        <v>17</v>
      </c>
      <c r="B944" s="57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customHeight="1">
      <c r="A945" s="572">
        <v>18</v>
      </c>
      <c r="B945" s="57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customHeight="1">
      <c r="A946" s="572">
        <v>19</v>
      </c>
      <c r="B946" s="57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customHeight="1">
      <c r="A947" s="572">
        <v>20</v>
      </c>
      <c r="B947" s="57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customHeight="1">
      <c r="A948" s="572">
        <v>21</v>
      </c>
      <c r="B948" s="57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customHeight="1">
      <c r="A949" s="572">
        <v>22</v>
      </c>
      <c r="B949" s="57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customHeight="1">
      <c r="A950" s="572">
        <v>23</v>
      </c>
      <c r="B950" s="57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customHeight="1">
      <c r="A951" s="572">
        <v>24</v>
      </c>
      <c r="B951" s="57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customHeight="1">
      <c r="A952" s="572">
        <v>25</v>
      </c>
      <c r="B952" s="57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customHeight="1">
      <c r="A953" s="572">
        <v>26</v>
      </c>
      <c r="B953" s="57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customHeight="1">
      <c r="A954" s="572">
        <v>27</v>
      </c>
      <c r="B954" s="57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customHeight="1">
      <c r="A955" s="572">
        <v>28</v>
      </c>
      <c r="B955" s="57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customHeight="1">
      <c r="A956" s="572">
        <v>29</v>
      </c>
      <c r="B956" s="57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customHeight="1">
      <c r="A957" s="572">
        <v>30</v>
      </c>
      <c r="B957" s="57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9" spans="1:50">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customHeight="1">
      <c r="A962" s="572">
        <v>2</v>
      </c>
      <c r="B962" s="57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customHeight="1">
      <c r="A963" s="572">
        <v>3</v>
      </c>
      <c r="B963" s="57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customHeight="1">
      <c r="A964" s="572">
        <v>4</v>
      </c>
      <c r="B964" s="57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customHeight="1">
      <c r="A965" s="572">
        <v>5</v>
      </c>
      <c r="B965" s="57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customHeight="1">
      <c r="A966" s="572">
        <v>6</v>
      </c>
      <c r="B966" s="57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customHeight="1">
      <c r="A967" s="572">
        <v>7</v>
      </c>
      <c r="B967" s="57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customHeight="1">
      <c r="A968" s="572">
        <v>8</v>
      </c>
      <c r="B968" s="57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customHeight="1">
      <c r="A969" s="572">
        <v>9</v>
      </c>
      <c r="B969" s="57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customHeight="1">
      <c r="A970" s="572">
        <v>10</v>
      </c>
      <c r="B970" s="57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customHeight="1">
      <c r="A971" s="572">
        <v>11</v>
      </c>
      <c r="B971" s="57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customHeight="1">
      <c r="A972" s="572">
        <v>12</v>
      </c>
      <c r="B972" s="57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customHeight="1">
      <c r="A973" s="572">
        <v>13</v>
      </c>
      <c r="B973" s="57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customHeight="1">
      <c r="A974" s="572">
        <v>14</v>
      </c>
      <c r="B974" s="57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customHeight="1">
      <c r="A975" s="572">
        <v>15</v>
      </c>
      <c r="B975" s="57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customHeight="1">
      <c r="A976" s="572">
        <v>16</v>
      </c>
      <c r="B976" s="57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customHeight="1">
      <c r="A977" s="572">
        <v>17</v>
      </c>
      <c r="B977" s="57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customHeight="1">
      <c r="A978" s="572">
        <v>18</v>
      </c>
      <c r="B978" s="57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customHeight="1">
      <c r="A979" s="572">
        <v>19</v>
      </c>
      <c r="B979" s="57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customHeight="1">
      <c r="A980" s="572">
        <v>20</v>
      </c>
      <c r="B980" s="57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customHeight="1">
      <c r="A981" s="572">
        <v>21</v>
      </c>
      <c r="B981" s="57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customHeight="1">
      <c r="A982" s="572">
        <v>22</v>
      </c>
      <c r="B982" s="57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customHeight="1">
      <c r="A983" s="572">
        <v>23</v>
      </c>
      <c r="B983" s="57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customHeight="1">
      <c r="A984" s="572">
        <v>24</v>
      </c>
      <c r="B984" s="57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customHeight="1">
      <c r="A985" s="572">
        <v>25</v>
      </c>
      <c r="B985" s="57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customHeight="1">
      <c r="A986" s="572">
        <v>26</v>
      </c>
      <c r="B986" s="57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customHeight="1">
      <c r="A987" s="572">
        <v>27</v>
      </c>
      <c r="B987" s="57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customHeight="1">
      <c r="A988" s="572">
        <v>28</v>
      </c>
      <c r="B988" s="57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customHeight="1">
      <c r="A989" s="572">
        <v>29</v>
      </c>
      <c r="B989" s="57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customHeight="1">
      <c r="A990" s="572">
        <v>30</v>
      </c>
      <c r="B990" s="57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2" spans="1:50">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customHeight="1">
      <c r="A995" s="572">
        <v>2</v>
      </c>
      <c r="B995" s="57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customHeight="1">
      <c r="A996" s="572">
        <v>3</v>
      </c>
      <c r="B996" s="57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customHeight="1">
      <c r="A997" s="572">
        <v>4</v>
      </c>
      <c r="B997" s="57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customHeight="1">
      <c r="A998" s="572">
        <v>5</v>
      </c>
      <c r="B998" s="57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customHeight="1">
      <c r="A999" s="572">
        <v>6</v>
      </c>
      <c r="B999" s="57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customHeight="1">
      <c r="A1000" s="572">
        <v>7</v>
      </c>
      <c r="B1000" s="57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customHeight="1">
      <c r="A1001" s="572">
        <v>8</v>
      </c>
      <c r="B1001" s="57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customHeight="1">
      <c r="A1002" s="572">
        <v>9</v>
      </c>
      <c r="B1002" s="57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customHeight="1">
      <c r="A1003" s="572">
        <v>10</v>
      </c>
      <c r="B1003" s="57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customHeight="1">
      <c r="A1004" s="572">
        <v>11</v>
      </c>
      <c r="B1004" s="57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customHeight="1">
      <c r="A1005" s="572">
        <v>12</v>
      </c>
      <c r="B1005" s="57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customHeight="1">
      <c r="A1006" s="572">
        <v>13</v>
      </c>
      <c r="B1006" s="57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customHeight="1">
      <c r="A1007" s="572">
        <v>14</v>
      </c>
      <c r="B1007" s="57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customHeight="1">
      <c r="A1008" s="572">
        <v>15</v>
      </c>
      <c r="B1008" s="57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customHeight="1">
      <c r="A1009" s="572">
        <v>16</v>
      </c>
      <c r="B1009" s="57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customHeight="1">
      <c r="A1010" s="572">
        <v>17</v>
      </c>
      <c r="B1010" s="57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customHeight="1">
      <c r="A1011" s="572">
        <v>18</v>
      </c>
      <c r="B1011" s="57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customHeight="1">
      <c r="A1012" s="572">
        <v>19</v>
      </c>
      <c r="B1012" s="57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customHeight="1">
      <c r="A1013" s="572">
        <v>20</v>
      </c>
      <c r="B1013" s="57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customHeight="1">
      <c r="A1014" s="572">
        <v>21</v>
      </c>
      <c r="B1014" s="57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customHeight="1">
      <c r="A1015" s="572">
        <v>22</v>
      </c>
      <c r="B1015" s="57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customHeight="1">
      <c r="A1016" s="572">
        <v>23</v>
      </c>
      <c r="B1016" s="57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customHeight="1">
      <c r="A1017" s="572">
        <v>24</v>
      </c>
      <c r="B1017" s="57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customHeight="1">
      <c r="A1018" s="572">
        <v>25</v>
      </c>
      <c r="B1018" s="57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customHeight="1">
      <c r="A1019" s="572">
        <v>26</v>
      </c>
      <c r="B1019" s="57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customHeight="1">
      <c r="A1020" s="572">
        <v>27</v>
      </c>
      <c r="B1020" s="57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customHeight="1">
      <c r="A1021" s="572">
        <v>28</v>
      </c>
      <c r="B1021" s="57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customHeight="1">
      <c r="A1022" s="572">
        <v>29</v>
      </c>
      <c r="B1022" s="57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customHeight="1">
      <c r="A1023" s="572">
        <v>30</v>
      </c>
      <c r="B1023" s="57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5" spans="1:50">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447</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customHeight="1">
      <c r="A1028" s="572">
        <v>2</v>
      </c>
      <c r="B1028" s="57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customHeight="1">
      <c r="A1029" s="572">
        <v>3</v>
      </c>
      <c r="B1029" s="57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customHeight="1">
      <c r="A1030" s="572">
        <v>4</v>
      </c>
      <c r="B1030" s="57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customHeight="1">
      <c r="A1031" s="572">
        <v>5</v>
      </c>
      <c r="B1031" s="57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customHeight="1">
      <c r="A1032" s="572">
        <v>6</v>
      </c>
      <c r="B1032" s="57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customHeight="1">
      <c r="A1033" s="572">
        <v>7</v>
      </c>
      <c r="B1033" s="57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customHeight="1">
      <c r="A1034" s="572">
        <v>8</v>
      </c>
      <c r="B1034" s="57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customHeight="1">
      <c r="A1035" s="572">
        <v>9</v>
      </c>
      <c r="B1035" s="57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customHeight="1">
      <c r="A1036" s="572">
        <v>10</v>
      </c>
      <c r="B1036" s="57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customHeight="1">
      <c r="A1037" s="572">
        <v>11</v>
      </c>
      <c r="B1037" s="57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customHeight="1">
      <c r="A1038" s="572">
        <v>12</v>
      </c>
      <c r="B1038" s="57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customHeight="1">
      <c r="A1039" s="572">
        <v>13</v>
      </c>
      <c r="B1039" s="57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customHeight="1">
      <c r="A1040" s="572">
        <v>14</v>
      </c>
      <c r="B1040" s="57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customHeight="1">
      <c r="A1041" s="572">
        <v>15</v>
      </c>
      <c r="B1041" s="57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customHeight="1">
      <c r="A1042" s="572">
        <v>16</v>
      </c>
      <c r="B1042" s="57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customHeight="1">
      <c r="A1043" s="572">
        <v>17</v>
      </c>
      <c r="B1043" s="57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customHeight="1">
      <c r="A1044" s="572">
        <v>18</v>
      </c>
      <c r="B1044" s="57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customHeight="1">
      <c r="A1045" s="572">
        <v>19</v>
      </c>
      <c r="B1045" s="57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customHeight="1">
      <c r="A1046" s="572">
        <v>20</v>
      </c>
      <c r="B1046" s="57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customHeight="1">
      <c r="A1047" s="572">
        <v>21</v>
      </c>
      <c r="B1047" s="57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customHeight="1">
      <c r="A1048" s="572">
        <v>22</v>
      </c>
      <c r="B1048" s="57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customHeight="1">
      <c r="A1049" s="572">
        <v>23</v>
      </c>
      <c r="B1049" s="57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customHeight="1">
      <c r="A1050" s="572">
        <v>24</v>
      </c>
      <c r="B1050" s="57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customHeight="1">
      <c r="A1051" s="572">
        <v>25</v>
      </c>
      <c r="B1051" s="57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customHeight="1">
      <c r="A1052" s="572">
        <v>26</v>
      </c>
      <c r="B1052" s="57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customHeight="1">
      <c r="A1053" s="572">
        <v>27</v>
      </c>
      <c r="B1053" s="57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customHeight="1">
      <c r="A1054" s="572">
        <v>28</v>
      </c>
      <c r="B1054" s="57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customHeight="1">
      <c r="A1055" s="572">
        <v>29</v>
      </c>
      <c r="B1055" s="57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customHeight="1">
      <c r="A1056" s="572">
        <v>30</v>
      </c>
      <c r="B1056" s="57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8" spans="1:50">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customHeight="1">
      <c r="A1061" s="572">
        <v>2</v>
      </c>
      <c r="B1061" s="57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customHeight="1">
      <c r="A1062" s="572">
        <v>3</v>
      </c>
      <c r="B1062" s="57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customHeight="1">
      <c r="A1063" s="572">
        <v>4</v>
      </c>
      <c r="B1063" s="57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customHeight="1">
      <c r="A1064" s="572">
        <v>5</v>
      </c>
      <c r="B1064" s="57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customHeight="1">
      <c r="A1065" s="572">
        <v>6</v>
      </c>
      <c r="B1065" s="57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customHeight="1">
      <c r="A1066" s="572">
        <v>7</v>
      </c>
      <c r="B1066" s="57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customHeight="1">
      <c r="A1067" s="572">
        <v>8</v>
      </c>
      <c r="B1067" s="57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customHeight="1">
      <c r="A1068" s="572">
        <v>9</v>
      </c>
      <c r="B1068" s="57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customHeight="1">
      <c r="A1069" s="572">
        <v>10</v>
      </c>
      <c r="B1069" s="57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customHeight="1">
      <c r="A1070" s="572">
        <v>11</v>
      </c>
      <c r="B1070" s="57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customHeight="1">
      <c r="A1071" s="572">
        <v>12</v>
      </c>
      <c r="B1071" s="57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customHeight="1">
      <c r="A1072" s="572">
        <v>13</v>
      </c>
      <c r="B1072" s="57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customHeight="1">
      <c r="A1073" s="572">
        <v>14</v>
      </c>
      <c r="B1073" s="57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customHeight="1">
      <c r="A1074" s="572">
        <v>15</v>
      </c>
      <c r="B1074" s="57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customHeight="1">
      <c r="A1075" s="572">
        <v>16</v>
      </c>
      <c r="B1075" s="57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customHeight="1">
      <c r="A1076" s="572">
        <v>17</v>
      </c>
      <c r="B1076" s="57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customHeight="1">
      <c r="A1077" s="572">
        <v>18</v>
      </c>
      <c r="B1077" s="57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customHeight="1">
      <c r="A1078" s="572">
        <v>19</v>
      </c>
      <c r="B1078" s="57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customHeight="1">
      <c r="A1079" s="572">
        <v>20</v>
      </c>
      <c r="B1079" s="57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customHeight="1">
      <c r="A1080" s="572">
        <v>21</v>
      </c>
      <c r="B1080" s="57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customHeight="1">
      <c r="A1081" s="572">
        <v>22</v>
      </c>
      <c r="B1081" s="57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customHeight="1">
      <c r="A1082" s="572">
        <v>23</v>
      </c>
      <c r="B1082" s="57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customHeight="1">
      <c r="A1083" s="572">
        <v>24</v>
      </c>
      <c r="B1083" s="57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customHeight="1">
      <c r="A1084" s="572">
        <v>25</v>
      </c>
      <c r="B1084" s="57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customHeight="1">
      <c r="A1085" s="572">
        <v>26</v>
      </c>
      <c r="B1085" s="57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customHeight="1">
      <c r="A1086" s="572">
        <v>27</v>
      </c>
      <c r="B1086" s="57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customHeight="1">
      <c r="A1087" s="572">
        <v>28</v>
      </c>
      <c r="B1087" s="57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customHeight="1">
      <c r="A1088" s="572">
        <v>29</v>
      </c>
      <c r="B1088" s="57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customHeight="1">
      <c r="A1089" s="572">
        <v>30</v>
      </c>
      <c r="B1089" s="57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407</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customHeight="1">
      <c r="A1094" s="572">
        <v>2</v>
      </c>
      <c r="B1094" s="57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customHeight="1">
      <c r="A1095" s="572">
        <v>3</v>
      </c>
      <c r="B1095" s="57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customHeight="1">
      <c r="A1096" s="572">
        <v>4</v>
      </c>
      <c r="B1096" s="57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customHeight="1">
      <c r="A1097" s="572">
        <v>5</v>
      </c>
      <c r="B1097" s="57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customHeight="1">
      <c r="A1098" s="572">
        <v>6</v>
      </c>
      <c r="B1098" s="57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customHeight="1">
      <c r="A1099" s="572">
        <v>7</v>
      </c>
      <c r="B1099" s="57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customHeight="1">
      <c r="A1100" s="572">
        <v>8</v>
      </c>
      <c r="B1100" s="57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customHeight="1">
      <c r="A1101" s="572">
        <v>9</v>
      </c>
      <c r="B1101" s="57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customHeight="1">
      <c r="A1102" s="572">
        <v>10</v>
      </c>
      <c r="B1102" s="57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customHeight="1">
      <c r="A1103" s="572">
        <v>11</v>
      </c>
      <c r="B1103" s="57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customHeight="1">
      <c r="A1104" s="572">
        <v>12</v>
      </c>
      <c r="B1104" s="57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customHeight="1">
      <c r="A1105" s="572">
        <v>13</v>
      </c>
      <c r="B1105" s="57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customHeight="1">
      <c r="A1106" s="572">
        <v>14</v>
      </c>
      <c r="B1106" s="57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customHeight="1">
      <c r="A1107" s="572">
        <v>15</v>
      </c>
      <c r="B1107" s="57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customHeight="1">
      <c r="A1108" s="572">
        <v>16</v>
      </c>
      <c r="B1108" s="57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customHeight="1">
      <c r="A1109" s="572">
        <v>17</v>
      </c>
      <c r="B1109" s="57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customHeight="1">
      <c r="A1110" s="572">
        <v>18</v>
      </c>
      <c r="B1110" s="57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customHeight="1">
      <c r="A1111" s="572">
        <v>19</v>
      </c>
      <c r="B1111" s="57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customHeight="1">
      <c r="A1112" s="572">
        <v>20</v>
      </c>
      <c r="B1112" s="57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customHeight="1">
      <c r="A1113" s="572">
        <v>21</v>
      </c>
      <c r="B1113" s="57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customHeight="1">
      <c r="A1114" s="572">
        <v>22</v>
      </c>
      <c r="B1114" s="57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customHeight="1">
      <c r="A1115" s="572">
        <v>23</v>
      </c>
      <c r="B1115" s="57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customHeight="1">
      <c r="A1116" s="572">
        <v>24</v>
      </c>
      <c r="B1116" s="57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customHeight="1">
      <c r="A1117" s="572">
        <v>25</v>
      </c>
      <c r="B1117" s="57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customHeight="1">
      <c r="A1118" s="572">
        <v>26</v>
      </c>
      <c r="B1118" s="57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customHeight="1">
      <c r="A1119" s="572">
        <v>27</v>
      </c>
      <c r="B1119" s="57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customHeight="1">
      <c r="A1120" s="572">
        <v>28</v>
      </c>
      <c r="B1120" s="57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customHeight="1">
      <c r="A1121" s="572">
        <v>29</v>
      </c>
      <c r="B1121" s="57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customHeight="1">
      <c r="A1122" s="572">
        <v>30</v>
      </c>
      <c r="B1122" s="57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4" spans="1:50">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customHeight="1">
      <c r="A1127" s="572">
        <v>2</v>
      </c>
      <c r="B1127" s="57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customHeight="1">
      <c r="A1128" s="572">
        <v>3</v>
      </c>
      <c r="B1128" s="57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customHeight="1">
      <c r="A1129" s="572">
        <v>4</v>
      </c>
      <c r="B1129" s="57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customHeight="1">
      <c r="A1130" s="572">
        <v>5</v>
      </c>
      <c r="B1130" s="57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customHeight="1">
      <c r="A1131" s="572">
        <v>6</v>
      </c>
      <c r="B1131" s="57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customHeight="1">
      <c r="A1132" s="572">
        <v>7</v>
      </c>
      <c r="B1132" s="57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customHeight="1">
      <c r="A1133" s="572">
        <v>8</v>
      </c>
      <c r="B1133" s="57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customHeight="1">
      <c r="A1134" s="572">
        <v>9</v>
      </c>
      <c r="B1134" s="57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customHeight="1">
      <c r="A1135" s="572">
        <v>10</v>
      </c>
      <c r="B1135" s="57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customHeight="1">
      <c r="A1136" s="572">
        <v>11</v>
      </c>
      <c r="B1136" s="57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customHeight="1">
      <c r="A1137" s="572">
        <v>12</v>
      </c>
      <c r="B1137" s="57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customHeight="1">
      <c r="A1138" s="572">
        <v>13</v>
      </c>
      <c r="B1138" s="57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customHeight="1">
      <c r="A1139" s="572">
        <v>14</v>
      </c>
      <c r="B1139" s="57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customHeight="1">
      <c r="A1140" s="572">
        <v>15</v>
      </c>
      <c r="B1140" s="57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customHeight="1">
      <c r="A1141" s="572">
        <v>16</v>
      </c>
      <c r="B1141" s="57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customHeight="1">
      <c r="A1142" s="572">
        <v>17</v>
      </c>
      <c r="B1142" s="57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customHeight="1">
      <c r="A1143" s="572">
        <v>18</v>
      </c>
      <c r="B1143" s="57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customHeight="1">
      <c r="A1144" s="572">
        <v>19</v>
      </c>
      <c r="B1144" s="57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customHeight="1">
      <c r="A1145" s="572">
        <v>20</v>
      </c>
      <c r="B1145" s="57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customHeight="1">
      <c r="A1146" s="572">
        <v>21</v>
      </c>
      <c r="B1146" s="57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customHeight="1">
      <c r="A1147" s="572">
        <v>22</v>
      </c>
      <c r="B1147" s="57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customHeight="1">
      <c r="A1148" s="572">
        <v>23</v>
      </c>
      <c r="B1148" s="57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customHeight="1">
      <c r="A1149" s="572">
        <v>24</v>
      </c>
      <c r="B1149" s="57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customHeight="1">
      <c r="A1150" s="572">
        <v>25</v>
      </c>
      <c r="B1150" s="57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customHeight="1">
      <c r="A1151" s="572">
        <v>26</v>
      </c>
      <c r="B1151" s="57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customHeight="1">
      <c r="A1152" s="572">
        <v>27</v>
      </c>
      <c r="B1152" s="57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customHeight="1">
      <c r="A1153" s="572">
        <v>28</v>
      </c>
      <c r="B1153" s="57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customHeight="1">
      <c r="A1154" s="572">
        <v>29</v>
      </c>
      <c r="B1154" s="57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customHeight="1">
      <c r="A1155" s="572">
        <v>30</v>
      </c>
      <c r="B1155" s="57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7" spans="1:50">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407</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customHeight="1">
      <c r="A1160" s="572">
        <v>2</v>
      </c>
      <c r="B1160" s="57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customHeight="1">
      <c r="A1161" s="572">
        <v>3</v>
      </c>
      <c r="B1161" s="57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customHeight="1">
      <c r="A1162" s="572">
        <v>4</v>
      </c>
      <c r="B1162" s="57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customHeight="1">
      <c r="A1163" s="572">
        <v>5</v>
      </c>
      <c r="B1163" s="57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customHeight="1">
      <c r="A1164" s="572">
        <v>6</v>
      </c>
      <c r="B1164" s="57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customHeight="1">
      <c r="A1165" s="572">
        <v>7</v>
      </c>
      <c r="B1165" s="57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customHeight="1">
      <c r="A1166" s="572">
        <v>8</v>
      </c>
      <c r="B1166" s="57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customHeight="1">
      <c r="A1167" s="572">
        <v>9</v>
      </c>
      <c r="B1167" s="57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customHeight="1">
      <c r="A1168" s="572">
        <v>10</v>
      </c>
      <c r="B1168" s="57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customHeight="1">
      <c r="A1169" s="572">
        <v>11</v>
      </c>
      <c r="B1169" s="57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customHeight="1">
      <c r="A1170" s="572">
        <v>12</v>
      </c>
      <c r="B1170" s="57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customHeight="1">
      <c r="A1171" s="572">
        <v>13</v>
      </c>
      <c r="B1171" s="57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customHeight="1">
      <c r="A1172" s="572">
        <v>14</v>
      </c>
      <c r="B1172" s="57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customHeight="1">
      <c r="A1173" s="572">
        <v>15</v>
      </c>
      <c r="B1173" s="57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customHeight="1">
      <c r="A1174" s="572">
        <v>16</v>
      </c>
      <c r="B1174" s="57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customHeight="1">
      <c r="A1175" s="572">
        <v>17</v>
      </c>
      <c r="B1175" s="57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customHeight="1">
      <c r="A1176" s="572">
        <v>18</v>
      </c>
      <c r="B1176" s="57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customHeight="1">
      <c r="A1177" s="572">
        <v>19</v>
      </c>
      <c r="B1177" s="57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customHeight="1">
      <c r="A1178" s="572">
        <v>20</v>
      </c>
      <c r="B1178" s="57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customHeight="1">
      <c r="A1179" s="572">
        <v>21</v>
      </c>
      <c r="B1179" s="57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customHeight="1">
      <c r="A1180" s="572">
        <v>22</v>
      </c>
      <c r="B1180" s="57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customHeight="1">
      <c r="A1181" s="572">
        <v>23</v>
      </c>
      <c r="B1181" s="57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customHeight="1">
      <c r="A1182" s="572">
        <v>24</v>
      </c>
      <c r="B1182" s="57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customHeight="1">
      <c r="A1183" s="572">
        <v>25</v>
      </c>
      <c r="B1183" s="57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customHeight="1">
      <c r="A1184" s="572">
        <v>26</v>
      </c>
      <c r="B1184" s="57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customHeight="1">
      <c r="A1185" s="572">
        <v>27</v>
      </c>
      <c r="B1185" s="57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customHeight="1">
      <c r="A1186" s="572">
        <v>28</v>
      </c>
      <c r="B1186" s="57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customHeight="1">
      <c r="A1187" s="572">
        <v>29</v>
      </c>
      <c r="B1187" s="57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customHeight="1">
      <c r="A1188" s="572">
        <v>30</v>
      </c>
      <c r="B1188" s="57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90" spans="1:50">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customHeight="1">
      <c r="A1193" s="572">
        <v>2</v>
      </c>
      <c r="B1193" s="57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customHeight="1">
      <c r="A1194" s="572">
        <v>3</v>
      </c>
      <c r="B1194" s="57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customHeight="1">
      <c r="A1195" s="572">
        <v>4</v>
      </c>
      <c r="B1195" s="57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customHeight="1">
      <c r="A1196" s="572">
        <v>5</v>
      </c>
      <c r="B1196" s="57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customHeight="1">
      <c r="A1197" s="572">
        <v>6</v>
      </c>
      <c r="B1197" s="57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customHeight="1">
      <c r="A1198" s="572">
        <v>7</v>
      </c>
      <c r="B1198" s="57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customHeight="1">
      <c r="A1199" s="572">
        <v>8</v>
      </c>
      <c r="B1199" s="57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customHeight="1">
      <c r="A1200" s="572">
        <v>9</v>
      </c>
      <c r="B1200" s="57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customHeight="1">
      <c r="A1201" s="572">
        <v>10</v>
      </c>
      <c r="B1201" s="57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customHeight="1">
      <c r="A1202" s="572">
        <v>11</v>
      </c>
      <c r="B1202" s="57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customHeight="1">
      <c r="A1203" s="572">
        <v>12</v>
      </c>
      <c r="B1203" s="57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customHeight="1">
      <c r="A1204" s="572">
        <v>13</v>
      </c>
      <c r="B1204" s="57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customHeight="1">
      <c r="A1205" s="572">
        <v>14</v>
      </c>
      <c r="B1205" s="57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customHeight="1">
      <c r="A1206" s="572">
        <v>15</v>
      </c>
      <c r="B1206" s="57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customHeight="1">
      <c r="A1207" s="572">
        <v>16</v>
      </c>
      <c r="B1207" s="57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customHeight="1">
      <c r="A1208" s="572">
        <v>17</v>
      </c>
      <c r="B1208" s="57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customHeight="1">
      <c r="A1209" s="572">
        <v>18</v>
      </c>
      <c r="B1209" s="57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customHeight="1">
      <c r="A1210" s="572">
        <v>19</v>
      </c>
      <c r="B1210" s="57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customHeight="1">
      <c r="A1211" s="572">
        <v>20</v>
      </c>
      <c r="B1211" s="57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customHeight="1">
      <c r="A1212" s="572">
        <v>21</v>
      </c>
      <c r="B1212" s="57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customHeight="1">
      <c r="A1213" s="572">
        <v>22</v>
      </c>
      <c r="B1213" s="57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customHeight="1">
      <c r="A1214" s="572">
        <v>23</v>
      </c>
      <c r="B1214" s="57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customHeight="1">
      <c r="A1215" s="572">
        <v>24</v>
      </c>
      <c r="B1215" s="57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customHeight="1">
      <c r="A1216" s="572">
        <v>25</v>
      </c>
      <c r="B1216" s="57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customHeight="1">
      <c r="A1217" s="572">
        <v>26</v>
      </c>
      <c r="B1217" s="57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customHeight="1">
      <c r="A1218" s="572">
        <v>27</v>
      </c>
      <c r="B1218" s="57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customHeight="1">
      <c r="A1219" s="572">
        <v>28</v>
      </c>
      <c r="B1219" s="57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customHeight="1">
      <c r="A1220" s="572">
        <v>29</v>
      </c>
      <c r="B1220" s="57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customHeight="1">
      <c r="A1221" s="572">
        <v>30</v>
      </c>
      <c r="B1221" s="57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customHeight="1">
      <c r="A1226" s="572">
        <v>2</v>
      </c>
      <c r="B1226" s="57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customHeight="1">
      <c r="A1227" s="572">
        <v>3</v>
      </c>
      <c r="B1227" s="57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customHeight="1">
      <c r="A1228" s="572">
        <v>4</v>
      </c>
      <c r="B1228" s="57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customHeight="1">
      <c r="A1229" s="572">
        <v>5</v>
      </c>
      <c r="B1229" s="57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customHeight="1">
      <c r="A1230" s="572">
        <v>6</v>
      </c>
      <c r="B1230" s="57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customHeight="1">
      <c r="A1231" s="572">
        <v>7</v>
      </c>
      <c r="B1231" s="57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customHeight="1">
      <c r="A1232" s="572">
        <v>8</v>
      </c>
      <c r="B1232" s="57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customHeight="1">
      <c r="A1233" s="572">
        <v>9</v>
      </c>
      <c r="B1233" s="57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customHeight="1">
      <c r="A1234" s="572">
        <v>10</v>
      </c>
      <c r="B1234" s="57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customHeight="1">
      <c r="A1235" s="572">
        <v>11</v>
      </c>
      <c r="B1235" s="57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customHeight="1">
      <c r="A1236" s="572">
        <v>12</v>
      </c>
      <c r="B1236" s="57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customHeight="1">
      <c r="A1237" s="572">
        <v>13</v>
      </c>
      <c r="B1237" s="57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customHeight="1">
      <c r="A1238" s="572">
        <v>14</v>
      </c>
      <c r="B1238" s="57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customHeight="1">
      <c r="A1239" s="572">
        <v>15</v>
      </c>
      <c r="B1239" s="57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customHeight="1">
      <c r="A1240" s="572">
        <v>16</v>
      </c>
      <c r="B1240" s="57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customHeight="1">
      <c r="A1241" s="572">
        <v>17</v>
      </c>
      <c r="B1241" s="57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customHeight="1">
      <c r="A1242" s="572">
        <v>18</v>
      </c>
      <c r="B1242" s="57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customHeight="1">
      <c r="A1243" s="572">
        <v>19</v>
      </c>
      <c r="B1243" s="57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customHeight="1">
      <c r="A1244" s="572">
        <v>20</v>
      </c>
      <c r="B1244" s="57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customHeight="1">
      <c r="A1245" s="572">
        <v>21</v>
      </c>
      <c r="B1245" s="57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customHeight="1">
      <c r="A1246" s="572">
        <v>22</v>
      </c>
      <c r="B1246" s="57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customHeight="1">
      <c r="A1247" s="572">
        <v>23</v>
      </c>
      <c r="B1247" s="57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customHeight="1">
      <c r="A1248" s="572">
        <v>24</v>
      </c>
      <c r="B1248" s="57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customHeight="1">
      <c r="A1249" s="572">
        <v>25</v>
      </c>
      <c r="B1249" s="57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customHeight="1">
      <c r="A1250" s="572">
        <v>26</v>
      </c>
      <c r="B1250" s="57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customHeight="1">
      <c r="A1251" s="572">
        <v>27</v>
      </c>
      <c r="B1251" s="57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customHeight="1">
      <c r="A1252" s="572">
        <v>28</v>
      </c>
      <c r="B1252" s="57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customHeight="1">
      <c r="A1253" s="572">
        <v>29</v>
      </c>
      <c r="B1253" s="57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customHeight="1">
      <c r="A1254" s="572">
        <v>30</v>
      </c>
      <c r="B1254" s="57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6" spans="1:50">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customHeight="1">
      <c r="A1259" s="572">
        <v>2</v>
      </c>
      <c r="B1259" s="57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customHeight="1">
      <c r="A1260" s="572">
        <v>3</v>
      </c>
      <c r="B1260" s="57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customHeight="1">
      <c r="A1261" s="572">
        <v>4</v>
      </c>
      <c r="B1261" s="57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customHeight="1">
      <c r="A1262" s="572">
        <v>5</v>
      </c>
      <c r="B1262" s="57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customHeight="1">
      <c r="A1263" s="572">
        <v>6</v>
      </c>
      <c r="B1263" s="57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customHeight="1">
      <c r="A1264" s="572">
        <v>7</v>
      </c>
      <c r="B1264" s="57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customHeight="1">
      <c r="A1265" s="572">
        <v>8</v>
      </c>
      <c r="B1265" s="57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customHeight="1">
      <c r="A1266" s="572">
        <v>9</v>
      </c>
      <c r="B1266" s="57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customHeight="1">
      <c r="A1267" s="572">
        <v>10</v>
      </c>
      <c r="B1267" s="57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customHeight="1">
      <c r="A1268" s="572">
        <v>11</v>
      </c>
      <c r="B1268" s="57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customHeight="1">
      <c r="A1269" s="572">
        <v>12</v>
      </c>
      <c r="B1269" s="57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customHeight="1">
      <c r="A1270" s="572">
        <v>13</v>
      </c>
      <c r="B1270" s="57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customHeight="1">
      <c r="A1271" s="572">
        <v>14</v>
      </c>
      <c r="B1271" s="57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customHeight="1">
      <c r="A1272" s="572">
        <v>15</v>
      </c>
      <c r="B1272" s="57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customHeight="1">
      <c r="A1273" s="572">
        <v>16</v>
      </c>
      <c r="B1273" s="57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customHeight="1">
      <c r="A1274" s="572">
        <v>17</v>
      </c>
      <c r="B1274" s="57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customHeight="1">
      <c r="A1275" s="572">
        <v>18</v>
      </c>
      <c r="B1275" s="57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customHeight="1">
      <c r="A1276" s="572">
        <v>19</v>
      </c>
      <c r="B1276" s="57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customHeight="1">
      <c r="A1277" s="572">
        <v>20</v>
      </c>
      <c r="B1277" s="57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customHeight="1">
      <c r="A1278" s="572">
        <v>21</v>
      </c>
      <c r="B1278" s="57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customHeight="1">
      <c r="A1279" s="572">
        <v>22</v>
      </c>
      <c r="B1279" s="57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customHeight="1">
      <c r="A1280" s="572">
        <v>23</v>
      </c>
      <c r="B1280" s="57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customHeight="1">
      <c r="A1281" s="572">
        <v>24</v>
      </c>
      <c r="B1281" s="57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customHeight="1">
      <c r="A1282" s="572">
        <v>25</v>
      </c>
      <c r="B1282" s="57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customHeight="1">
      <c r="A1283" s="572">
        <v>26</v>
      </c>
      <c r="B1283" s="57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customHeight="1">
      <c r="A1284" s="572">
        <v>27</v>
      </c>
      <c r="B1284" s="57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customHeight="1">
      <c r="A1285" s="572">
        <v>28</v>
      </c>
      <c r="B1285" s="57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customHeight="1">
      <c r="A1286" s="572">
        <v>29</v>
      </c>
      <c r="B1286" s="57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customHeight="1">
      <c r="A1287" s="572">
        <v>30</v>
      </c>
      <c r="B1287" s="57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9" spans="1:50">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customHeight="1">
      <c r="A1292" s="572">
        <v>2</v>
      </c>
      <c r="B1292" s="57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customHeight="1">
      <c r="A1293" s="572">
        <v>3</v>
      </c>
      <c r="B1293" s="572">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customHeight="1">
      <c r="A1294" s="572">
        <v>4</v>
      </c>
      <c r="B1294" s="57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customHeight="1">
      <c r="A1295" s="572">
        <v>5</v>
      </c>
      <c r="B1295" s="57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customHeight="1">
      <c r="A1296" s="572">
        <v>6</v>
      </c>
      <c r="B1296" s="57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customHeight="1">
      <c r="A1297" s="572">
        <v>7</v>
      </c>
      <c r="B1297" s="57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customHeight="1">
      <c r="A1298" s="572">
        <v>8</v>
      </c>
      <c r="B1298" s="57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customHeight="1">
      <c r="A1299" s="572">
        <v>9</v>
      </c>
      <c r="B1299" s="57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customHeight="1">
      <c r="A1300" s="572">
        <v>10</v>
      </c>
      <c r="B1300" s="57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customHeight="1">
      <c r="A1301" s="572">
        <v>11</v>
      </c>
      <c r="B1301" s="57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customHeight="1">
      <c r="A1302" s="572">
        <v>12</v>
      </c>
      <c r="B1302" s="57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customHeight="1">
      <c r="A1303" s="572">
        <v>13</v>
      </c>
      <c r="B1303" s="57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customHeight="1">
      <c r="A1304" s="572">
        <v>14</v>
      </c>
      <c r="B1304" s="57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customHeight="1">
      <c r="A1305" s="572">
        <v>15</v>
      </c>
      <c r="B1305" s="57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customHeight="1">
      <c r="A1306" s="572">
        <v>16</v>
      </c>
      <c r="B1306" s="57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customHeight="1">
      <c r="A1307" s="572">
        <v>17</v>
      </c>
      <c r="B1307" s="57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customHeight="1">
      <c r="A1308" s="572">
        <v>18</v>
      </c>
      <c r="B1308" s="57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customHeight="1">
      <c r="A1309" s="572">
        <v>19</v>
      </c>
      <c r="B1309" s="57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customHeight="1">
      <c r="A1310" s="572">
        <v>20</v>
      </c>
      <c r="B1310" s="57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customHeight="1">
      <c r="A1311" s="572">
        <v>21</v>
      </c>
      <c r="B1311" s="57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customHeight="1">
      <c r="A1312" s="572">
        <v>22</v>
      </c>
      <c r="B1312" s="57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customHeight="1">
      <c r="A1313" s="572">
        <v>23</v>
      </c>
      <c r="B1313" s="57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customHeight="1">
      <c r="A1314" s="572">
        <v>24</v>
      </c>
      <c r="B1314" s="57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customHeight="1">
      <c r="A1315" s="572">
        <v>25</v>
      </c>
      <c r="B1315" s="57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customHeight="1">
      <c r="A1316" s="572">
        <v>26</v>
      </c>
      <c r="B1316" s="57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customHeight="1">
      <c r="A1317" s="572">
        <v>27</v>
      </c>
      <c r="B1317" s="57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customHeight="1">
      <c r="A1318" s="572">
        <v>28</v>
      </c>
      <c r="B1318" s="57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customHeight="1">
      <c r="A1319" s="572">
        <v>29</v>
      </c>
      <c r="B1319" s="57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customHeight="1">
      <c r="A1320" s="572">
        <v>30</v>
      </c>
      <c r="B1320" s="57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平成27年度行政事業レビュー_教育研究情報センター</dc:title>
  <dc:creator>文部科学省</dc:creator>
  <cp:lastModifiedBy>文部科学省</cp:lastModifiedBy>
  <cp:lastPrinted>2015-06-18T02:58:32Z</cp:lastPrinted>
  <dcterms:created xsi:type="dcterms:W3CDTF">2012-03-13T00:50:25Z</dcterms:created>
  <dcterms:modified xsi:type="dcterms:W3CDTF">2015-08-31T01:05:27Z</dcterms:modified>
</cp:coreProperties>
</file>